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03_事業\00_要綱等\01_要綱\林76_地域木材活用住宅推進事業費補助金\04_施行\"/>
    </mc:Choice>
  </mc:AlternateContent>
  <bookViews>
    <workbookView xWindow="0" yWindow="0" windowWidth="19170" windowHeight="17385"/>
  </bookViews>
  <sheets>
    <sheet name="基本部位" sheetId="1" r:id="rId1"/>
    <sheet name="その他の部位" sheetId="4" r:id="rId2"/>
    <sheet name="内装化粧仕上材" sheetId="5" r:id="rId3"/>
  </sheets>
  <definedNames>
    <definedName name="_xlnm.Print_Area" localSheetId="0">基本部位!$A$1:$AH$258</definedName>
  </definedNames>
  <calcPr calcId="152511" calcMode="manual"/>
</workbook>
</file>

<file path=xl/calcChain.xml><?xml version="1.0" encoding="utf-8"?>
<calcChain xmlns="http://schemas.openxmlformats.org/spreadsheetml/2006/main">
  <c r="AC28" i="5" l="1"/>
  <c r="AC28" i="1"/>
  <c r="AC27" i="4"/>
  <c r="AC27" i="5"/>
  <c r="AC27" i="1"/>
  <c r="AC26" i="4"/>
  <c r="AC28" i="4" s="1"/>
  <c r="AC26" i="5"/>
  <c r="AC26" i="1"/>
  <c r="S26" i="4"/>
  <c r="S26" i="5"/>
  <c r="S26" i="1"/>
  <c r="AJ257" i="5" l="1"/>
  <c r="AJ256" i="5"/>
  <c r="AJ255" i="5"/>
  <c r="AJ254" i="5"/>
  <c r="AJ253" i="5"/>
  <c r="AJ252" i="5"/>
  <c r="AJ251" i="5"/>
  <c r="AJ250" i="5"/>
  <c r="AJ249" i="5"/>
  <c r="AJ248" i="5"/>
  <c r="AJ247" i="5"/>
  <c r="AJ246" i="5"/>
  <c r="AJ245" i="5"/>
  <c r="AJ244" i="5"/>
  <c r="AJ243" i="5"/>
  <c r="AJ242" i="5"/>
  <c r="AJ241" i="5"/>
  <c r="AJ240" i="5"/>
  <c r="AJ239" i="5"/>
  <c r="AJ238" i="5"/>
  <c r="AJ237" i="5"/>
  <c r="AJ233" i="5"/>
  <c r="AJ232" i="5"/>
  <c r="AJ231" i="5"/>
  <c r="AJ230" i="5"/>
  <c r="AJ229" i="5"/>
  <c r="AJ228" i="5"/>
  <c r="AJ227" i="5"/>
  <c r="AJ226" i="5"/>
  <c r="AJ225" i="5"/>
  <c r="AJ224" i="5"/>
  <c r="AJ223" i="5"/>
  <c r="AJ222" i="5"/>
  <c r="AJ221" i="5"/>
  <c r="AJ220" i="5"/>
  <c r="AJ219" i="5"/>
  <c r="AJ218" i="5"/>
  <c r="AJ217" i="5"/>
  <c r="AJ216" i="5"/>
  <c r="AJ215" i="5"/>
  <c r="AJ214" i="5"/>
  <c r="AJ213" i="5"/>
  <c r="AJ212" i="5"/>
  <c r="AJ208" i="5"/>
  <c r="AJ207" i="5"/>
  <c r="AJ206" i="5"/>
  <c r="AJ205" i="5"/>
  <c r="AJ204" i="5"/>
  <c r="AJ203" i="5"/>
  <c r="AJ202" i="5"/>
  <c r="AJ201" i="5"/>
  <c r="AJ200" i="5"/>
  <c r="AJ199" i="5"/>
  <c r="AJ198" i="5"/>
  <c r="AJ197" i="5"/>
  <c r="AJ196" i="5"/>
  <c r="AJ195" i="5"/>
  <c r="AJ194" i="5"/>
  <c r="AJ193" i="5"/>
  <c r="AJ192" i="5"/>
  <c r="AJ191" i="5"/>
  <c r="AJ190" i="5"/>
  <c r="AJ189" i="5"/>
  <c r="AJ188" i="5"/>
  <c r="AJ187" i="5"/>
  <c r="AJ183" i="5"/>
  <c r="AJ182" i="5"/>
  <c r="AJ181" i="5"/>
  <c r="AJ180" i="5"/>
  <c r="AJ179" i="5"/>
  <c r="AJ178" i="5"/>
  <c r="AJ177" i="5"/>
  <c r="AJ176" i="5"/>
  <c r="AJ175" i="5"/>
  <c r="AJ174" i="5"/>
  <c r="AJ173" i="5"/>
  <c r="AJ172" i="5"/>
  <c r="AJ171" i="5"/>
  <c r="AJ170" i="5"/>
  <c r="AJ169" i="5"/>
  <c r="AJ168" i="5"/>
  <c r="AJ167" i="5"/>
  <c r="AJ166" i="5"/>
  <c r="AJ165" i="5"/>
  <c r="AJ164" i="5"/>
  <c r="AJ163" i="5"/>
  <c r="AJ162" i="5"/>
  <c r="AJ158" i="5"/>
  <c r="AJ157" i="5"/>
  <c r="AJ156" i="5"/>
  <c r="AJ155" i="5"/>
  <c r="AJ154" i="5"/>
  <c r="AJ153" i="5"/>
  <c r="AJ152" i="5"/>
  <c r="AJ151" i="5"/>
  <c r="AJ150" i="5"/>
  <c r="AJ149" i="5"/>
  <c r="AJ148" i="5"/>
  <c r="AJ147" i="5"/>
  <c r="AJ146" i="5"/>
  <c r="AJ145" i="5"/>
  <c r="AJ144" i="5"/>
  <c r="AJ143" i="5"/>
  <c r="AJ142" i="5"/>
  <c r="AJ141" i="5"/>
  <c r="AJ140" i="5"/>
  <c r="AJ139" i="5"/>
  <c r="AJ138" i="5"/>
  <c r="AJ137" i="5"/>
  <c r="AJ133" i="5"/>
  <c r="AJ132" i="5"/>
  <c r="AJ131" i="5"/>
  <c r="AJ130" i="5"/>
  <c r="AJ129" i="5"/>
  <c r="AJ128" i="5"/>
  <c r="AJ127" i="5"/>
  <c r="AJ126" i="5"/>
  <c r="AJ125" i="5"/>
  <c r="AJ124" i="5"/>
  <c r="AJ123" i="5"/>
  <c r="AJ122" i="5"/>
  <c r="AJ121" i="5"/>
  <c r="AJ120" i="5"/>
  <c r="AJ119" i="5"/>
  <c r="AJ118" i="5"/>
  <c r="AJ117" i="5"/>
  <c r="AJ116" i="5"/>
  <c r="AJ115" i="5"/>
  <c r="AJ114" i="5"/>
  <c r="AJ113" i="5"/>
  <c r="AJ112" i="5"/>
  <c r="AJ108" i="5"/>
  <c r="AJ107" i="5"/>
  <c r="AJ106" i="5"/>
  <c r="AJ105" i="5"/>
  <c r="AJ104" i="5"/>
  <c r="AJ103" i="5"/>
  <c r="AJ102" i="5"/>
  <c r="AJ101" i="5"/>
  <c r="AJ100" i="5"/>
  <c r="AJ99" i="5"/>
  <c r="AJ98" i="5"/>
  <c r="AJ97" i="5"/>
  <c r="AJ96" i="5"/>
  <c r="AJ95" i="5"/>
  <c r="AJ94" i="5"/>
  <c r="AJ93" i="5"/>
  <c r="AJ92" i="5"/>
  <c r="AJ91" i="5"/>
  <c r="AJ90" i="5"/>
  <c r="AJ89" i="5"/>
  <c r="AJ88" i="5"/>
  <c r="AJ87" i="5"/>
  <c r="AJ83" i="5"/>
  <c r="AJ82" i="5"/>
  <c r="AJ81" i="5"/>
  <c r="AJ80" i="5"/>
  <c r="AJ79" i="5"/>
  <c r="AJ78" i="5"/>
  <c r="AJ77" i="5"/>
  <c r="AJ76" i="5"/>
  <c r="AJ75" i="5"/>
  <c r="AJ74" i="5"/>
  <c r="AJ73" i="5"/>
  <c r="AJ72" i="5"/>
  <c r="AJ71" i="5"/>
  <c r="AJ70" i="5"/>
  <c r="AJ69" i="5"/>
  <c r="AJ68" i="5"/>
  <c r="AJ67" i="5"/>
  <c r="AJ66" i="5"/>
  <c r="AJ65" i="5"/>
  <c r="AJ64" i="5"/>
  <c r="AJ63" i="5"/>
  <c r="AJ62" i="5"/>
  <c r="AJ58" i="5"/>
  <c r="AJ57" i="5"/>
  <c r="AJ56" i="5"/>
  <c r="AJ55" i="5"/>
  <c r="AJ54" i="5"/>
  <c r="AJ53" i="5"/>
  <c r="AJ52" i="5"/>
  <c r="AJ51" i="5"/>
  <c r="AJ50" i="5"/>
  <c r="AJ49" i="5"/>
  <c r="AJ48" i="5"/>
  <c r="AJ47" i="5"/>
  <c r="AJ46" i="5"/>
  <c r="AJ45" i="5"/>
  <c r="AJ44" i="5"/>
  <c r="AJ43" i="5"/>
  <c r="AJ42" i="5"/>
  <c r="AJ41" i="5"/>
  <c r="AJ40" i="5"/>
  <c r="AJ39" i="5"/>
  <c r="AJ38" i="5"/>
  <c r="AJ37" i="5"/>
  <c r="AG34" i="5"/>
  <c r="AG59" i="5" s="1"/>
  <c r="AG84" i="5" s="1"/>
  <c r="AG109" i="5" s="1"/>
  <c r="AG134" i="5" s="1"/>
  <c r="AG159" i="5" s="1"/>
  <c r="AG184" i="5" s="1"/>
  <c r="AG209" i="5" s="1"/>
  <c r="AG234" i="5" s="1"/>
  <c r="AJ33" i="5"/>
  <c r="AJ32" i="5"/>
  <c r="AJ31" i="5"/>
  <c r="AJ30" i="5"/>
  <c r="AJ29" i="5"/>
  <c r="AJ28" i="5"/>
  <c r="AJ27" i="5"/>
  <c r="AJ26" i="5"/>
  <c r="AJ25" i="5"/>
  <c r="AJ24" i="5"/>
  <c r="AJ23" i="5"/>
  <c r="AJ22" i="5"/>
  <c r="AJ21" i="5"/>
  <c r="AJ20" i="5"/>
  <c r="AJ19" i="5"/>
  <c r="AJ18" i="5"/>
  <c r="AJ17" i="5"/>
  <c r="AJ16" i="5"/>
  <c r="AJ15" i="5"/>
  <c r="AJ14" i="5"/>
  <c r="A14" i="5"/>
  <c r="A15" i="5" s="1"/>
  <c r="A16" i="5" s="1"/>
  <c r="A17" i="5" s="1"/>
  <c r="A18" i="5" s="1"/>
  <c r="A19" i="5" s="1"/>
  <c r="A20" i="5" s="1"/>
  <c r="A21" i="5" s="1"/>
  <c r="A22" i="5" s="1"/>
  <c r="A23" i="5" s="1"/>
  <c r="A24" i="5" s="1"/>
  <c r="A25" i="5" s="1"/>
  <c r="AJ257" i="4"/>
  <c r="AJ256" i="4"/>
  <c r="AJ255" i="4"/>
  <c r="AJ254" i="4"/>
  <c r="AJ253" i="4"/>
  <c r="AJ252" i="4"/>
  <c r="AJ251" i="4"/>
  <c r="P250" i="4"/>
  <c r="V250" i="4" s="1"/>
  <c r="AJ250" i="4" s="1"/>
  <c r="P249" i="4"/>
  <c r="V249" i="4" s="1"/>
  <c r="AJ249" i="4" s="1"/>
  <c r="P248" i="4"/>
  <c r="V248" i="4" s="1"/>
  <c r="AJ248" i="4" s="1"/>
  <c r="P247" i="4"/>
  <c r="V247" i="4" s="1"/>
  <c r="AJ247" i="4" s="1"/>
  <c r="P246" i="4"/>
  <c r="V246" i="4" s="1"/>
  <c r="AJ246" i="4" s="1"/>
  <c r="P245" i="4"/>
  <c r="V245" i="4" s="1"/>
  <c r="AJ245" i="4" s="1"/>
  <c r="P244" i="4"/>
  <c r="V244" i="4" s="1"/>
  <c r="AJ244" i="4" s="1"/>
  <c r="P243" i="4"/>
  <c r="V243" i="4" s="1"/>
  <c r="AJ243" i="4" s="1"/>
  <c r="P242" i="4"/>
  <c r="V242" i="4" s="1"/>
  <c r="AJ242" i="4" s="1"/>
  <c r="P241" i="4"/>
  <c r="V241" i="4" s="1"/>
  <c r="AJ241" i="4" s="1"/>
  <c r="P240" i="4"/>
  <c r="V240" i="4" s="1"/>
  <c r="AJ240" i="4" s="1"/>
  <c r="P239" i="4"/>
  <c r="V239" i="4" s="1"/>
  <c r="AJ239" i="4" s="1"/>
  <c r="P238" i="4"/>
  <c r="V238" i="4" s="1"/>
  <c r="AJ238" i="4" s="1"/>
  <c r="P237" i="4"/>
  <c r="V237" i="4" s="1"/>
  <c r="AJ237" i="4" s="1"/>
  <c r="P236" i="4"/>
  <c r="V236" i="4" s="1"/>
  <c r="AJ233" i="4"/>
  <c r="AJ232" i="4"/>
  <c r="AJ231" i="4"/>
  <c r="AJ230" i="4"/>
  <c r="AJ229" i="4"/>
  <c r="AJ228" i="4"/>
  <c r="AJ227" i="4"/>
  <c r="AJ226" i="4"/>
  <c r="P225" i="4"/>
  <c r="V225" i="4" s="1"/>
  <c r="AJ225" i="4" s="1"/>
  <c r="P224" i="4"/>
  <c r="V224" i="4" s="1"/>
  <c r="AJ224" i="4" s="1"/>
  <c r="P223" i="4"/>
  <c r="V223" i="4" s="1"/>
  <c r="AJ223" i="4" s="1"/>
  <c r="P222" i="4"/>
  <c r="V222" i="4" s="1"/>
  <c r="AJ222" i="4" s="1"/>
  <c r="P221" i="4"/>
  <c r="V221" i="4" s="1"/>
  <c r="AJ221" i="4" s="1"/>
  <c r="P220" i="4"/>
  <c r="V220" i="4" s="1"/>
  <c r="AJ220" i="4" s="1"/>
  <c r="P219" i="4"/>
  <c r="V219" i="4" s="1"/>
  <c r="AJ219" i="4" s="1"/>
  <c r="P218" i="4"/>
  <c r="V218" i="4" s="1"/>
  <c r="AJ218" i="4" s="1"/>
  <c r="P217" i="4"/>
  <c r="V217" i="4" s="1"/>
  <c r="AJ217" i="4" s="1"/>
  <c r="P216" i="4"/>
  <c r="V216" i="4" s="1"/>
  <c r="AJ216" i="4" s="1"/>
  <c r="P215" i="4"/>
  <c r="V215" i="4" s="1"/>
  <c r="AJ215" i="4" s="1"/>
  <c r="P214" i="4"/>
  <c r="V214" i="4" s="1"/>
  <c r="AJ214" i="4" s="1"/>
  <c r="P213" i="4"/>
  <c r="V213" i="4" s="1"/>
  <c r="AJ213" i="4" s="1"/>
  <c r="P212" i="4"/>
  <c r="V212" i="4" s="1"/>
  <c r="AJ212" i="4" s="1"/>
  <c r="P211" i="4"/>
  <c r="V211" i="4" s="1"/>
  <c r="AJ208" i="4"/>
  <c r="AJ207" i="4"/>
  <c r="AJ206" i="4"/>
  <c r="AJ205" i="4"/>
  <c r="AJ204" i="4"/>
  <c r="AJ203" i="4"/>
  <c r="AJ202" i="4"/>
  <c r="AJ201" i="4"/>
  <c r="P200" i="4"/>
  <c r="V200" i="4" s="1"/>
  <c r="AJ200" i="4" s="1"/>
  <c r="P199" i="4"/>
  <c r="V199" i="4" s="1"/>
  <c r="AJ199" i="4" s="1"/>
  <c r="P198" i="4"/>
  <c r="V198" i="4" s="1"/>
  <c r="AJ198" i="4" s="1"/>
  <c r="P197" i="4"/>
  <c r="V197" i="4" s="1"/>
  <c r="AJ197" i="4" s="1"/>
  <c r="P196" i="4"/>
  <c r="V196" i="4" s="1"/>
  <c r="AJ196" i="4" s="1"/>
  <c r="P195" i="4"/>
  <c r="V195" i="4" s="1"/>
  <c r="AJ195" i="4" s="1"/>
  <c r="P194" i="4"/>
  <c r="V194" i="4" s="1"/>
  <c r="AJ194" i="4" s="1"/>
  <c r="P193" i="4"/>
  <c r="V193" i="4" s="1"/>
  <c r="AJ193" i="4" s="1"/>
  <c r="P192" i="4"/>
  <c r="V192" i="4" s="1"/>
  <c r="AJ192" i="4" s="1"/>
  <c r="P191" i="4"/>
  <c r="V191" i="4" s="1"/>
  <c r="AJ191" i="4" s="1"/>
  <c r="P190" i="4"/>
  <c r="V190" i="4" s="1"/>
  <c r="AJ190" i="4" s="1"/>
  <c r="P189" i="4"/>
  <c r="V189" i="4" s="1"/>
  <c r="AJ189" i="4" s="1"/>
  <c r="P188" i="4"/>
  <c r="V188" i="4" s="1"/>
  <c r="AJ188" i="4" s="1"/>
  <c r="P187" i="4"/>
  <c r="V187" i="4" s="1"/>
  <c r="P186" i="4"/>
  <c r="V186" i="4" s="1"/>
  <c r="AJ183" i="4"/>
  <c r="AJ182" i="4"/>
  <c r="AJ181" i="4"/>
  <c r="AJ180" i="4"/>
  <c r="AJ179" i="4"/>
  <c r="AJ178" i="4"/>
  <c r="AJ177" i="4"/>
  <c r="AJ176" i="4"/>
  <c r="P175" i="4"/>
  <c r="V175" i="4" s="1"/>
  <c r="AJ175" i="4" s="1"/>
  <c r="P174" i="4"/>
  <c r="V174" i="4" s="1"/>
  <c r="AJ174" i="4" s="1"/>
  <c r="P173" i="4"/>
  <c r="V173" i="4" s="1"/>
  <c r="AJ173" i="4" s="1"/>
  <c r="P172" i="4"/>
  <c r="V172" i="4" s="1"/>
  <c r="AJ172" i="4" s="1"/>
  <c r="P171" i="4"/>
  <c r="V171" i="4" s="1"/>
  <c r="AJ171" i="4" s="1"/>
  <c r="V170" i="4"/>
  <c r="AJ170" i="4" s="1"/>
  <c r="P170" i="4"/>
  <c r="P169" i="4"/>
  <c r="V169" i="4" s="1"/>
  <c r="AJ169" i="4" s="1"/>
  <c r="P168" i="4"/>
  <c r="V168" i="4" s="1"/>
  <c r="AJ168" i="4" s="1"/>
  <c r="P167" i="4"/>
  <c r="V167" i="4" s="1"/>
  <c r="AJ167" i="4" s="1"/>
  <c r="P166" i="4"/>
  <c r="V166" i="4" s="1"/>
  <c r="AJ166" i="4" s="1"/>
  <c r="P165" i="4"/>
  <c r="V165" i="4" s="1"/>
  <c r="AJ165" i="4" s="1"/>
  <c r="P164" i="4"/>
  <c r="V164" i="4" s="1"/>
  <c r="AJ164" i="4" s="1"/>
  <c r="P163" i="4"/>
  <c r="V163" i="4" s="1"/>
  <c r="AJ163" i="4" s="1"/>
  <c r="P162" i="4"/>
  <c r="V162" i="4" s="1"/>
  <c r="AJ162" i="4" s="1"/>
  <c r="P161" i="4"/>
  <c r="V161" i="4" s="1"/>
  <c r="AJ158" i="4"/>
  <c r="AJ157" i="4"/>
  <c r="AJ156" i="4"/>
  <c r="AJ155" i="4"/>
  <c r="AJ154" i="4"/>
  <c r="AJ153" i="4"/>
  <c r="AJ152" i="4"/>
  <c r="AJ151" i="4"/>
  <c r="P150" i="4"/>
  <c r="V150" i="4" s="1"/>
  <c r="AJ150" i="4" s="1"/>
  <c r="P149" i="4"/>
  <c r="V149" i="4" s="1"/>
  <c r="AJ149" i="4" s="1"/>
  <c r="P148" i="4"/>
  <c r="V148" i="4" s="1"/>
  <c r="AJ148" i="4" s="1"/>
  <c r="P147" i="4"/>
  <c r="V147" i="4" s="1"/>
  <c r="AJ147" i="4" s="1"/>
  <c r="P146" i="4"/>
  <c r="V146" i="4" s="1"/>
  <c r="AJ146" i="4" s="1"/>
  <c r="P145" i="4"/>
  <c r="V145" i="4" s="1"/>
  <c r="AJ145" i="4" s="1"/>
  <c r="P144" i="4"/>
  <c r="V144" i="4" s="1"/>
  <c r="AJ144" i="4" s="1"/>
  <c r="P143" i="4"/>
  <c r="V143" i="4" s="1"/>
  <c r="AJ143" i="4" s="1"/>
  <c r="P142" i="4"/>
  <c r="V142" i="4" s="1"/>
  <c r="AJ142" i="4" s="1"/>
  <c r="P141" i="4"/>
  <c r="V141" i="4" s="1"/>
  <c r="AJ141" i="4" s="1"/>
  <c r="P140" i="4"/>
  <c r="V140" i="4" s="1"/>
  <c r="AJ140" i="4" s="1"/>
  <c r="P139" i="4"/>
  <c r="V139" i="4" s="1"/>
  <c r="AJ139" i="4" s="1"/>
  <c r="P138" i="4"/>
  <c r="V138" i="4" s="1"/>
  <c r="AJ138" i="4" s="1"/>
  <c r="P137" i="4"/>
  <c r="V137" i="4" s="1"/>
  <c r="AJ137" i="4" s="1"/>
  <c r="P136" i="4"/>
  <c r="V136" i="4" s="1"/>
  <c r="AJ136" i="4" s="1"/>
  <c r="AJ133" i="4"/>
  <c r="AJ132" i="4"/>
  <c r="AJ131" i="4"/>
  <c r="AJ130" i="4"/>
  <c r="AJ129" i="4"/>
  <c r="AJ128" i="4"/>
  <c r="AJ127" i="4"/>
  <c r="AJ126" i="4"/>
  <c r="P125" i="4"/>
  <c r="V125" i="4" s="1"/>
  <c r="AJ125" i="4" s="1"/>
  <c r="P124" i="4"/>
  <c r="V124" i="4" s="1"/>
  <c r="AJ124" i="4" s="1"/>
  <c r="P123" i="4"/>
  <c r="V123" i="4" s="1"/>
  <c r="AJ123" i="4" s="1"/>
  <c r="P122" i="4"/>
  <c r="V122" i="4" s="1"/>
  <c r="AJ122" i="4" s="1"/>
  <c r="P121" i="4"/>
  <c r="V121" i="4" s="1"/>
  <c r="AJ121" i="4" s="1"/>
  <c r="P120" i="4"/>
  <c r="V120" i="4" s="1"/>
  <c r="AJ120" i="4" s="1"/>
  <c r="P119" i="4"/>
  <c r="V119" i="4" s="1"/>
  <c r="AJ119" i="4" s="1"/>
  <c r="P118" i="4"/>
  <c r="V118" i="4" s="1"/>
  <c r="AJ118" i="4" s="1"/>
  <c r="P117" i="4"/>
  <c r="V117" i="4" s="1"/>
  <c r="AJ117" i="4" s="1"/>
  <c r="P116" i="4"/>
  <c r="V116" i="4" s="1"/>
  <c r="AJ116" i="4" s="1"/>
  <c r="P115" i="4"/>
  <c r="V115" i="4" s="1"/>
  <c r="AJ115" i="4" s="1"/>
  <c r="P114" i="4"/>
  <c r="V114" i="4" s="1"/>
  <c r="AJ114" i="4" s="1"/>
  <c r="P113" i="4"/>
  <c r="V113" i="4" s="1"/>
  <c r="AJ113" i="4" s="1"/>
  <c r="P112" i="4"/>
  <c r="V112" i="4" s="1"/>
  <c r="AJ112" i="4" s="1"/>
  <c r="P111" i="4"/>
  <c r="V111" i="4" s="1"/>
  <c r="AJ111" i="4" s="1"/>
  <c r="AJ108" i="4"/>
  <c r="AJ107" i="4"/>
  <c r="AJ106" i="4"/>
  <c r="AJ105" i="4"/>
  <c r="AJ104" i="4"/>
  <c r="AJ103" i="4"/>
  <c r="AJ102" i="4"/>
  <c r="AJ101" i="4"/>
  <c r="P100" i="4"/>
  <c r="V100" i="4" s="1"/>
  <c r="AJ100" i="4" s="1"/>
  <c r="P99" i="4"/>
  <c r="V99" i="4" s="1"/>
  <c r="AJ99" i="4" s="1"/>
  <c r="P98" i="4"/>
  <c r="V98" i="4" s="1"/>
  <c r="AJ98" i="4" s="1"/>
  <c r="P97" i="4"/>
  <c r="V97" i="4" s="1"/>
  <c r="AJ97" i="4" s="1"/>
  <c r="P96" i="4"/>
  <c r="V96" i="4" s="1"/>
  <c r="AJ96" i="4" s="1"/>
  <c r="P95" i="4"/>
  <c r="V95" i="4" s="1"/>
  <c r="AJ95" i="4" s="1"/>
  <c r="P94" i="4"/>
  <c r="V94" i="4" s="1"/>
  <c r="AJ94" i="4" s="1"/>
  <c r="P93" i="4"/>
  <c r="V93" i="4" s="1"/>
  <c r="AJ93" i="4" s="1"/>
  <c r="P92" i="4"/>
  <c r="V92" i="4" s="1"/>
  <c r="AJ92" i="4" s="1"/>
  <c r="P91" i="4"/>
  <c r="V91" i="4" s="1"/>
  <c r="AJ91" i="4" s="1"/>
  <c r="P90" i="4"/>
  <c r="V90" i="4" s="1"/>
  <c r="AJ90" i="4" s="1"/>
  <c r="P89" i="4"/>
  <c r="V89" i="4" s="1"/>
  <c r="AJ89" i="4" s="1"/>
  <c r="P88" i="4"/>
  <c r="V88" i="4" s="1"/>
  <c r="AJ88" i="4" s="1"/>
  <c r="P87" i="4"/>
  <c r="V87" i="4" s="1"/>
  <c r="P86" i="4"/>
  <c r="V86" i="4" s="1"/>
  <c r="AJ83" i="4"/>
  <c r="AJ82" i="4"/>
  <c r="AJ81" i="4"/>
  <c r="AJ80" i="4"/>
  <c r="AJ79" i="4"/>
  <c r="AJ78" i="4"/>
  <c r="AJ77" i="4"/>
  <c r="AJ76" i="4"/>
  <c r="P75" i="4"/>
  <c r="V75" i="4" s="1"/>
  <c r="AJ75" i="4" s="1"/>
  <c r="P74" i="4"/>
  <c r="V74" i="4" s="1"/>
  <c r="AJ74" i="4" s="1"/>
  <c r="P73" i="4"/>
  <c r="V73" i="4" s="1"/>
  <c r="AJ73" i="4" s="1"/>
  <c r="P72" i="4"/>
  <c r="V72" i="4" s="1"/>
  <c r="AJ72" i="4" s="1"/>
  <c r="P71" i="4"/>
  <c r="V71" i="4" s="1"/>
  <c r="AJ71" i="4" s="1"/>
  <c r="P70" i="4"/>
  <c r="V70" i="4" s="1"/>
  <c r="AJ70" i="4" s="1"/>
  <c r="P69" i="4"/>
  <c r="V69" i="4" s="1"/>
  <c r="AJ69" i="4" s="1"/>
  <c r="P68" i="4"/>
  <c r="V68" i="4" s="1"/>
  <c r="AJ68" i="4" s="1"/>
  <c r="P67" i="4"/>
  <c r="V67" i="4" s="1"/>
  <c r="AJ67" i="4" s="1"/>
  <c r="P66" i="4"/>
  <c r="V66" i="4" s="1"/>
  <c r="AJ66" i="4" s="1"/>
  <c r="P65" i="4"/>
  <c r="V65" i="4" s="1"/>
  <c r="AJ65" i="4" s="1"/>
  <c r="P64" i="4"/>
  <c r="V64" i="4" s="1"/>
  <c r="AJ64" i="4" s="1"/>
  <c r="P63" i="4"/>
  <c r="V63" i="4" s="1"/>
  <c r="AJ63" i="4" s="1"/>
  <c r="P62" i="4"/>
  <c r="V62" i="4" s="1"/>
  <c r="P61" i="4"/>
  <c r="V61" i="4" s="1"/>
  <c r="AJ58" i="4"/>
  <c r="AJ57" i="4"/>
  <c r="AJ56" i="4"/>
  <c r="AJ55" i="4"/>
  <c r="AJ54" i="4"/>
  <c r="AJ53" i="4"/>
  <c r="AJ52" i="4"/>
  <c r="AJ51" i="4"/>
  <c r="P50" i="4"/>
  <c r="V50" i="4" s="1"/>
  <c r="AJ50" i="4" s="1"/>
  <c r="P49" i="4"/>
  <c r="V49" i="4" s="1"/>
  <c r="AJ49" i="4" s="1"/>
  <c r="P48" i="4"/>
  <c r="V48" i="4" s="1"/>
  <c r="AJ48" i="4" s="1"/>
  <c r="P47" i="4"/>
  <c r="V47" i="4" s="1"/>
  <c r="AJ47" i="4" s="1"/>
  <c r="P46" i="4"/>
  <c r="V46" i="4" s="1"/>
  <c r="AJ46" i="4" s="1"/>
  <c r="P45" i="4"/>
  <c r="V45" i="4" s="1"/>
  <c r="P44" i="4"/>
  <c r="V44" i="4" s="1"/>
  <c r="AJ44" i="4" s="1"/>
  <c r="P43" i="4"/>
  <c r="V43" i="4" s="1"/>
  <c r="AJ43" i="4" s="1"/>
  <c r="P42" i="4"/>
  <c r="V42" i="4" s="1"/>
  <c r="AJ42" i="4" s="1"/>
  <c r="P41" i="4"/>
  <c r="V41" i="4" s="1"/>
  <c r="AJ41" i="4" s="1"/>
  <c r="P40" i="4"/>
  <c r="V40" i="4" s="1"/>
  <c r="AJ40" i="4" s="1"/>
  <c r="P39" i="4"/>
  <c r="V39" i="4" s="1"/>
  <c r="AJ39" i="4" s="1"/>
  <c r="P38" i="4"/>
  <c r="V38" i="4" s="1"/>
  <c r="AJ38" i="4" s="1"/>
  <c r="P37" i="4"/>
  <c r="V37" i="4" s="1"/>
  <c r="AJ37" i="4" s="1"/>
  <c r="P36" i="4"/>
  <c r="V36" i="4" s="1"/>
  <c r="AG34" i="4"/>
  <c r="AG59" i="4" s="1"/>
  <c r="AG84" i="4" s="1"/>
  <c r="AG109" i="4" s="1"/>
  <c r="AG134" i="4" s="1"/>
  <c r="AG159" i="4" s="1"/>
  <c r="AG184" i="4" s="1"/>
  <c r="AG209" i="4" s="1"/>
  <c r="AG234" i="4" s="1"/>
  <c r="AJ33" i="4"/>
  <c r="AJ32" i="4"/>
  <c r="AJ31" i="4"/>
  <c r="AJ30" i="4"/>
  <c r="AJ29" i="4"/>
  <c r="AJ28" i="4"/>
  <c r="AJ27" i="4"/>
  <c r="AJ26" i="4"/>
  <c r="P25" i="4"/>
  <c r="V25" i="4" s="1"/>
  <c r="AJ25" i="4" s="1"/>
  <c r="P24" i="4"/>
  <c r="V24" i="4" s="1"/>
  <c r="AJ24" i="4" s="1"/>
  <c r="P23" i="4"/>
  <c r="V23" i="4" s="1"/>
  <c r="AJ23" i="4" s="1"/>
  <c r="P22" i="4"/>
  <c r="V22" i="4" s="1"/>
  <c r="AJ22" i="4" s="1"/>
  <c r="P21" i="4"/>
  <c r="V21" i="4" s="1"/>
  <c r="AJ21" i="4" s="1"/>
  <c r="P20" i="4"/>
  <c r="V20" i="4" s="1"/>
  <c r="AJ20" i="4" s="1"/>
  <c r="P19" i="4"/>
  <c r="V19" i="4" s="1"/>
  <c r="AJ19" i="4" s="1"/>
  <c r="P18" i="4"/>
  <c r="V18" i="4" s="1"/>
  <c r="AJ18" i="4" s="1"/>
  <c r="P17" i="4"/>
  <c r="V17" i="4" s="1"/>
  <c r="AJ17" i="4" s="1"/>
  <c r="P16" i="4"/>
  <c r="V16" i="4" s="1"/>
  <c r="AJ16" i="4" s="1"/>
  <c r="P15" i="4"/>
  <c r="V15" i="4" s="1"/>
  <c r="AJ15" i="4" s="1"/>
  <c r="P14" i="4"/>
  <c r="V14" i="4" s="1"/>
  <c r="AJ14" i="4" s="1"/>
  <c r="A14" i="4"/>
  <c r="A15" i="4" s="1"/>
  <c r="A16" i="4" s="1"/>
  <c r="A17" i="4" s="1"/>
  <c r="A18" i="4" s="1"/>
  <c r="A19" i="4" s="1"/>
  <c r="A20" i="4" s="1"/>
  <c r="A21" i="4" s="1"/>
  <c r="A22" i="4" s="1"/>
  <c r="A23" i="4" s="1"/>
  <c r="A24" i="4" s="1"/>
  <c r="A25" i="4" s="1"/>
  <c r="P13" i="4"/>
  <c r="V13" i="4" s="1"/>
  <c r="AJ257" i="1"/>
  <c r="AJ256" i="1"/>
  <c r="AJ255" i="1"/>
  <c r="AJ254" i="1"/>
  <c r="AJ253" i="1"/>
  <c r="AJ252" i="1"/>
  <c r="AJ251" i="1"/>
  <c r="P250" i="1"/>
  <c r="V250" i="1" s="1"/>
  <c r="AJ250" i="1" s="1"/>
  <c r="P249" i="1"/>
  <c r="V249" i="1" s="1"/>
  <c r="AJ249" i="1" s="1"/>
  <c r="P248" i="1"/>
  <c r="V248" i="1" s="1"/>
  <c r="AJ248" i="1" s="1"/>
  <c r="P247" i="1"/>
  <c r="V247" i="1" s="1"/>
  <c r="AJ247" i="1" s="1"/>
  <c r="P246" i="1"/>
  <c r="V246" i="1" s="1"/>
  <c r="AJ246" i="1" s="1"/>
  <c r="P245" i="1"/>
  <c r="V245" i="1" s="1"/>
  <c r="AJ245" i="1" s="1"/>
  <c r="P244" i="1"/>
  <c r="V244" i="1" s="1"/>
  <c r="AJ244" i="1" s="1"/>
  <c r="P243" i="1"/>
  <c r="V243" i="1" s="1"/>
  <c r="AJ243" i="1" s="1"/>
  <c r="P242" i="1"/>
  <c r="V242" i="1" s="1"/>
  <c r="AJ242" i="1" s="1"/>
  <c r="P241" i="1"/>
  <c r="V241" i="1" s="1"/>
  <c r="AJ241" i="1" s="1"/>
  <c r="P240" i="1"/>
  <c r="V240" i="1" s="1"/>
  <c r="AJ240" i="1" s="1"/>
  <c r="P239" i="1"/>
  <c r="V239" i="1" s="1"/>
  <c r="AJ239" i="1" s="1"/>
  <c r="P238" i="1"/>
  <c r="V238" i="1" s="1"/>
  <c r="AJ238" i="1" s="1"/>
  <c r="P237" i="1"/>
  <c r="V237" i="1" s="1"/>
  <c r="AJ237" i="1" s="1"/>
  <c r="P236" i="1"/>
  <c r="V236" i="1" s="1"/>
  <c r="AJ233" i="1"/>
  <c r="AJ232" i="1"/>
  <c r="AJ231" i="1"/>
  <c r="AJ230" i="1"/>
  <c r="AJ229" i="1"/>
  <c r="AJ228" i="1"/>
  <c r="AJ227" i="1"/>
  <c r="AJ226" i="1"/>
  <c r="P225" i="1"/>
  <c r="V225" i="1" s="1"/>
  <c r="AJ225" i="1" s="1"/>
  <c r="P224" i="1"/>
  <c r="V224" i="1" s="1"/>
  <c r="AJ224" i="1" s="1"/>
  <c r="P223" i="1"/>
  <c r="V223" i="1" s="1"/>
  <c r="AJ223" i="1" s="1"/>
  <c r="P222" i="1"/>
  <c r="V222" i="1" s="1"/>
  <c r="AJ222" i="1" s="1"/>
  <c r="P221" i="1"/>
  <c r="V221" i="1" s="1"/>
  <c r="AJ221" i="1" s="1"/>
  <c r="P220" i="1"/>
  <c r="V220" i="1" s="1"/>
  <c r="AJ220" i="1" s="1"/>
  <c r="P219" i="1"/>
  <c r="V219" i="1" s="1"/>
  <c r="AJ219" i="1" s="1"/>
  <c r="P218" i="1"/>
  <c r="V218" i="1" s="1"/>
  <c r="AJ218" i="1" s="1"/>
  <c r="P217" i="1"/>
  <c r="V217" i="1" s="1"/>
  <c r="AJ217" i="1" s="1"/>
  <c r="P216" i="1"/>
  <c r="V216" i="1" s="1"/>
  <c r="AJ216" i="1" s="1"/>
  <c r="P215" i="1"/>
  <c r="V215" i="1" s="1"/>
  <c r="AJ215" i="1" s="1"/>
  <c r="P214" i="1"/>
  <c r="V214" i="1" s="1"/>
  <c r="AJ214" i="1" s="1"/>
  <c r="P213" i="1"/>
  <c r="V213" i="1" s="1"/>
  <c r="AJ213" i="1" s="1"/>
  <c r="P212" i="1"/>
  <c r="V212" i="1" s="1"/>
  <c r="AJ212" i="1" s="1"/>
  <c r="P211" i="1"/>
  <c r="V211" i="1" s="1"/>
  <c r="AJ208" i="1"/>
  <c r="AJ207" i="1"/>
  <c r="AJ206" i="1"/>
  <c r="AJ205" i="1"/>
  <c r="AJ204" i="1"/>
  <c r="AJ203" i="1"/>
  <c r="AJ202" i="1"/>
  <c r="AJ201" i="1"/>
  <c r="P200" i="1"/>
  <c r="V200" i="1" s="1"/>
  <c r="AJ200" i="1" s="1"/>
  <c r="P199" i="1"/>
  <c r="V199" i="1" s="1"/>
  <c r="AJ199" i="1" s="1"/>
  <c r="P198" i="1"/>
  <c r="V198" i="1" s="1"/>
  <c r="AJ198" i="1" s="1"/>
  <c r="P197" i="1"/>
  <c r="V197" i="1" s="1"/>
  <c r="AJ197" i="1" s="1"/>
  <c r="P196" i="1"/>
  <c r="V196" i="1" s="1"/>
  <c r="AJ196" i="1" s="1"/>
  <c r="P195" i="1"/>
  <c r="V195" i="1" s="1"/>
  <c r="AJ195" i="1" s="1"/>
  <c r="P194" i="1"/>
  <c r="V194" i="1" s="1"/>
  <c r="AJ194" i="1" s="1"/>
  <c r="P193" i="1"/>
  <c r="V193" i="1" s="1"/>
  <c r="AJ193" i="1" s="1"/>
  <c r="P192" i="1"/>
  <c r="V192" i="1" s="1"/>
  <c r="AJ192" i="1" s="1"/>
  <c r="P191" i="1"/>
  <c r="V191" i="1" s="1"/>
  <c r="AJ191" i="1" s="1"/>
  <c r="P190" i="1"/>
  <c r="V190" i="1" s="1"/>
  <c r="AJ190" i="1" s="1"/>
  <c r="P189" i="1"/>
  <c r="V189" i="1" s="1"/>
  <c r="AJ189" i="1" s="1"/>
  <c r="P188" i="1"/>
  <c r="V188" i="1" s="1"/>
  <c r="AJ188" i="1" s="1"/>
  <c r="P187" i="1"/>
  <c r="V187" i="1" s="1"/>
  <c r="P186" i="1"/>
  <c r="V186" i="1" s="1"/>
  <c r="AJ186" i="1" s="1"/>
  <c r="AJ183" i="1"/>
  <c r="AJ182" i="1"/>
  <c r="AJ181" i="1"/>
  <c r="AJ180" i="1"/>
  <c r="AJ179" i="1"/>
  <c r="AJ178" i="1"/>
  <c r="AJ177" i="1"/>
  <c r="AJ176" i="1"/>
  <c r="P175" i="1"/>
  <c r="V175" i="1" s="1"/>
  <c r="AJ175" i="1" s="1"/>
  <c r="P174" i="1"/>
  <c r="V174" i="1" s="1"/>
  <c r="AJ174" i="1" s="1"/>
  <c r="P173" i="1"/>
  <c r="V173" i="1" s="1"/>
  <c r="AJ173" i="1" s="1"/>
  <c r="P172" i="1"/>
  <c r="V172" i="1" s="1"/>
  <c r="AJ172" i="1" s="1"/>
  <c r="P171" i="1"/>
  <c r="V171" i="1" s="1"/>
  <c r="AJ171" i="1" s="1"/>
  <c r="P170" i="1"/>
  <c r="V170" i="1" s="1"/>
  <c r="AJ170" i="1" s="1"/>
  <c r="P169" i="1"/>
  <c r="V169" i="1" s="1"/>
  <c r="AJ169" i="1" s="1"/>
  <c r="P168" i="1"/>
  <c r="V168" i="1" s="1"/>
  <c r="AJ168" i="1" s="1"/>
  <c r="P167" i="1"/>
  <c r="V167" i="1" s="1"/>
  <c r="AJ167" i="1" s="1"/>
  <c r="P166" i="1"/>
  <c r="V166" i="1" s="1"/>
  <c r="AJ166" i="1" s="1"/>
  <c r="P165" i="1"/>
  <c r="V165" i="1" s="1"/>
  <c r="AJ165" i="1" s="1"/>
  <c r="P164" i="1"/>
  <c r="V164" i="1" s="1"/>
  <c r="AJ164" i="1" s="1"/>
  <c r="P163" i="1"/>
  <c r="V163" i="1" s="1"/>
  <c r="AJ163" i="1" s="1"/>
  <c r="P162" i="1"/>
  <c r="V162" i="1" s="1"/>
  <c r="AJ162" i="1" s="1"/>
  <c r="P161" i="1"/>
  <c r="V161" i="1" s="1"/>
  <c r="AJ158" i="1"/>
  <c r="AJ157" i="1"/>
  <c r="AJ156" i="1"/>
  <c r="AJ155" i="1"/>
  <c r="AJ154" i="1"/>
  <c r="AJ153" i="1"/>
  <c r="AJ152" i="1"/>
  <c r="AJ151" i="1"/>
  <c r="P150" i="1"/>
  <c r="V150" i="1" s="1"/>
  <c r="AJ150" i="1" s="1"/>
  <c r="P149" i="1"/>
  <c r="V149" i="1" s="1"/>
  <c r="AJ149" i="1" s="1"/>
  <c r="P148" i="1"/>
  <c r="V148" i="1" s="1"/>
  <c r="AJ148" i="1" s="1"/>
  <c r="P147" i="1"/>
  <c r="V147" i="1" s="1"/>
  <c r="AJ147" i="1" s="1"/>
  <c r="P146" i="1"/>
  <c r="V146" i="1" s="1"/>
  <c r="AJ146" i="1" s="1"/>
  <c r="P145" i="1"/>
  <c r="V145" i="1" s="1"/>
  <c r="AJ145" i="1" s="1"/>
  <c r="P144" i="1"/>
  <c r="V144" i="1" s="1"/>
  <c r="AJ144" i="1" s="1"/>
  <c r="P143" i="1"/>
  <c r="V143" i="1" s="1"/>
  <c r="AJ143" i="1" s="1"/>
  <c r="P142" i="1"/>
  <c r="V142" i="1" s="1"/>
  <c r="AJ142" i="1" s="1"/>
  <c r="P141" i="1"/>
  <c r="V141" i="1" s="1"/>
  <c r="AJ141" i="1" s="1"/>
  <c r="P140" i="1"/>
  <c r="V140" i="1" s="1"/>
  <c r="AJ140" i="1" s="1"/>
  <c r="P139" i="1"/>
  <c r="V139" i="1" s="1"/>
  <c r="AJ139" i="1" s="1"/>
  <c r="P138" i="1"/>
  <c r="V138" i="1" s="1"/>
  <c r="AJ138" i="1" s="1"/>
  <c r="P137" i="1"/>
  <c r="V137" i="1" s="1"/>
  <c r="AJ137" i="1" s="1"/>
  <c r="P136" i="1"/>
  <c r="V136" i="1" s="1"/>
  <c r="AJ133" i="1"/>
  <c r="AJ132" i="1"/>
  <c r="AJ131" i="1"/>
  <c r="AJ130" i="1"/>
  <c r="AJ129" i="1"/>
  <c r="AJ128" i="1"/>
  <c r="AJ127" i="1"/>
  <c r="AJ126" i="1"/>
  <c r="P125" i="1"/>
  <c r="V125" i="1" s="1"/>
  <c r="AJ125" i="1" s="1"/>
  <c r="P124" i="1"/>
  <c r="V124" i="1" s="1"/>
  <c r="AJ124" i="1" s="1"/>
  <c r="P123" i="1"/>
  <c r="V123" i="1" s="1"/>
  <c r="AJ123" i="1" s="1"/>
  <c r="P122" i="1"/>
  <c r="V122" i="1" s="1"/>
  <c r="AJ122" i="1" s="1"/>
  <c r="P121" i="1"/>
  <c r="V121" i="1" s="1"/>
  <c r="AJ121" i="1" s="1"/>
  <c r="P120" i="1"/>
  <c r="V120" i="1" s="1"/>
  <c r="AJ120" i="1" s="1"/>
  <c r="P119" i="1"/>
  <c r="V119" i="1" s="1"/>
  <c r="AJ119" i="1" s="1"/>
  <c r="P118" i="1"/>
  <c r="V118" i="1" s="1"/>
  <c r="AJ118" i="1" s="1"/>
  <c r="P117" i="1"/>
  <c r="V117" i="1" s="1"/>
  <c r="AJ117" i="1" s="1"/>
  <c r="P116" i="1"/>
  <c r="V116" i="1" s="1"/>
  <c r="AJ116" i="1" s="1"/>
  <c r="P115" i="1"/>
  <c r="V115" i="1" s="1"/>
  <c r="AJ115" i="1" s="1"/>
  <c r="P114" i="1"/>
  <c r="V114" i="1" s="1"/>
  <c r="AJ114" i="1" s="1"/>
  <c r="P113" i="1"/>
  <c r="V113" i="1" s="1"/>
  <c r="AJ113" i="1" s="1"/>
  <c r="P112" i="1"/>
  <c r="V112" i="1" s="1"/>
  <c r="AJ112" i="1" s="1"/>
  <c r="P111" i="1"/>
  <c r="V111" i="1" s="1"/>
  <c r="AJ108" i="1"/>
  <c r="AJ107" i="1"/>
  <c r="AJ106" i="1"/>
  <c r="AJ105" i="1"/>
  <c r="AJ104" i="1"/>
  <c r="AJ103" i="1"/>
  <c r="AJ102" i="1"/>
  <c r="AJ101" i="1"/>
  <c r="P100" i="1"/>
  <c r="V100" i="1" s="1"/>
  <c r="AJ100" i="1" s="1"/>
  <c r="P99" i="1"/>
  <c r="V99" i="1" s="1"/>
  <c r="AJ99" i="1" s="1"/>
  <c r="P98" i="1"/>
  <c r="V98" i="1" s="1"/>
  <c r="AJ98" i="1" s="1"/>
  <c r="P97" i="1"/>
  <c r="V97" i="1" s="1"/>
  <c r="AJ97" i="1" s="1"/>
  <c r="P96" i="1"/>
  <c r="V96" i="1" s="1"/>
  <c r="AJ96" i="1" s="1"/>
  <c r="P95" i="1"/>
  <c r="V95" i="1" s="1"/>
  <c r="AJ95" i="1" s="1"/>
  <c r="P94" i="1"/>
  <c r="V94" i="1" s="1"/>
  <c r="AJ94" i="1" s="1"/>
  <c r="P93" i="1"/>
  <c r="V93" i="1" s="1"/>
  <c r="AJ93" i="1" s="1"/>
  <c r="P92" i="1"/>
  <c r="V92" i="1" s="1"/>
  <c r="AJ92" i="1" s="1"/>
  <c r="P91" i="1"/>
  <c r="V91" i="1" s="1"/>
  <c r="AJ91" i="1" s="1"/>
  <c r="P90" i="1"/>
  <c r="V90" i="1" s="1"/>
  <c r="AJ90" i="1" s="1"/>
  <c r="P89" i="1"/>
  <c r="V89" i="1" s="1"/>
  <c r="AJ89" i="1" s="1"/>
  <c r="P88" i="1"/>
  <c r="V88" i="1" s="1"/>
  <c r="AJ88" i="1" s="1"/>
  <c r="P87" i="1"/>
  <c r="V87" i="1" s="1"/>
  <c r="AJ87" i="1" s="1"/>
  <c r="P86" i="1"/>
  <c r="V86" i="1" s="1"/>
  <c r="AJ83" i="1"/>
  <c r="AJ82" i="1"/>
  <c r="AJ81" i="1"/>
  <c r="AJ80" i="1"/>
  <c r="AJ79" i="1"/>
  <c r="AJ78" i="1"/>
  <c r="AJ77" i="1"/>
  <c r="AJ76" i="1"/>
  <c r="P75" i="1"/>
  <c r="V75" i="1" s="1"/>
  <c r="AJ75" i="1" s="1"/>
  <c r="P74" i="1"/>
  <c r="V74" i="1" s="1"/>
  <c r="AJ74" i="1" s="1"/>
  <c r="P73" i="1"/>
  <c r="V73" i="1" s="1"/>
  <c r="AJ73" i="1" s="1"/>
  <c r="P72" i="1"/>
  <c r="V72" i="1" s="1"/>
  <c r="AJ72" i="1" s="1"/>
  <c r="P71" i="1"/>
  <c r="V71" i="1" s="1"/>
  <c r="AJ71" i="1" s="1"/>
  <c r="P70" i="1"/>
  <c r="V70" i="1" s="1"/>
  <c r="AJ70" i="1" s="1"/>
  <c r="P69" i="1"/>
  <c r="V69" i="1" s="1"/>
  <c r="AJ69" i="1" s="1"/>
  <c r="P68" i="1"/>
  <c r="V68" i="1" s="1"/>
  <c r="AJ68" i="1" s="1"/>
  <c r="P67" i="1"/>
  <c r="V67" i="1" s="1"/>
  <c r="AJ67" i="1" s="1"/>
  <c r="P66" i="1"/>
  <c r="V66" i="1" s="1"/>
  <c r="AJ66" i="1" s="1"/>
  <c r="P65" i="1"/>
  <c r="V65" i="1" s="1"/>
  <c r="AJ65" i="1" s="1"/>
  <c r="P64" i="1"/>
  <c r="V64" i="1" s="1"/>
  <c r="AJ64" i="1" s="1"/>
  <c r="P63" i="1"/>
  <c r="V63" i="1" s="1"/>
  <c r="AJ63" i="1" s="1"/>
  <c r="P62" i="1"/>
  <c r="V62" i="1" s="1"/>
  <c r="AJ62" i="1" s="1"/>
  <c r="P61" i="1"/>
  <c r="V61" i="1" s="1"/>
  <c r="AJ58" i="1"/>
  <c r="AJ57" i="1"/>
  <c r="AJ56" i="1"/>
  <c r="AJ55" i="1"/>
  <c r="AJ54" i="1"/>
  <c r="AJ53" i="1"/>
  <c r="AJ52" i="1"/>
  <c r="AJ51" i="1"/>
  <c r="P50" i="1"/>
  <c r="V50" i="1" s="1"/>
  <c r="AJ50" i="1" s="1"/>
  <c r="P49" i="1"/>
  <c r="V49" i="1" s="1"/>
  <c r="AJ49" i="1" s="1"/>
  <c r="P48" i="1"/>
  <c r="V48" i="1" s="1"/>
  <c r="AJ48" i="1" s="1"/>
  <c r="P47" i="1"/>
  <c r="V47" i="1" s="1"/>
  <c r="AJ47" i="1" s="1"/>
  <c r="P46" i="1"/>
  <c r="V46" i="1" s="1"/>
  <c r="AJ46" i="1" s="1"/>
  <c r="P45" i="1"/>
  <c r="V45" i="1" s="1"/>
  <c r="AJ45" i="1" s="1"/>
  <c r="P44" i="1"/>
  <c r="V44" i="1" s="1"/>
  <c r="AJ44" i="1" s="1"/>
  <c r="P43" i="1"/>
  <c r="V43" i="1" s="1"/>
  <c r="AJ43" i="1" s="1"/>
  <c r="P42" i="1"/>
  <c r="V42" i="1" s="1"/>
  <c r="AJ42" i="1" s="1"/>
  <c r="P41" i="1"/>
  <c r="V41" i="1" s="1"/>
  <c r="AJ41" i="1" s="1"/>
  <c r="P40" i="1"/>
  <c r="V40" i="1" s="1"/>
  <c r="AJ40" i="1" s="1"/>
  <c r="P39" i="1"/>
  <c r="V39" i="1" s="1"/>
  <c r="AJ39" i="1" s="1"/>
  <c r="P38" i="1"/>
  <c r="V38" i="1" s="1"/>
  <c r="AJ38" i="1" s="1"/>
  <c r="P37" i="1"/>
  <c r="V37" i="1" s="1"/>
  <c r="AJ37" i="1" s="1"/>
  <c r="P36" i="1"/>
  <c r="V36" i="1" s="1"/>
  <c r="AG34" i="1"/>
  <c r="AG59" i="1" s="1"/>
  <c r="AG84" i="1" s="1"/>
  <c r="AG109" i="1" s="1"/>
  <c r="AG134" i="1" s="1"/>
  <c r="AG159" i="1" s="1"/>
  <c r="AG184" i="1" s="1"/>
  <c r="AG209" i="1" s="1"/>
  <c r="AG234" i="1" s="1"/>
  <c r="AJ33" i="1"/>
  <c r="AJ32" i="1"/>
  <c r="AJ31" i="1"/>
  <c r="AJ30" i="1"/>
  <c r="AJ29" i="1"/>
  <c r="AJ28" i="1"/>
  <c r="AJ27" i="1"/>
  <c r="AJ26" i="1"/>
  <c r="P25" i="1"/>
  <c r="V25" i="1" s="1"/>
  <c r="AJ25" i="1" s="1"/>
  <c r="P24" i="1"/>
  <c r="V24" i="1" s="1"/>
  <c r="AJ24" i="1" s="1"/>
  <c r="P23" i="1"/>
  <c r="V23" i="1" s="1"/>
  <c r="AJ23" i="1" s="1"/>
  <c r="P22" i="1"/>
  <c r="V22" i="1" s="1"/>
  <c r="AJ22" i="1" s="1"/>
  <c r="P21" i="1"/>
  <c r="V21" i="1" s="1"/>
  <c r="AJ21" i="1" s="1"/>
  <c r="P20" i="1"/>
  <c r="V20" i="1" s="1"/>
  <c r="AJ20" i="1" s="1"/>
  <c r="P19" i="1"/>
  <c r="V19" i="1" s="1"/>
  <c r="AJ19" i="1" s="1"/>
  <c r="P18" i="1"/>
  <c r="V18" i="1" s="1"/>
  <c r="AJ18" i="1" s="1"/>
  <c r="P17" i="1"/>
  <c r="V17" i="1" s="1"/>
  <c r="AJ17" i="1" s="1"/>
  <c r="P16" i="1"/>
  <c r="V16" i="1" s="1"/>
  <c r="AJ16" i="1" s="1"/>
  <c r="P15" i="1"/>
  <c r="V15" i="1" s="1"/>
  <c r="AJ15" i="1" s="1"/>
  <c r="P14" i="1"/>
  <c r="V14" i="1" s="1"/>
  <c r="AJ14" i="1" s="1"/>
  <c r="A14" i="1"/>
  <c r="A15" i="1" s="1"/>
  <c r="A16" i="1" s="1"/>
  <c r="A17" i="1" s="1"/>
  <c r="A18" i="1" s="1"/>
  <c r="A19" i="1" s="1"/>
  <c r="A20" i="1" s="1"/>
  <c r="A21" i="1" s="1"/>
  <c r="A22" i="1" s="1"/>
  <c r="A23" i="1" s="1"/>
  <c r="A24" i="1" s="1"/>
  <c r="A25" i="1" s="1"/>
  <c r="P13" i="1"/>
  <c r="V13" i="1" s="1"/>
  <c r="A36" i="5" l="1"/>
  <c r="A37" i="5" s="1"/>
  <c r="A38" i="5" s="1"/>
  <c r="A39" i="5" s="1"/>
  <c r="A40" i="5" s="1"/>
  <c r="A41" i="5" s="1"/>
  <c r="A42" i="5" s="1"/>
  <c r="A43" i="5" s="1"/>
  <c r="A44" i="5" s="1"/>
  <c r="A45" i="5" s="1"/>
  <c r="A46" i="5" s="1"/>
  <c r="A47" i="5" s="1"/>
  <c r="A48" i="5" s="1"/>
  <c r="A49" i="5" s="1"/>
  <c r="A50" i="5" s="1"/>
  <c r="A61" i="5" s="1"/>
  <c r="A62" i="5" s="1"/>
  <c r="A63" i="5" s="1"/>
  <c r="A64" i="5" s="1"/>
  <c r="A65" i="5" s="1"/>
  <c r="A66" i="5" s="1"/>
  <c r="A67" i="5" s="1"/>
  <c r="A68" i="5" s="1"/>
  <c r="A69" i="5" s="1"/>
  <c r="A70" i="5" s="1"/>
  <c r="A71" i="5" s="1"/>
  <c r="A72" i="5" s="1"/>
  <c r="A73" i="5" s="1"/>
  <c r="A74" i="5" s="1"/>
  <c r="A75" i="5" s="1"/>
  <c r="A86" i="5" s="1"/>
  <c r="A87" i="5" s="1"/>
  <c r="A88" i="5" s="1"/>
  <c r="A89" i="5" s="1"/>
  <c r="A90" i="5" s="1"/>
  <c r="A91" i="5" s="1"/>
  <c r="A92" i="5" s="1"/>
  <c r="A93" i="5" s="1"/>
  <c r="A94" i="5" s="1"/>
  <c r="A95" i="5" s="1"/>
  <c r="A96" i="5" s="1"/>
  <c r="A97" i="5" s="1"/>
  <c r="A98" i="5" s="1"/>
  <c r="A99" i="5" s="1"/>
  <c r="A100" i="5" s="1"/>
  <c r="A111" i="5" s="1"/>
  <c r="A112" i="5" s="1"/>
  <c r="A113" i="5" s="1"/>
  <c r="A114" i="5" s="1"/>
  <c r="A115" i="5" s="1"/>
  <c r="A116" i="5" s="1"/>
  <c r="A117" i="5" s="1"/>
  <c r="A118" i="5" s="1"/>
  <c r="A119" i="5" s="1"/>
  <c r="A120" i="5" s="1"/>
  <c r="A121" i="5" s="1"/>
  <c r="A122" i="5" s="1"/>
  <c r="A123" i="5" s="1"/>
  <c r="A124" i="5" s="1"/>
  <c r="A125" i="5" s="1"/>
  <c r="A136" i="5" s="1"/>
  <c r="A137" i="5" s="1"/>
  <c r="A138" i="5" s="1"/>
  <c r="A139" i="5" s="1"/>
  <c r="A140" i="5" s="1"/>
  <c r="A141" i="5" s="1"/>
  <c r="A142" i="5" s="1"/>
  <c r="A143" i="5" s="1"/>
  <c r="A144" i="5" s="1"/>
  <c r="A145" i="5" s="1"/>
  <c r="A146" i="5" s="1"/>
  <c r="A147" i="5" s="1"/>
  <c r="A148" i="5" s="1"/>
  <c r="A149" i="5" s="1"/>
  <c r="A150" i="5" s="1"/>
  <c r="A161" i="5" s="1"/>
  <c r="A162" i="5" s="1"/>
  <c r="A163" i="5" s="1"/>
  <c r="A164" i="5" s="1"/>
  <c r="A165" i="5" s="1"/>
  <c r="A166" i="5" s="1"/>
  <c r="A167" i="5" s="1"/>
  <c r="A168" i="5" s="1"/>
  <c r="A169" i="5" s="1"/>
  <c r="A170" i="5" s="1"/>
  <c r="A171" i="5" s="1"/>
  <c r="A172" i="5" s="1"/>
  <c r="A173" i="5" s="1"/>
  <c r="A174" i="5" s="1"/>
  <c r="A175" i="5" s="1"/>
  <c r="A186" i="5" s="1"/>
  <c r="A187" i="5" s="1"/>
  <c r="A188" i="5" s="1"/>
  <c r="A189" i="5" s="1"/>
  <c r="A190" i="5" s="1"/>
  <c r="A191" i="5" s="1"/>
  <c r="A192" i="5" s="1"/>
  <c r="A193" i="5" s="1"/>
  <c r="A194" i="5" s="1"/>
  <c r="A195" i="5" s="1"/>
  <c r="A196" i="5" s="1"/>
  <c r="A197" i="5" s="1"/>
  <c r="A198" i="5" s="1"/>
  <c r="A199" i="5" s="1"/>
  <c r="A200" i="5" s="1"/>
  <c r="A211" i="5" s="1"/>
  <c r="A212" i="5" s="1"/>
  <c r="A213" i="5" s="1"/>
  <c r="A214" i="5" s="1"/>
  <c r="A215" i="5" s="1"/>
  <c r="A216" i="5" s="1"/>
  <c r="A217" i="5" s="1"/>
  <c r="A218" i="5" s="1"/>
  <c r="A219" i="5" s="1"/>
  <c r="A220" i="5" s="1"/>
  <c r="A221" i="5" s="1"/>
  <c r="A222" i="5" s="1"/>
  <c r="A223" i="5" s="1"/>
  <c r="A224" i="5" s="1"/>
  <c r="A225" i="5" s="1"/>
  <c r="A236" i="5" s="1"/>
  <c r="A237" i="5" s="1"/>
  <c r="A238" i="5" s="1"/>
  <c r="A239" i="5" s="1"/>
  <c r="A240" i="5" s="1"/>
  <c r="A241" i="5" s="1"/>
  <c r="A242" i="5" s="1"/>
  <c r="A243" i="5" s="1"/>
  <c r="A244" i="5" s="1"/>
  <c r="A245" i="5" s="1"/>
  <c r="A246" i="5" s="1"/>
  <c r="A247" i="5" s="1"/>
  <c r="A248" i="5" s="1"/>
  <c r="A249" i="5" s="1"/>
  <c r="A250" i="5" s="1"/>
  <c r="S30" i="4"/>
  <c r="S55" i="4" s="1"/>
  <c r="A36" i="4"/>
  <c r="A37" i="4" s="1"/>
  <c r="A38" i="4" s="1"/>
  <c r="A39" i="4" s="1"/>
  <c r="A40" i="4" s="1"/>
  <c r="A41" i="4" s="1"/>
  <c r="A42" i="4" s="1"/>
  <c r="A43" i="4" s="1"/>
  <c r="A44" i="4" s="1"/>
  <c r="A45" i="4" s="1"/>
  <c r="A46" i="4" s="1"/>
  <c r="A47" i="4" s="1"/>
  <c r="A48" i="4" s="1"/>
  <c r="A49" i="4" s="1"/>
  <c r="A50" i="4" s="1"/>
  <c r="A61" i="4" s="1"/>
  <c r="A62" i="4" s="1"/>
  <c r="A63" i="4" s="1"/>
  <c r="A64" i="4" s="1"/>
  <c r="A65" i="4" s="1"/>
  <c r="A66" i="4" s="1"/>
  <c r="A67" i="4" s="1"/>
  <c r="A68" i="4" s="1"/>
  <c r="A69" i="4" s="1"/>
  <c r="A70" i="4" s="1"/>
  <c r="A71" i="4" s="1"/>
  <c r="A72" i="4" s="1"/>
  <c r="A73" i="4" s="1"/>
  <c r="A74" i="4" s="1"/>
  <c r="A75" i="4" s="1"/>
  <c r="A86" i="4" s="1"/>
  <c r="A87" i="4" s="1"/>
  <c r="A88" i="4" s="1"/>
  <c r="A89" i="4" s="1"/>
  <c r="A90" i="4" s="1"/>
  <c r="A91" i="4" s="1"/>
  <c r="A92" i="4" s="1"/>
  <c r="A93" i="4" s="1"/>
  <c r="A94" i="4" s="1"/>
  <c r="A95" i="4" s="1"/>
  <c r="A96" i="4" s="1"/>
  <c r="A97" i="4" s="1"/>
  <c r="A98" i="4" s="1"/>
  <c r="A99" i="4" s="1"/>
  <c r="A100" i="4" s="1"/>
  <c r="A111" i="4" s="1"/>
  <c r="A112" i="4" s="1"/>
  <c r="A113" i="4" s="1"/>
  <c r="A114" i="4" s="1"/>
  <c r="A115" i="4" s="1"/>
  <c r="A116" i="4" s="1"/>
  <c r="A117" i="4" s="1"/>
  <c r="A118" i="4" s="1"/>
  <c r="A119" i="4" s="1"/>
  <c r="A120" i="4" s="1"/>
  <c r="A121" i="4" s="1"/>
  <c r="A122" i="4" s="1"/>
  <c r="A123" i="4" s="1"/>
  <c r="A124" i="4" s="1"/>
  <c r="A125" i="4" s="1"/>
  <c r="A136" i="4" s="1"/>
  <c r="A137" i="4" s="1"/>
  <c r="A138" i="4" s="1"/>
  <c r="A139" i="4" s="1"/>
  <c r="A140" i="4" s="1"/>
  <c r="A141" i="4" s="1"/>
  <c r="A142" i="4" s="1"/>
  <c r="A143" i="4" s="1"/>
  <c r="A144" i="4" s="1"/>
  <c r="A145" i="4" s="1"/>
  <c r="A146" i="4" s="1"/>
  <c r="A147" i="4" s="1"/>
  <c r="A148" i="4" s="1"/>
  <c r="A149" i="4" s="1"/>
  <c r="A150" i="4" s="1"/>
  <c r="A161" i="4" s="1"/>
  <c r="A162" i="4" s="1"/>
  <c r="A163" i="4" s="1"/>
  <c r="A164" i="4" s="1"/>
  <c r="A165" i="4" s="1"/>
  <c r="A166" i="4" s="1"/>
  <c r="A167" i="4" s="1"/>
  <c r="A168" i="4" s="1"/>
  <c r="A169" i="4" s="1"/>
  <c r="A170" i="4" s="1"/>
  <c r="A171" i="4" s="1"/>
  <c r="A172" i="4" s="1"/>
  <c r="A173" i="4" s="1"/>
  <c r="A174" i="4" s="1"/>
  <c r="A175" i="4" s="1"/>
  <c r="A186" i="4" s="1"/>
  <c r="A187" i="4" s="1"/>
  <c r="A188" i="4" s="1"/>
  <c r="A189" i="4" s="1"/>
  <c r="A190" i="4" s="1"/>
  <c r="A191" i="4" s="1"/>
  <c r="A192" i="4" s="1"/>
  <c r="A193" i="4" s="1"/>
  <c r="A194" i="4" s="1"/>
  <c r="A195" i="4" s="1"/>
  <c r="A196" i="4" s="1"/>
  <c r="A197" i="4" s="1"/>
  <c r="A198" i="4" s="1"/>
  <c r="A199" i="4" s="1"/>
  <c r="A200" i="4" s="1"/>
  <c r="A211" i="4" s="1"/>
  <c r="A212" i="4" s="1"/>
  <c r="A213" i="4" s="1"/>
  <c r="A214" i="4" s="1"/>
  <c r="A215" i="4" s="1"/>
  <c r="A216" i="4" s="1"/>
  <c r="A217" i="4" s="1"/>
  <c r="A218" i="4" s="1"/>
  <c r="A219" i="4" s="1"/>
  <c r="A220" i="4" s="1"/>
  <c r="A221" i="4" s="1"/>
  <c r="A222" i="4" s="1"/>
  <c r="A223" i="4" s="1"/>
  <c r="A224" i="4" s="1"/>
  <c r="A225" i="4" s="1"/>
  <c r="A236" i="4" s="1"/>
  <c r="A237" i="4" s="1"/>
  <c r="A238" i="4" s="1"/>
  <c r="A239" i="4" s="1"/>
  <c r="A240" i="4" s="1"/>
  <c r="A241" i="4" s="1"/>
  <c r="A242" i="4" s="1"/>
  <c r="A243" i="4" s="1"/>
  <c r="A244" i="4" s="1"/>
  <c r="A245" i="4" s="1"/>
  <c r="A246" i="4" s="1"/>
  <c r="A247" i="4" s="1"/>
  <c r="A248" i="4" s="1"/>
  <c r="A249" i="4" s="1"/>
  <c r="A250" i="4" s="1"/>
  <c r="AC177" i="4"/>
  <c r="AC31" i="4"/>
  <c r="A36" i="1"/>
  <c r="A37" i="1" s="1"/>
  <c r="A38" i="1" s="1"/>
  <c r="A39" i="1" s="1"/>
  <c r="A40" i="1" s="1"/>
  <c r="A41" i="1" s="1"/>
  <c r="A42" i="1" s="1"/>
  <c r="A43" i="1" s="1"/>
  <c r="A44" i="1" s="1"/>
  <c r="A45" i="1" s="1"/>
  <c r="A46" i="1" s="1"/>
  <c r="A47" i="1" s="1"/>
  <c r="A48" i="1" s="1"/>
  <c r="A49" i="1" s="1"/>
  <c r="A50" i="1" s="1"/>
  <c r="AC202" i="1"/>
  <c r="AC202" i="5"/>
  <c r="AC177" i="5"/>
  <c r="AC126" i="5"/>
  <c r="AC77" i="5"/>
  <c r="S51" i="5"/>
  <c r="AJ36" i="5"/>
  <c r="AC51" i="5"/>
  <c r="AC52" i="5"/>
  <c r="S151" i="5"/>
  <c r="AJ136" i="5"/>
  <c r="AC152" i="5"/>
  <c r="AC151" i="5"/>
  <c r="S101" i="5"/>
  <c r="AJ86" i="5"/>
  <c r="AC101" i="5"/>
  <c r="AC102" i="5"/>
  <c r="AC31" i="5"/>
  <c r="AJ13" i="5"/>
  <c r="S30" i="5"/>
  <c r="S55" i="5" s="1"/>
  <c r="S176" i="5"/>
  <c r="AJ161" i="5"/>
  <c r="S226" i="5"/>
  <c r="AJ211" i="5"/>
  <c r="AC226" i="5"/>
  <c r="AC252" i="5"/>
  <c r="AC201" i="5"/>
  <c r="AC76" i="5"/>
  <c r="S251" i="5"/>
  <c r="AJ236" i="5"/>
  <c r="AC251" i="5"/>
  <c r="S201" i="5"/>
  <c r="AJ186" i="5"/>
  <c r="S76" i="5"/>
  <c r="AJ61" i="5"/>
  <c r="AC176" i="5"/>
  <c r="S126" i="5"/>
  <c r="AJ111" i="5"/>
  <c r="AC127" i="5"/>
  <c r="AC227" i="5"/>
  <c r="AC101" i="4"/>
  <c r="AJ87" i="4"/>
  <c r="AC102" i="4"/>
  <c r="AC76" i="4"/>
  <c r="AC77" i="4"/>
  <c r="AJ62" i="4"/>
  <c r="AC51" i="4"/>
  <c r="AJ45" i="4"/>
  <c r="AC152" i="4"/>
  <c r="AC202" i="4"/>
  <c r="AJ187" i="4"/>
  <c r="AC201" i="4"/>
  <c r="S51" i="4"/>
  <c r="AJ13" i="4"/>
  <c r="AJ36" i="4"/>
  <c r="AC176" i="4"/>
  <c r="AC252" i="4"/>
  <c r="S226" i="4"/>
  <c r="AJ211" i="4"/>
  <c r="AC226" i="4"/>
  <c r="AJ186" i="4"/>
  <c r="S101" i="4"/>
  <c r="AC151" i="4"/>
  <c r="S251" i="4"/>
  <c r="AJ236" i="4"/>
  <c r="AC251" i="4"/>
  <c r="S126" i="4"/>
  <c r="S201" i="4"/>
  <c r="AJ86" i="4"/>
  <c r="S176" i="4"/>
  <c r="AC52" i="4"/>
  <c r="S76" i="4"/>
  <c r="AC126" i="4"/>
  <c r="AJ161" i="4"/>
  <c r="AJ61" i="4"/>
  <c r="AC227" i="4"/>
  <c r="AC127" i="4"/>
  <c r="S151" i="4"/>
  <c r="AJ13" i="1"/>
  <c r="S30" i="1"/>
  <c r="S55" i="1" s="1"/>
  <c r="AC31" i="1"/>
  <c r="AC76" i="1"/>
  <c r="AJ36" i="1"/>
  <c r="AC52" i="1"/>
  <c r="AC51" i="1"/>
  <c r="S51" i="1"/>
  <c r="AC101" i="1"/>
  <c r="S101" i="1"/>
  <c r="AJ86" i="1"/>
  <c r="AC102" i="1"/>
  <c r="AC177" i="1"/>
  <c r="AJ161" i="1"/>
  <c r="S176" i="1"/>
  <c r="AJ211" i="1"/>
  <c r="AC227" i="1"/>
  <c r="AC226" i="1"/>
  <c r="S226" i="1"/>
  <c r="AC126" i="1"/>
  <c r="S126" i="1"/>
  <c r="AJ111" i="1"/>
  <c r="AC127" i="1"/>
  <c r="AC176" i="1"/>
  <c r="AJ187" i="1"/>
  <c r="AC201" i="1"/>
  <c r="AC203" i="1" s="1"/>
  <c r="AC151" i="1"/>
  <c r="S151" i="1"/>
  <c r="AJ136" i="1"/>
  <c r="AC152" i="1"/>
  <c r="S76" i="1"/>
  <c r="AJ61" i="1"/>
  <c r="AC77" i="1"/>
  <c r="S201" i="1"/>
  <c r="AC252" i="1"/>
  <c r="AC251" i="1"/>
  <c r="AC253" i="1" s="1"/>
  <c r="S253" i="1" s="1"/>
  <c r="AJ236" i="1"/>
  <c r="S251" i="1"/>
  <c r="AC56" i="4" l="1"/>
  <c r="AC81" i="4" s="1"/>
  <c r="AC106" i="4" s="1"/>
  <c r="AC131" i="4" s="1"/>
  <c r="AC156" i="4" s="1"/>
  <c r="AC181" i="4" s="1"/>
  <c r="AC178" i="4"/>
  <c r="S178" i="4" s="1"/>
  <c r="S80" i="4"/>
  <c r="S105" i="4" s="1"/>
  <c r="S130" i="4" s="1"/>
  <c r="S155" i="4" s="1"/>
  <c r="S180" i="4" s="1"/>
  <c r="S205" i="4" s="1"/>
  <c r="S230" i="4" s="1"/>
  <c r="S255" i="4" s="1"/>
  <c r="AC206" i="4"/>
  <c r="AC231" i="4" s="1"/>
  <c r="AC256" i="4" s="1"/>
  <c r="AC228" i="4"/>
  <c r="S228" i="4" s="1"/>
  <c r="AC253" i="4"/>
  <c r="S253" i="4" s="1"/>
  <c r="AC153" i="4"/>
  <c r="S153" i="4" s="1"/>
  <c r="AC203" i="4"/>
  <c r="S203" i="4" s="1"/>
  <c r="A61" i="1"/>
  <c r="A62" i="1" s="1"/>
  <c r="A63" i="1" s="1"/>
  <c r="A64" i="1" s="1"/>
  <c r="A65" i="1" s="1"/>
  <c r="A66" i="1" s="1"/>
  <c r="A67" i="1" s="1"/>
  <c r="A68" i="1" s="1"/>
  <c r="A69" i="1" s="1"/>
  <c r="A70" i="1" s="1"/>
  <c r="A71" i="1" s="1"/>
  <c r="A72" i="1" s="1"/>
  <c r="A73" i="1" s="1"/>
  <c r="A74" i="1" s="1"/>
  <c r="A75" i="1" s="1"/>
  <c r="A86" i="1" s="1"/>
  <c r="A87" i="1" s="1"/>
  <c r="A88" i="1" s="1"/>
  <c r="A89" i="1" s="1"/>
  <c r="A90" i="1" s="1"/>
  <c r="A91" i="1" s="1"/>
  <c r="A92" i="1" s="1"/>
  <c r="A93" i="1" s="1"/>
  <c r="A94" i="1" s="1"/>
  <c r="A95" i="1" s="1"/>
  <c r="A96" i="1" s="1"/>
  <c r="A97" i="1" s="1"/>
  <c r="A98" i="1" s="1"/>
  <c r="A99" i="1" s="1"/>
  <c r="A100" i="1" s="1"/>
  <c r="A111" i="1" s="1"/>
  <c r="A112" i="1" s="1"/>
  <c r="A113" i="1" s="1"/>
  <c r="A114" i="1" s="1"/>
  <c r="A115" i="1" s="1"/>
  <c r="A116" i="1" s="1"/>
  <c r="A117" i="1" s="1"/>
  <c r="A118" i="1" s="1"/>
  <c r="A119" i="1" s="1"/>
  <c r="A120" i="1" s="1"/>
  <c r="A121" i="1" s="1"/>
  <c r="A122" i="1" s="1"/>
  <c r="A123" i="1" s="1"/>
  <c r="A124" i="1" s="1"/>
  <c r="A125" i="1" s="1"/>
  <c r="A136" i="1" s="1"/>
  <c r="A137" i="1" s="1"/>
  <c r="A138" i="1" s="1"/>
  <c r="A139" i="1" s="1"/>
  <c r="A140" i="1" s="1"/>
  <c r="A141" i="1" s="1"/>
  <c r="A142" i="1" s="1"/>
  <c r="A143" i="1" s="1"/>
  <c r="A144" i="1" s="1"/>
  <c r="A145" i="1" s="1"/>
  <c r="A146" i="1" s="1"/>
  <c r="A147" i="1" s="1"/>
  <c r="A148" i="1" s="1"/>
  <c r="A149" i="1" s="1"/>
  <c r="A150" i="1" s="1"/>
  <c r="A161" i="1" s="1"/>
  <c r="A162" i="1" s="1"/>
  <c r="A163" i="1" s="1"/>
  <c r="A164" i="1" s="1"/>
  <c r="A165" i="1" s="1"/>
  <c r="A166" i="1" s="1"/>
  <c r="A167" i="1" s="1"/>
  <c r="A168" i="1" s="1"/>
  <c r="A169" i="1" s="1"/>
  <c r="A170" i="1" s="1"/>
  <c r="A171" i="1" s="1"/>
  <c r="A172" i="1" s="1"/>
  <c r="A173" i="1" s="1"/>
  <c r="A174" i="1" s="1"/>
  <c r="A175" i="1" s="1"/>
  <c r="A186" i="1" s="1"/>
  <c r="A187" i="1" s="1"/>
  <c r="A188" i="1" s="1"/>
  <c r="A189" i="1" s="1"/>
  <c r="A190" i="1" s="1"/>
  <c r="A191" i="1" s="1"/>
  <c r="A192" i="1" s="1"/>
  <c r="A193" i="1" s="1"/>
  <c r="A194" i="1" s="1"/>
  <c r="A195" i="1" s="1"/>
  <c r="A196" i="1" s="1"/>
  <c r="A197" i="1" s="1"/>
  <c r="A198" i="1" s="1"/>
  <c r="A199" i="1" s="1"/>
  <c r="A200" i="1" s="1"/>
  <c r="A211" i="1" s="1"/>
  <c r="A212" i="1" s="1"/>
  <c r="A213" i="1" s="1"/>
  <c r="A214" i="1" s="1"/>
  <c r="A215" i="1" s="1"/>
  <c r="A216" i="1" s="1"/>
  <c r="A217" i="1" s="1"/>
  <c r="A218" i="1" s="1"/>
  <c r="A219" i="1" s="1"/>
  <c r="A220" i="1" s="1"/>
  <c r="A221" i="1" s="1"/>
  <c r="A222" i="1" s="1"/>
  <c r="A223" i="1" s="1"/>
  <c r="A224" i="1" s="1"/>
  <c r="A225" i="1" s="1"/>
  <c r="A236" i="1" s="1"/>
  <c r="A237" i="1" s="1"/>
  <c r="A238" i="1" s="1"/>
  <c r="A239" i="1" s="1"/>
  <c r="A240" i="1" s="1"/>
  <c r="A241" i="1" s="1"/>
  <c r="A242" i="1" s="1"/>
  <c r="A243" i="1" s="1"/>
  <c r="A244" i="1" s="1"/>
  <c r="A245" i="1" s="1"/>
  <c r="A246" i="1" s="1"/>
  <c r="A247" i="1" s="1"/>
  <c r="A248" i="1" s="1"/>
  <c r="A249" i="1" s="1"/>
  <c r="A250" i="1" s="1"/>
  <c r="AC178" i="1"/>
  <c r="S178" i="1" s="1"/>
  <c r="AC53" i="1"/>
  <c r="S53" i="1" s="1"/>
  <c r="AC103" i="1"/>
  <c r="S103" i="1" s="1"/>
  <c r="AC78" i="5"/>
  <c r="AC228" i="5"/>
  <c r="S228" i="5" s="1"/>
  <c r="AC203" i="5"/>
  <c r="S203" i="5" s="1"/>
  <c r="AC178" i="5"/>
  <c r="S178" i="5" s="1"/>
  <c r="AC128" i="5"/>
  <c r="S128" i="5" s="1"/>
  <c r="S80" i="5"/>
  <c r="S105" i="5" s="1"/>
  <c r="S130" i="5" s="1"/>
  <c r="S155" i="5" s="1"/>
  <c r="S180" i="5" s="1"/>
  <c r="S205" i="5" s="1"/>
  <c r="S230" i="5" s="1"/>
  <c r="S255" i="5" s="1"/>
  <c r="AC56" i="5"/>
  <c r="AC81" i="5" s="1"/>
  <c r="AC106" i="5" s="1"/>
  <c r="AC131" i="5" s="1"/>
  <c r="AC156" i="5" s="1"/>
  <c r="AC181" i="5" s="1"/>
  <c r="AC206" i="5" s="1"/>
  <c r="AC231" i="5" s="1"/>
  <c r="AC256" i="5" s="1"/>
  <c r="AC30" i="5"/>
  <c r="S28" i="5"/>
  <c r="AH209" i="5"/>
  <c r="AH159" i="5"/>
  <c r="AH109" i="5"/>
  <c r="AH34" i="5"/>
  <c r="AH59" i="5"/>
  <c r="AH184" i="5"/>
  <c r="AH134" i="5"/>
  <c r="AH11" i="5"/>
  <c r="AH234" i="5"/>
  <c r="AH84" i="5"/>
  <c r="AC53" i="5"/>
  <c r="S53" i="5" s="1"/>
  <c r="AC103" i="5"/>
  <c r="S103" i="5" s="1"/>
  <c r="AC253" i="5"/>
  <c r="S253" i="5" s="1"/>
  <c r="S78" i="5"/>
  <c r="AC153" i="5"/>
  <c r="S153" i="5" s="1"/>
  <c r="AC53" i="4"/>
  <c r="S53" i="4" s="1"/>
  <c r="S28" i="4"/>
  <c r="AC30" i="4"/>
  <c r="AH209" i="4"/>
  <c r="AH184" i="4"/>
  <c r="AH109" i="4"/>
  <c r="AH134" i="4"/>
  <c r="AH11" i="4"/>
  <c r="AH34" i="4"/>
  <c r="AH84" i="4"/>
  <c r="AH59" i="4"/>
  <c r="AH159" i="4"/>
  <c r="AH234" i="4"/>
  <c r="AC78" i="4"/>
  <c r="S78" i="4" s="1"/>
  <c r="AC128" i="4"/>
  <c r="S128" i="4" s="1"/>
  <c r="AC103" i="4"/>
  <c r="S103" i="4" s="1"/>
  <c r="AC153" i="1"/>
  <c r="S153" i="1" s="1"/>
  <c r="AC128" i="1"/>
  <c r="S128" i="1" s="1"/>
  <c r="AC78" i="1"/>
  <c r="S78" i="1" s="1"/>
  <c r="S203" i="1"/>
  <c r="S28" i="1"/>
  <c r="AC30" i="1"/>
  <c r="AC228" i="1"/>
  <c r="S228" i="1" s="1"/>
  <c r="AC56" i="1"/>
  <c r="AC81" i="1" s="1"/>
  <c r="AC106" i="1" s="1"/>
  <c r="AC131" i="1" s="1"/>
  <c r="AC156" i="1" s="1"/>
  <c r="AC181" i="1" s="1"/>
  <c r="AC206" i="1" s="1"/>
  <c r="AC231" i="1" s="1"/>
  <c r="AC256" i="1" s="1"/>
  <c r="S80" i="1"/>
  <c r="S105" i="1" s="1"/>
  <c r="S130" i="1" s="1"/>
  <c r="S155" i="1" s="1"/>
  <c r="S180" i="1" s="1"/>
  <c r="S205" i="1" s="1"/>
  <c r="S230" i="1" s="1"/>
  <c r="S255" i="1" s="1"/>
  <c r="AH159" i="1"/>
  <c r="AH134" i="1"/>
  <c r="AH109" i="1"/>
  <c r="AH209" i="1"/>
  <c r="AH184" i="1"/>
  <c r="AH11" i="1"/>
  <c r="AH34" i="1"/>
  <c r="AH84" i="1"/>
  <c r="AH59" i="1"/>
  <c r="AH234" i="1"/>
  <c r="AC32" i="5" l="1"/>
  <c r="S32" i="5" s="1"/>
  <c r="AC55" i="5"/>
  <c r="AC55" i="4"/>
  <c r="AC32" i="4"/>
  <c r="S32" i="4" s="1"/>
  <c r="AC32" i="1"/>
  <c r="S32" i="1" s="1"/>
  <c r="AC55" i="1"/>
  <c r="AC57" i="5" l="1"/>
  <c r="S57" i="5" s="1"/>
  <c r="AC80" i="5"/>
  <c r="AC80" i="4"/>
  <c r="AC57" i="4"/>
  <c r="S57" i="4" s="1"/>
  <c r="AC57" i="1"/>
  <c r="S57" i="1" s="1"/>
  <c r="AC80" i="1"/>
  <c r="AC82" i="5" l="1"/>
  <c r="S82" i="5" s="1"/>
  <c r="AC105" i="5"/>
  <c r="AC105" i="4"/>
  <c r="AC82" i="4"/>
  <c r="S82" i="4" s="1"/>
  <c r="AC82" i="1"/>
  <c r="S82" i="1" s="1"/>
  <c r="AC105" i="1"/>
  <c r="AC107" i="5" l="1"/>
  <c r="S107" i="5" s="1"/>
  <c r="AC130" i="5"/>
  <c r="AC130" i="4"/>
  <c r="AC107" i="4"/>
  <c r="S107" i="4" s="1"/>
  <c r="AC107" i="1"/>
  <c r="S107" i="1" s="1"/>
  <c r="AC130" i="1"/>
  <c r="AC132" i="5" l="1"/>
  <c r="S132" i="5" s="1"/>
  <c r="AC155" i="5"/>
  <c r="AC132" i="4"/>
  <c r="S132" i="4" s="1"/>
  <c r="AC155" i="4"/>
  <c r="AC132" i="1"/>
  <c r="S132" i="1" s="1"/>
  <c r="AC155" i="1"/>
  <c r="AC157" i="5" l="1"/>
  <c r="S157" i="5" s="1"/>
  <c r="AC180" i="5"/>
  <c r="AC180" i="4"/>
  <c r="AC157" i="4"/>
  <c r="S157" i="4" s="1"/>
  <c r="AC180" i="1"/>
  <c r="AC157" i="1"/>
  <c r="S157" i="1" s="1"/>
  <c r="AC182" i="5" l="1"/>
  <c r="S182" i="5" s="1"/>
  <c r="AC205" i="5"/>
  <c r="AC182" i="4"/>
  <c r="S182" i="4" s="1"/>
  <c r="AC205" i="4"/>
  <c r="AC182" i="1"/>
  <c r="S182" i="1" s="1"/>
  <c r="AC205" i="1"/>
  <c r="AC207" i="5" l="1"/>
  <c r="S207" i="5" s="1"/>
  <c r="AC230" i="5"/>
  <c r="AC207" i="4"/>
  <c r="S207" i="4" s="1"/>
  <c r="AC230" i="4"/>
  <c r="AC207" i="1"/>
  <c r="S207" i="1" s="1"/>
  <c r="AC230" i="1"/>
  <c r="AC232" i="5" l="1"/>
  <c r="S232" i="5" s="1"/>
  <c r="AC255" i="5"/>
  <c r="AC257" i="5" s="1"/>
  <c r="S257" i="5" s="1"/>
  <c r="AC232" i="4"/>
  <c r="S232" i="4" s="1"/>
  <c r="AC255" i="4"/>
  <c r="AC257" i="4" s="1"/>
  <c r="S257" i="4" s="1"/>
  <c r="AC232" i="1"/>
  <c r="S232" i="1" s="1"/>
  <c r="AC255" i="1"/>
  <c r="AC257" i="1" s="1"/>
  <c r="S257" i="1" s="1"/>
</calcChain>
</file>

<file path=xl/sharedStrings.xml><?xml version="1.0" encoding="utf-8"?>
<sst xmlns="http://schemas.openxmlformats.org/spreadsheetml/2006/main" count="737" uniqueCount="43">
  <si>
    <t>&lt;納材業者記名押印欄&gt;</t>
  </si>
  <si>
    <t>木材使用明細書兼合法木材証明書</t>
  </si>
  <si>
    <t>（基本部位）</t>
  </si>
  <si>
    <t>認定番号：</t>
  </si>
  <si>
    <t>物件名</t>
  </si>
  <si>
    <t>建設地</t>
  </si>
  <si>
    <t>番号</t>
  </si>
  <si>
    <t>使用
部位</t>
  </si>
  <si>
    <t>樹種</t>
  </si>
  <si>
    <t>乾燥手法</t>
  </si>
  <si>
    <t>寸法</t>
  </si>
  <si>
    <t>単材積
ｍ3</t>
  </si>
  <si>
    <t>数量</t>
  </si>
  <si>
    <t>材積
ｍ3</t>
  </si>
  <si>
    <t>産地</t>
  </si>
  <si>
    <t>長さ
ｍ</t>
  </si>
  <si>
    <t>短辺
mm</t>
  </si>
  <si>
    <t>長辺
mm</t>
  </si>
  <si>
    <t>備考</t>
  </si>
  <si>
    <t>小計</t>
  </si>
  <si>
    <t>KD</t>
  </si>
  <si>
    <t>AD</t>
  </si>
  <si>
    <t>対象計</t>
  </si>
  <si>
    <t>合計</t>
  </si>
  <si>
    <t>(注)1複数枚になる場合は、1枚ごとに記名押印してください。</t>
  </si>
  <si>
    <t>番号</t>
    <phoneticPr fontId="9"/>
  </si>
  <si>
    <t>市内</t>
    <rPh sb="0" eb="2">
      <t>シナイ</t>
    </rPh>
    <phoneticPr fontId="9"/>
  </si>
  <si>
    <t>市外</t>
    <rPh sb="0" eb="2">
      <t>シガイ</t>
    </rPh>
    <phoneticPr fontId="9"/>
  </si>
  <si>
    <t>部位仕様</t>
    <rPh sb="0" eb="2">
      <t>ブイ</t>
    </rPh>
    <rPh sb="2" eb="4">
      <t>シヨウ</t>
    </rPh>
    <phoneticPr fontId="9"/>
  </si>
  <si>
    <t>数量
ｍ２</t>
  </si>
  <si>
    <t>数量
ｍ２</t>
    <rPh sb="0" eb="2">
      <t>スウリョウ</t>
    </rPh>
    <phoneticPr fontId="9"/>
  </si>
  <si>
    <t>（その他の部位）</t>
    <rPh sb="3" eb="4">
      <t>タ</t>
    </rPh>
    <phoneticPr fontId="9"/>
  </si>
  <si>
    <t>この木製品は、合法的に伐採された高知県内産木材のみを原料としています。
また、下記明細に記載の事項は、事実に相違ありません。</t>
    <phoneticPr fontId="9"/>
  </si>
  <si>
    <t>この木製品は、合法的に伐採された高知県内産木材のみを原料としています。
また、下記明細に記載の事項は、事実に相違ありません。</t>
    <phoneticPr fontId="9"/>
  </si>
  <si>
    <t>巾
mm</t>
    <rPh sb="0" eb="1">
      <t>キン</t>
    </rPh>
    <phoneticPr fontId="9"/>
  </si>
  <si>
    <t>厚さ
mm</t>
    <rPh sb="0" eb="1">
      <t>アツ</t>
    </rPh>
    <phoneticPr fontId="9"/>
  </si>
  <si>
    <t>対象計</t>
    <phoneticPr fontId="9"/>
  </si>
  <si>
    <t>対象計</t>
    <phoneticPr fontId="9"/>
  </si>
  <si>
    <t>(注2）県産材及び市産材について記入してください。</t>
    <rPh sb="4" eb="7">
      <t>ケンサンザイ</t>
    </rPh>
    <rPh sb="7" eb="8">
      <t>オヨ</t>
    </rPh>
    <rPh sb="9" eb="12">
      <t>シサンザイ</t>
    </rPh>
    <rPh sb="16" eb="18">
      <t>キニュウ</t>
    </rPh>
    <phoneticPr fontId="9"/>
  </si>
  <si>
    <t>（内装化粧仕上材）</t>
    <rPh sb="1" eb="3">
      <t>ナイソウ</t>
    </rPh>
    <rPh sb="3" eb="5">
      <t>ケショウ</t>
    </rPh>
    <rPh sb="5" eb="8">
      <t>シアゲザイ</t>
    </rPh>
    <phoneticPr fontId="9"/>
  </si>
  <si>
    <r>
      <t xml:space="preserve">(注1)次表は、補助金を受けようとする内装化粧仕上材のみを番号ごとに小数点第4位以下切り捨てて記入してください。
</t>
    </r>
    <r>
      <rPr>
        <sz val="7"/>
        <color rgb="FF000000"/>
        <rFont val="HG丸ｺﾞｼｯｸM-PRO"/>
        <family val="3"/>
        <charset val="128"/>
      </rPr>
      <t>内装化粧仕上材：床面、壁面（建具面材は除く）及び天井面に使用する化粧仕上材</t>
    </r>
    <phoneticPr fontId="9"/>
  </si>
  <si>
    <r>
      <t xml:space="preserve">(注1)次表は、補助金を受けようとする基本部位のみを番号ごとに小数点第4位以下切り捨てて記入してください。
</t>
    </r>
    <r>
      <rPr>
        <sz val="7"/>
        <color rgb="FF000000"/>
        <rFont val="HG丸ｺﾞｼｯｸM-PRO"/>
        <family val="3"/>
        <charset val="128"/>
      </rPr>
      <t>基本部位：土台、大引、梁・桁、火打、母屋、棟木、隅木、谷木、束、小屋束、吊り束、通し柱、管柱、間柱、まぐさ、窓台及び筋かい</t>
    </r>
    <rPh sb="19" eb="23">
      <t>キホンブイ</t>
    </rPh>
    <phoneticPr fontId="9"/>
  </si>
  <si>
    <r>
      <t xml:space="preserve">(注1)次表は、補助金を受けようとするその他の部位のみを番号ごとに小数点第4位以下切り捨てて記入してください。
</t>
    </r>
    <r>
      <rPr>
        <sz val="7"/>
        <color rgb="FF000000"/>
        <rFont val="HG丸ｺﾞｼｯｸM-PRO"/>
        <family val="3"/>
        <charset val="128"/>
      </rPr>
      <t>その他の部位：垂木、垂木受、屋根下地桟、野地板、貫、差鴨居、軒天、小屋筋交、野縁、胴縁、根太、根太受、根がらみ、足固、荒床板、ラス板、手摺笠木、手摺格子、階段柱、踏板、蹴上板、ささら、外部ベランダ、バルコニー、ポーチ、デッキに使用する屋根組材、柱、壁組材、床組材、手摺、階段、破風板・鼻隠し・広小舞、外壁、木塀、その他（備考欄に記入）</t>
    </r>
    <rPh sb="21" eb="22">
      <t>タ</t>
    </rPh>
    <rPh sb="23" eb="25">
      <t>ブイ</t>
    </rPh>
    <rPh sb="214" eb="215">
      <t>タ</t>
    </rPh>
    <rPh sb="216" eb="218">
      <t>ビコウ</t>
    </rPh>
    <rPh sb="218" eb="219">
      <t>ラン</t>
    </rPh>
    <rPh sb="220" eb="222">
      <t>キニュウ</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</si>
</sst>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0.000000_ "/>
    <numFmt numFmtId="178" formatCode="#,##0.000_ "/>
    <numFmt numFmtId="179" formatCode="#,##0.000_ &quot;ｍ3&quot;"/>
    <numFmt numFmtId="180" formatCode="0_);[Red]\(0\)"/>
    <numFmt numFmtId="181" formatCode="0.000_);[Red]\(0.000\)"/>
    <numFmt numFmtId="182" formatCode="&quot;(使用割合　&quot;0.00%&quot;)&quot;"/>
  </numFmts>
  <fonts count="11" x14ac:knownFonts="1">
    <font>
      <sz val="11"/>
      <color rgb="FF000000"/>
      <name val="Calibri"/>
      <scheme val="minor"/>
    </font>
    <font>
      <sz val="9"/>
      <color rgb="FF000000"/>
      <name val="HG丸ｺﾞｼｯｸM-PRO"/>
      <family val="3"/>
      <charset val="128"/>
    </font>
    <font>
      <sz val="11"/>
      <name val="Calibri"/>
      <family val="2"/>
    </font>
    <font>
      <sz val="11"/>
      <color rgb="FF000000"/>
      <name val="HG丸ｺﾞｼｯｸM-PRO"/>
      <family val="3"/>
      <charset val="128"/>
    </font>
    <font>
      <sz val="16"/>
      <color rgb="FF000000"/>
      <name val="HG丸ｺﾞｼｯｸM-PRO"/>
      <family val="3"/>
      <charset val="128"/>
    </font>
    <font>
      <sz val="8"/>
      <color rgb="FF000000"/>
      <name val="HG丸ｺﾞｼｯｸM-PRO"/>
      <family val="3"/>
      <charset val="128"/>
    </font>
    <font>
      <b/>
      <sz val="9"/>
      <color rgb="FF000000"/>
      <name val="HG丸ｺﾞｼｯｸM-PRO"/>
      <family val="3"/>
      <charset val="128"/>
    </font>
    <font>
      <sz val="10"/>
      <color rgb="FF000000"/>
      <name val="HG丸ｺﾞｼｯｸM-PRO"/>
      <family val="3"/>
      <charset val="128"/>
    </font>
    <font>
      <sz val="9"/>
      <color rgb="FF000000"/>
      <name val="HGPｺﾞｼｯｸM"/>
      <family val="3"/>
      <charset val="128"/>
    </font>
    <font>
      <sz val="6"/>
      <name val="Calibri"/>
      <family val="3"/>
      <charset val="128"/>
      <scheme val="minor"/>
    </font>
    <font>
      <sz val="7"/>
      <color rgb="FF000000"/>
      <name val="HG丸ｺﾞｼｯｸM-PRO"/>
      <family val="3"/>
      <charset val="128"/>
    </font>
  </fonts>
  <fills count="4">
    <fill>
      <patternFill patternType="none"/>
    </fill>
    <fill>
      <patternFill patternType="gray125"/>
    </fill>
    <fill>
      <patternFill patternType="solid">
        <fgColor rgb="FFFFF2CC"/>
        <bgColor rgb="FF99CCFF"/>
      </patternFill>
    </fill>
    <fill>
      <patternFill patternType="solid">
        <fgColor rgb="FFFFF2CC"/>
        <bgColor indexed="64"/>
      </patternFill>
    </fill>
  </fills>
  <borders count="37">
    <border>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tted">
        <color rgb="FF000000"/>
      </bottom>
      <diagonal/>
    </border>
    <border>
      <left/>
      <right style="dotted">
        <color rgb="FF000000"/>
      </right>
      <top style="thin">
        <color rgb="FF000000"/>
      </top>
      <bottom style="dotted">
        <color rgb="FF000000"/>
      </bottom>
      <diagonal/>
    </border>
    <border>
      <left style="dotted">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top style="dotted">
        <color rgb="FF000000"/>
      </top>
      <bottom style="thin">
        <color rgb="FF000000"/>
      </bottom>
      <diagonal/>
    </border>
    <border>
      <left/>
      <right style="dotted">
        <color rgb="FF000000"/>
      </right>
      <top style="dotted">
        <color rgb="FF000000"/>
      </top>
      <bottom style="thin">
        <color rgb="FF000000"/>
      </bottom>
      <diagonal/>
    </border>
    <border>
      <left style="dotted">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s>
  <cellStyleXfs count="1">
    <xf numFmtId="0" fontId="0" fillId="0" borderId="0"/>
  </cellStyleXfs>
  <cellXfs count="117">
    <xf numFmtId="0" fontId="0" fillId="0" borderId="0" xfId="0" applyFont="1" applyAlignment="1">
      <alignment vertical="center"/>
    </xf>
    <xf numFmtId="0" fontId="3" fillId="0" borderId="0" xfId="0" applyFont="1" applyAlignment="1">
      <alignment vertical="center"/>
    </xf>
    <xf numFmtId="0" fontId="3" fillId="0" borderId="13" xfId="0" applyFont="1" applyBorder="1" applyAlignment="1">
      <alignment vertical="center"/>
    </xf>
    <xf numFmtId="0" fontId="7" fillId="0" borderId="0" xfId="0" applyFont="1" applyAlignment="1">
      <alignment vertical="center"/>
    </xf>
    <xf numFmtId="0" fontId="3" fillId="0" borderId="0" xfId="0" applyFont="1" applyAlignment="1">
      <alignment vertical="center" shrinkToFi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shrinkToFit="1"/>
    </xf>
    <xf numFmtId="0" fontId="7" fillId="0" borderId="21" xfId="0" applyFont="1" applyBorder="1" applyAlignment="1">
      <alignment vertical="center" textRotation="255"/>
    </xf>
    <xf numFmtId="178" fontId="3" fillId="0" borderId="0" xfId="0" applyNumberFormat="1" applyFont="1" applyAlignment="1">
      <alignment vertical="center" shrinkToFit="1"/>
    </xf>
    <xf numFmtId="0" fontId="3" fillId="0" borderId="0" xfId="0" applyFont="1" applyAlignment="1">
      <alignment horizontal="center" vertical="center"/>
    </xf>
    <xf numFmtId="182" fontId="3" fillId="0" borderId="0" xfId="0" applyNumberFormat="1" applyFont="1" applyAlignment="1">
      <alignment vertical="center" shrinkToFit="1"/>
    </xf>
    <xf numFmtId="180" fontId="1" fillId="0" borderId="0" xfId="0" applyNumberFormat="1" applyFont="1" applyAlignment="1">
      <alignment horizontal="center" vertical="center" wrapText="1"/>
    </xf>
    <xf numFmtId="181" fontId="3" fillId="0" borderId="0" xfId="0" applyNumberFormat="1" applyFont="1" applyAlignment="1">
      <alignment vertical="center"/>
    </xf>
    <xf numFmtId="0" fontId="0" fillId="0" borderId="0" xfId="0" applyFont="1" applyAlignment="1">
      <alignment vertical="center"/>
    </xf>
    <xf numFmtId="0" fontId="3" fillId="2" borderId="21" xfId="0" applyFont="1" applyFill="1" applyBorder="1" applyAlignment="1">
      <alignment vertical="center" shrinkToFit="1"/>
    </xf>
    <xf numFmtId="0" fontId="0" fillId="3" borderId="0" xfId="0" applyFont="1" applyFill="1" applyAlignment="1">
      <alignment vertical="center"/>
    </xf>
    <xf numFmtId="0" fontId="3" fillId="3" borderId="21" xfId="0" applyFont="1" applyFill="1" applyBorder="1" applyAlignment="1">
      <alignment vertical="center" shrinkToFit="1"/>
    </xf>
    <xf numFmtId="0" fontId="1" fillId="0" borderId="0" xfId="0" applyFont="1" applyAlignment="1">
      <alignment vertical="top"/>
    </xf>
    <xf numFmtId="0" fontId="0" fillId="0" borderId="0" xfId="0" applyFont="1" applyAlignment="1">
      <alignment vertical="center"/>
    </xf>
    <xf numFmtId="0" fontId="2" fillId="0" borderId="1" xfId="0" applyFont="1" applyBorder="1" applyAlignment="1">
      <alignment vertical="center"/>
    </xf>
    <xf numFmtId="0" fontId="1" fillId="0" borderId="2" xfId="0" applyFont="1" applyBorder="1" applyAlignment="1">
      <alignment vertical="top"/>
    </xf>
    <xf numFmtId="0" fontId="2" fillId="0" borderId="3" xfId="0" applyFont="1" applyBorder="1" applyAlignment="1">
      <alignment vertical="center"/>
    </xf>
    <xf numFmtId="0" fontId="2" fillId="0" borderId="4" xfId="0" applyFont="1" applyBorder="1" applyAlignment="1">
      <alignment vertical="center"/>
    </xf>
    <xf numFmtId="0" fontId="4" fillId="0" borderId="0" xfId="0" applyFont="1" applyAlignment="1">
      <alignment vertical="center" wrapText="1"/>
    </xf>
    <xf numFmtId="0" fontId="1" fillId="2" borderId="5" xfId="0" applyFont="1" applyFill="1" applyBorder="1" applyAlignment="1">
      <alignment horizontal="center" vertical="top"/>
    </xf>
    <xf numFmtId="0" fontId="2" fillId="3" borderId="6" xfId="0" applyFont="1" applyFill="1" applyBorder="1" applyAlignment="1">
      <alignment vertical="center"/>
    </xf>
    <xf numFmtId="0" fontId="2" fillId="3" borderId="7" xfId="0" applyFont="1" applyFill="1" applyBorder="1" applyAlignment="1">
      <alignment vertical="center"/>
    </xf>
    <xf numFmtId="0" fontId="2" fillId="3" borderId="8" xfId="0" applyFont="1" applyFill="1" applyBorder="1" applyAlignment="1">
      <alignment vertical="center"/>
    </xf>
    <xf numFmtId="0" fontId="0" fillId="3" borderId="0" xfId="0" applyFont="1" applyFill="1" applyAlignment="1">
      <alignment vertical="center"/>
    </xf>
    <xf numFmtId="0" fontId="2" fillId="3" borderId="1" xfId="0" applyFont="1" applyFill="1" applyBorder="1" applyAlignment="1">
      <alignment vertical="center"/>
    </xf>
    <xf numFmtId="0" fontId="2" fillId="3" borderId="9" xfId="0" applyFont="1" applyFill="1" applyBorder="1" applyAlignment="1">
      <alignment vertical="center"/>
    </xf>
    <xf numFmtId="0" fontId="2" fillId="3" borderId="10" xfId="0" applyFont="1" applyFill="1" applyBorder="1" applyAlignment="1">
      <alignment vertical="center"/>
    </xf>
    <xf numFmtId="0" fontId="2" fillId="3" borderId="11" xfId="0" applyFont="1" applyFill="1" applyBorder="1" applyAlignment="1">
      <alignment vertical="center"/>
    </xf>
    <xf numFmtId="0" fontId="4" fillId="0" borderId="0" xfId="0" applyFont="1" applyAlignment="1">
      <alignment horizontal="right" vertical="center" wrapText="1"/>
    </xf>
    <xf numFmtId="0" fontId="6" fillId="0" borderId="12" xfId="0" applyFont="1" applyBorder="1" applyAlignment="1">
      <alignment horizontal="center" vertical="center"/>
    </xf>
    <xf numFmtId="0" fontId="2" fillId="0" borderId="13" xfId="0" applyFont="1" applyBorder="1" applyAlignment="1">
      <alignment vertical="center"/>
    </xf>
    <xf numFmtId="0" fontId="1" fillId="2" borderId="14" xfId="0" applyFont="1" applyFill="1" applyBorder="1" applyAlignment="1">
      <alignment horizontal="center" vertical="top" shrinkToFit="1"/>
    </xf>
    <xf numFmtId="0" fontId="2" fillId="3" borderId="15" xfId="0" applyFont="1" applyFill="1" applyBorder="1" applyAlignment="1">
      <alignment vertical="center"/>
    </xf>
    <xf numFmtId="0" fontId="2" fillId="3" borderId="16" xfId="0" applyFont="1" applyFill="1" applyBorder="1" applyAlignment="1">
      <alignment vertical="center"/>
    </xf>
    <xf numFmtId="0" fontId="7" fillId="0" borderId="2" xfId="0" applyFont="1" applyBorder="1" applyAlignment="1">
      <alignment horizontal="center" vertical="center" textRotation="255" wrapText="1"/>
    </xf>
    <xf numFmtId="0" fontId="2" fillId="0" borderId="12" xfId="0" applyFont="1" applyBorder="1" applyAlignment="1">
      <alignment vertical="center"/>
    </xf>
    <xf numFmtId="0" fontId="2" fillId="0" borderId="20" xfId="0" applyFont="1" applyBorder="1" applyAlignment="1">
      <alignment vertical="center"/>
    </xf>
    <xf numFmtId="0" fontId="7" fillId="0" borderId="17" xfId="0" applyFont="1" applyBorder="1" applyAlignment="1">
      <alignment horizontal="center" vertical="center"/>
    </xf>
    <xf numFmtId="0" fontId="2" fillId="0" borderId="18" xfId="0" applyFont="1" applyBorder="1" applyAlignment="1">
      <alignment vertical="center"/>
    </xf>
    <xf numFmtId="0" fontId="2" fillId="0" borderId="19" xfId="0" applyFont="1" applyBorder="1" applyAlignment="1">
      <alignment vertical="center"/>
    </xf>
    <xf numFmtId="0" fontId="7" fillId="0" borderId="17"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textRotation="255"/>
    </xf>
    <xf numFmtId="0" fontId="5" fillId="0" borderId="0" xfId="0" applyFont="1" applyAlignment="1">
      <alignment vertical="center" wrapText="1"/>
    </xf>
    <xf numFmtId="0" fontId="3" fillId="0" borderId="17" xfId="0" applyFont="1" applyBorder="1" applyAlignment="1">
      <alignment horizontal="center" vertical="center"/>
    </xf>
    <xf numFmtId="0" fontId="3" fillId="2" borderId="17" xfId="0" applyFont="1" applyFill="1" applyBorder="1" applyAlignment="1">
      <alignment vertical="center" shrinkToFit="1"/>
    </xf>
    <xf numFmtId="0" fontId="2" fillId="3" borderId="18" xfId="0" applyFont="1" applyFill="1" applyBorder="1" applyAlignment="1">
      <alignment vertical="center"/>
    </xf>
    <xf numFmtId="0" fontId="2" fillId="3" borderId="19" xfId="0" applyFont="1" applyFill="1" applyBorder="1" applyAlignment="1">
      <alignment vertical="center"/>
    </xf>
    <xf numFmtId="0" fontId="7" fillId="2" borderId="17" xfId="0" applyFont="1" applyFill="1" applyBorder="1" applyAlignment="1">
      <alignment vertical="center" wrapText="1"/>
    </xf>
    <xf numFmtId="0" fontId="7" fillId="0" borderId="15" xfId="0" applyFont="1" applyBorder="1" applyAlignment="1">
      <alignment horizontal="left" wrapText="1" shrinkToFit="1"/>
    </xf>
    <xf numFmtId="0" fontId="2" fillId="0" borderId="15" xfId="0" applyFont="1" applyBorder="1" applyAlignment="1"/>
    <xf numFmtId="0" fontId="1" fillId="0" borderId="12" xfId="0" applyFont="1" applyBorder="1" applyAlignment="1">
      <alignment horizontal="center" vertical="center"/>
    </xf>
    <xf numFmtId="0" fontId="7" fillId="0" borderId="3" xfId="0" applyFont="1" applyFill="1" applyBorder="1" applyAlignment="1">
      <alignment horizontal="left" vertical="center" wrapText="1"/>
    </xf>
    <xf numFmtId="0" fontId="7" fillId="0" borderId="3" xfId="0" applyFont="1" applyFill="1" applyBorder="1" applyAlignment="1">
      <alignment horizontal="left" vertical="center"/>
    </xf>
    <xf numFmtId="0" fontId="3" fillId="2" borderId="17" xfId="0" applyFont="1" applyFill="1" applyBorder="1" applyAlignment="1">
      <alignment horizontal="right" vertical="center" shrinkToFit="1"/>
    </xf>
    <xf numFmtId="177" fontId="3" fillId="0" borderId="17" xfId="0" applyNumberFormat="1" applyFont="1" applyBorder="1" applyAlignment="1">
      <alignment horizontal="right" vertical="center" shrinkToFit="1"/>
    </xf>
    <xf numFmtId="0" fontId="3" fillId="3" borderId="17" xfId="0" applyFont="1" applyFill="1" applyBorder="1" applyAlignment="1">
      <alignment horizontal="center" vertical="center" shrinkToFit="1"/>
    </xf>
    <xf numFmtId="178" fontId="3" fillId="0" borderId="17" xfId="0" applyNumberFormat="1" applyFont="1" applyBorder="1" applyAlignment="1">
      <alignment horizontal="right" vertical="center" shrinkToFit="1"/>
    </xf>
    <xf numFmtId="0" fontId="3" fillId="0" borderId="17" xfId="0" applyFont="1" applyBorder="1" applyAlignment="1">
      <alignment vertical="center" shrinkToFit="1"/>
    </xf>
    <xf numFmtId="0" fontId="3" fillId="0" borderId="17" xfId="0" applyFont="1" applyBorder="1" applyAlignment="1">
      <alignment horizontal="center" vertical="center" shrinkToFit="1"/>
    </xf>
    <xf numFmtId="0" fontId="5" fillId="2" borderId="17" xfId="0" applyFont="1" applyFill="1" applyBorder="1" applyAlignment="1">
      <alignment horizontal="center" vertical="center" shrinkToFit="1"/>
    </xf>
    <xf numFmtId="0" fontId="3" fillId="2" borderId="17" xfId="0" applyFont="1" applyFill="1" applyBorder="1" applyAlignment="1">
      <alignment horizontal="center" vertical="center" shrinkToFit="1"/>
    </xf>
    <xf numFmtId="176" fontId="3" fillId="2" borderId="17" xfId="0" applyNumberFormat="1" applyFont="1" applyFill="1" applyBorder="1" applyAlignment="1">
      <alignment horizontal="right" vertical="center" shrinkToFit="1"/>
    </xf>
    <xf numFmtId="180" fontId="1" fillId="0" borderId="32" xfId="0" applyNumberFormat="1" applyFont="1" applyBorder="1" applyAlignment="1">
      <alignment horizontal="center" vertical="center" wrapText="1"/>
    </xf>
    <xf numFmtId="0" fontId="2" fillId="0" borderId="33" xfId="0" applyFont="1" applyBorder="1" applyAlignment="1">
      <alignment vertical="center"/>
    </xf>
    <xf numFmtId="181" fontId="3" fillId="0" borderId="34" xfId="0" applyNumberFormat="1"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179" fontId="3" fillId="0" borderId="2" xfId="0" applyNumberFormat="1" applyFont="1" applyBorder="1" applyAlignment="1">
      <alignment horizontal="right" vertical="center"/>
    </xf>
    <xf numFmtId="0" fontId="2" fillId="0" borderId="8" xfId="0" applyFont="1" applyBorder="1" applyAlignment="1">
      <alignment vertical="center"/>
    </xf>
    <xf numFmtId="180" fontId="1" fillId="0" borderId="22" xfId="0" applyNumberFormat="1" applyFont="1" applyBorder="1" applyAlignment="1">
      <alignment horizontal="center" vertical="center" wrapText="1"/>
    </xf>
    <xf numFmtId="0" fontId="2" fillId="0" borderId="23" xfId="0" applyFont="1" applyBorder="1" applyAlignment="1">
      <alignment vertical="center"/>
    </xf>
    <xf numFmtId="181" fontId="3" fillId="0" borderId="24" xfId="0" applyNumberFormat="1" applyFont="1" applyBorder="1" applyAlignment="1">
      <alignment vertical="center"/>
    </xf>
    <xf numFmtId="0" fontId="2" fillId="0" borderId="25" xfId="0" applyFont="1" applyBorder="1" applyAlignment="1">
      <alignment vertical="center"/>
    </xf>
    <xf numFmtId="0" fontId="2" fillId="0" borderId="26" xfId="0" applyFont="1" applyBorder="1" applyAlignment="1">
      <alignment vertical="center"/>
    </xf>
    <xf numFmtId="180" fontId="1" fillId="0" borderId="27" xfId="0" applyNumberFormat="1" applyFont="1" applyBorder="1" applyAlignment="1">
      <alignment horizontal="center" vertical="center" wrapText="1"/>
    </xf>
    <xf numFmtId="0" fontId="2" fillId="0" borderId="28" xfId="0" applyFont="1" applyBorder="1" applyAlignment="1">
      <alignment vertical="center"/>
    </xf>
    <xf numFmtId="181" fontId="3" fillId="0" borderId="29" xfId="0" applyNumberFormat="1" applyFont="1" applyBorder="1" applyAlignment="1">
      <alignment vertical="center"/>
    </xf>
    <xf numFmtId="0" fontId="2" fillId="0" borderId="30" xfId="0" applyFont="1" applyBorder="1" applyAlignment="1">
      <alignment vertical="center"/>
    </xf>
    <xf numFmtId="0" fontId="2" fillId="0" borderId="31" xfId="0" applyFont="1" applyBorder="1" applyAlignment="1">
      <alignment vertical="center"/>
    </xf>
    <xf numFmtId="182" fontId="3" fillId="0" borderId="12" xfId="0" applyNumberFormat="1" applyFont="1" applyBorder="1" applyAlignment="1">
      <alignment vertical="center" shrinkToFit="1"/>
    </xf>
    <xf numFmtId="0" fontId="1" fillId="0" borderId="3" xfId="0" applyFont="1" applyBorder="1" applyAlignment="1">
      <alignment horizontal="left" vertical="center"/>
    </xf>
    <xf numFmtId="176" fontId="3" fillId="3" borderId="17" xfId="0" applyNumberFormat="1" applyFont="1" applyFill="1" applyBorder="1" applyAlignment="1">
      <alignment horizontal="right" vertical="center" shrinkToFit="1"/>
    </xf>
    <xf numFmtId="0" fontId="3" fillId="3" borderId="17" xfId="0" applyFont="1" applyFill="1" applyBorder="1" applyAlignment="1">
      <alignment horizontal="right" vertical="center" shrinkToFit="1"/>
    </xf>
    <xf numFmtId="0" fontId="3" fillId="0" borderId="2" xfId="0" applyFont="1" applyBorder="1" applyAlignment="1">
      <alignment horizontal="center" vertical="center"/>
    </xf>
    <xf numFmtId="0" fontId="5" fillId="3" borderId="17" xfId="0" applyFont="1" applyFill="1" applyBorder="1" applyAlignment="1">
      <alignment horizontal="center" vertical="center" shrinkToFit="1"/>
    </xf>
    <xf numFmtId="0" fontId="3" fillId="0" borderId="19" xfId="0" applyFont="1" applyBorder="1" applyAlignment="1">
      <alignment horizontal="center" vertical="center" shrinkToFit="1"/>
    </xf>
    <xf numFmtId="0" fontId="3" fillId="0" borderId="2" xfId="0" applyFont="1" applyFill="1" applyBorder="1" applyAlignment="1">
      <alignment horizontal="center" vertical="center"/>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8" xfId="0" applyFont="1" applyFill="1" applyBorder="1" applyAlignment="1">
      <alignment vertical="center"/>
    </xf>
    <xf numFmtId="0" fontId="0" fillId="0" borderId="0" xfId="0" applyFont="1" applyFill="1" applyAlignment="1">
      <alignment vertical="center"/>
    </xf>
    <xf numFmtId="0" fontId="2" fillId="0" borderId="1" xfId="0" applyFont="1" applyFill="1" applyBorder="1" applyAlignment="1">
      <alignment vertical="center"/>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20" xfId="0" applyFont="1" applyFill="1" applyBorder="1" applyAlignment="1">
      <alignment vertical="center"/>
    </xf>
    <xf numFmtId="178" fontId="3" fillId="3" borderId="17" xfId="0" applyNumberFormat="1" applyFont="1" applyFill="1" applyBorder="1" applyAlignment="1">
      <alignment horizontal="right" vertical="center" shrinkToFit="1"/>
    </xf>
    <xf numFmtId="178" fontId="3" fillId="3" borderId="18" xfId="0" applyNumberFormat="1" applyFont="1" applyFill="1" applyBorder="1" applyAlignment="1">
      <alignment horizontal="right" vertical="center" shrinkToFit="1"/>
    </xf>
    <xf numFmtId="178" fontId="3" fillId="3" borderId="19" xfId="0" applyNumberFormat="1" applyFont="1" applyFill="1" applyBorder="1" applyAlignment="1">
      <alignment horizontal="right" vertical="center" shrinkToFit="1"/>
    </xf>
    <xf numFmtId="177" fontId="3" fillId="3" borderId="17" xfId="0" applyNumberFormat="1" applyFont="1" applyFill="1" applyBorder="1" applyAlignment="1">
      <alignment horizontal="right" vertical="center" shrinkToFit="1"/>
    </xf>
    <xf numFmtId="177" fontId="3" fillId="3" borderId="18" xfId="0" applyNumberFormat="1" applyFont="1" applyFill="1" applyBorder="1" applyAlignment="1">
      <alignment horizontal="right" vertical="center" shrinkToFit="1"/>
    </xf>
    <xf numFmtId="177" fontId="3" fillId="3" borderId="19" xfId="0" applyNumberFormat="1" applyFont="1" applyFill="1" applyBorder="1" applyAlignment="1">
      <alignment horizontal="right" vertical="center" shrinkToFi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0" xfId="0" applyFont="1" applyBorder="1" applyAlignment="1">
      <alignment horizontal="center" vertical="center" wrapText="1"/>
    </xf>
    <xf numFmtId="177" fontId="3" fillId="3" borderId="17" xfId="0" applyNumberFormat="1" applyFont="1" applyFill="1" applyBorder="1" applyAlignment="1">
      <alignment horizontal="center" vertical="center" shrinkToFit="1"/>
    </xf>
    <xf numFmtId="177" fontId="3" fillId="3" borderId="18" xfId="0" applyNumberFormat="1" applyFont="1" applyFill="1" applyBorder="1" applyAlignment="1">
      <alignment horizontal="center" vertical="center" shrinkToFit="1"/>
    </xf>
    <xf numFmtId="177" fontId="3" fillId="3" borderId="19" xfId="0" applyNumberFormat="1"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FFF2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microsoft.com/office/2017/10/relationships/person" Target="persons/person.xml"/><Relationship Id="rId4" Type="http://schemas.openxmlformats.org/officeDocument/2006/relationships/theme" Target="theme/theme1.xml"/></Relationships>
</file>

<file path=xl/persons/person.xml><?xml version="1.0" encoding="utf-8"?>
<x18tc:personList xmlns:x18tc="http://schemas.microsoft.com/office/spreadsheetml/2018/threadedcomments">
  <x18tc:person displayName="442792" id="{256aa339-1478-4165-9e89-4e8ac5a4727c}" providerId="google-sheets"/>
</x18tc: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999"/>
  <sheetViews>
    <sheetView showZeros="0" tabSelected="1" view="pageBreakPreview" zoomScale="115" zoomScaleNormal="100" zoomScaleSheetLayoutView="115" workbookViewId="0">
      <selection activeCell="S57" sqref="S57:Z57"/>
    </sheetView>
  </sheetViews>
  <sheetFormatPr defaultColWidth="14.42578125" defaultRowHeight="15" customHeight="1" x14ac:dyDescent="0.25"/>
  <cols>
    <col min="1" max="1" width="2.5703125" customWidth="1"/>
    <col min="2" max="2" width="1.85546875" customWidth="1"/>
    <col min="3" max="15" width="2.42578125" customWidth="1"/>
    <col min="16" max="19" width="3" customWidth="1"/>
    <col min="20" max="21" width="1.85546875" customWidth="1"/>
    <col min="22" max="34" width="3" customWidth="1"/>
    <col min="35" max="35" width="4" customWidth="1"/>
    <col min="36" max="36" width="4" hidden="1" customWidth="1"/>
  </cols>
  <sheetData>
    <row r="1" spans="1:36" ht="13.5" customHeight="1" x14ac:dyDescent="0.25">
      <c r="A1" s="19"/>
      <c r="B1" s="20"/>
      <c r="C1" s="20"/>
      <c r="D1" s="20"/>
      <c r="E1" s="20"/>
      <c r="F1" s="20"/>
      <c r="G1" s="20"/>
      <c r="H1" s="20"/>
      <c r="I1" s="20"/>
      <c r="J1" s="20"/>
      <c r="K1" s="20"/>
      <c r="L1" s="20"/>
      <c r="M1" s="20"/>
      <c r="N1" s="20"/>
      <c r="O1" s="20"/>
      <c r="P1" s="20"/>
      <c r="Q1" s="20"/>
      <c r="R1" s="20"/>
      <c r="S1" s="20"/>
      <c r="T1" s="21"/>
      <c r="U1" s="22" t="s">
        <v>0</v>
      </c>
      <c r="V1" s="23"/>
      <c r="W1" s="23"/>
      <c r="X1" s="23"/>
      <c r="Y1" s="23"/>
      <c r="Z1" s="23"/>
      <c r="AA1" s="23"/>
      <c r="AB1" s="23"/>
      <c r="AC1" s="23"/>
      <c r="AD1" s="23"/>
      <c r="AE1" s="23"/>
      <c r="AF1" s="23"/>
      <c r="AG1" s="23"/>
      <c r="AH1" s="24"/>
      <c r="AI1" s="1"/>
      <c r="AJ1" s="1"/>
    </row>
    <row r="2" spans="1:36" ht="18.75" customHeight="1" x14ac:dyDescent="0.25">
      <c r="A2" s="25" t="s">
        <v>1</v>
      </c>
      <c r="B2" s="20"/>
      <c r="C2" s="20"/>
      <c r="D2" s="20"/>
      <c r="E2" s="20"/>
      <c r="F2" s="20"/>
      <c r="G2" s="20"/>
      <c r="H2" s="20"/>
      <c r="I2" s="20"/>
      <c r="J2" s="20"/>
      <c r="K2" s="20"/>
      <c r="L2" s="20"/>
      <c r="M2" s="20"/>
      <c r="N2" s="20"/>
      <c r="O2" s="20"/>
      <c r="P2" s="20"/>
      <c r="Q2" s="20"/>
      <c r="R2" s="20"/>
      <c r="S2" s="20"/>
      <c r="T2" s="21"/>
      <c r="U2" s="26"/>
      <c r="V2" s="27"/>
      <c r="W2" s="27"/>
      <c r="X2" s="27"/>
      <c r="Y2" s="27"/>
      <c r="Z2" s="27"/>
      <c r="AA2" s="27"/>
      <c r="AB2" s="27"/>
      <c r="AC2" s="27"/>
      <c r="AD2" s="27"/>
      <c r="AE2" s="27"/>
      <c r="AF2" s="27"/>
      <c r="AG2" s="27"/>
      <c r="AH2" s="28"/>
      <c r="AI2" s="1"/>
      <c r="AJ2" s="1"/>
    </row>
    <row r="3" spans="1:36" ht="22.5" customHeight="1" x14ac:dyDescent="0.25">
      <c r="A3" s="35" t="s">
        <v>2</v>
      </c>
      <c r="B3" s="20"/>
      <c r="C3" s="20"/>
      <c r="D3" s="20"/>
      <c r="E3" s="20"/>
      <c r="F3" s="20"/>
      <c r="G3" s="20"/>
      <c r="H3" s="20"/>
      <c r="I3" s="20"/>
      <c r="J3" s="20"/>
      <c r="K3" s="20"/>
      <c r="L3" s="20"/>
      <c r="M3" s="20"/>
      <c r="N3" s="20"/>
      <c r="O3" s="20"/>
      <c r="P3" s="20"/>
      <c r="Q3" s="20"/>
      <c r="R3" s="20"/>
      <c r="S3" s="20"/>
      <c r="T3" s="21"/>
      <c r="U3" s="29"/>
      <c r="V3" s="30"/>
      <c r="W3" s="30"/>
      <c r="X3" s="30"/>
      <c r="Y3" s="30"/>
      <c r="Z3" s="30"/>
      <c r="AA3" s="30"/>
      <c r="AB3" s="30"/>
      <c r="AC3" s="30"/>
      <c r="AD3" s="30"/>
      <c r="AE3" s="30"/>
      <c r="AF3" s="30"/>
      <c r="AG3" s="30"/>
      <c r="AH3" s="31"/>
      <c r="AI3" s="1"/>
      <c r="AJ3" s="1"/>
    </row>
    <row r="4" spans="1:36" ht="31.5" customHeight="1" x14ac:dyDescent="0.25">
      <c r="A4" s="50" t="s">
        <v>32</v>
      </c>
      <c r="B4" s="20"/>
      <c r="C4" s="20"/>
      <c r="D4" s="20"/>
      <c r="E4" s="20"/>
      <c r="F4" s="20"/>
      <c r="G4" s="20"/>
      <c r="H4" s="20"/>
      <c r="I4" s="20"/>
      <c r="J4" s="20"/>
      <c r="K4" s="20"/>
      <c r="L4" s="20"/>
      <c r="M4" s="20"/>
      <c r="N4" s="20"/>
      <c r="O4" s="20"/>
      <c r="P4" s="20"/>
      <c r="Q4" s="20"/>
      <c r="R4" s="20"/>
      <c r="S4" s="20"/>
      <c r="T4" s="21"/>
      <c r="U4" s="32"/>
      <c r="V4" s="33"/>
      <c r="W4" s="33"/>
      <c r="X4" s="33"/>
      <c r="Y4" s="33"/>
      <c r="Z4" s="33"/>
      <c r="AA4" s="33"/>
      <c r="AB4" s="33"/>
      <c r="AC4" s="33"/>
      <c r="AD4" s="33"/>
      <c r="AE4" s="33"/>
      <c r="AF4" s="33"/>
      <c r="AG4" s="33"/>
      <c r="AH4" s="34"/>
      <c r="AI4" s="1"/>
      <c r="AJ4" s="1"/>
    </row>
    <row r="5" spans="1:36" ht="23.25" customHeight="1" x14ac:dyDescent="0.25">
      <c r="A5" s="20"/>
      <c r="B5" s="20"/>
      <c r="C5" s="20"/>
      <c r="D5" s="20"/>
      <c r="E5" s="20"/>
      <c r="F5" s="20"/>
      <c r="G5" s="20"/>
      <c r="H5" s="20"/>
      <c r="I5" s="20"/>
      <c r="J5" s="20"/>
      <c r="K5" s="20"/>
      <c r="L5" s="20"/>
      <c r="M5" s="20"/>
      <c r="N5" s="20"/>
      <c r="O5" s="20"/>
      <c r="P5" s="20"/>
      <c r="Q5" s="20"/>
      <c r="R5" s="20"/>
      <c r="S5" s="20"/>
      <c r="T5" s="21"/>
      <c r="U5" s="36" t="s">
        <v>3</v>
      </c>
      <c r="V5" s="37"/>
      <c r="W5" s="37"/>
      <c r="X5" s="37"/>
      <c r="Y5" s="38"/>
      <c r="Z5" s="39"/>
      <c r="AA5" s="39"/>
      <c r="AB5" s="39"/>
      <c r="AC5" s="39"/>
      <c r="AD5" s="39"/>
      <c r="AE5" s="39"/>
      <c r="AF5" s="39"/>
      <c r="AG5" s="39"/>
      <c r="AH5" s="40"/>
      <c r="AI5" s="1"/>
      <c r="AJ5" s="1"/>
    </row>
    <row r="6" spans="1:36" ht="15" customHeight="1" x14ac:dyDescent="0.25">
      <c r="A6" s="2"/>
      <c r="B6" s="2"/>
      <c r="C6" s="2"/>
      <c r="D6" s="2"/>
      <c r="E6" s="2"/>
      <c r="F6" s="2"/>
      <c r="G6" s="2"/>
      <c r="H6" s="2"/>
      <c r="I6" s="2"/>
      <c r="J6" s="2"/>
      <c r="K6" s="2"/>
      <c r="L6" s="2"/>
      <c r="M6" s="2"/>
      <c r="N6" s="2"/>
      <c r="O6" s="2"/>
      <c r="P6" s="2"/>
      <c r="Q6" s="2"/>
      <c r="R6" s="2"/>
      <c r="S6" s="2"/>
      <c r="T6" s="2"/>
      <c r="U6" s="2"/>
      <c r="V6" s="2"/>
      <c r="W6" s="2"/>
      <c r="X6" s="2"/>
      <c r="Y6" s="2"/>
      <c r="Z6" s="2"/>
      <c r="AA6" s="1"/>
      <c r="AB6" s="1"/>
      <c r="AC6" s="1"/>
      <c r="AD6" s="1"/>
      <c r="AE6" s="1"/>
      <c r="AF6" s="1"/>
      <c r="AG6" s="1"/>
      <c r="AH6" s="1"/>
      <c r="AI6" s="3"/>
      <c r="AJ6" s="3"/>
    </row>
    <row r="7" spans="1:36" ht="21" customHeight="1" x14ac:dyDescent="0.25">
      <c r="A7" s="51" t="s">
        <v>4</v>
      </c>
      <c r="B7" s="45"/>
      <c r="C7" s="45"/>
      <c r="D7" s="45"/>
      <c r="E7" s="45"/>
      <c r="F7" s="45"/>
      <c r="G7" s="45"/>
      <c r="H7" s="46"/>
      <c r="I7" s="52"/>
      <c r="J7" s="53"/>
      <c r="K7" s="53"/>
      <c r="L7" s="53"/>
      <c r="M7" s="53"/>
      <c r="N7" s="53"/>
      <c r="O7" s="53"/>
      <c r="P7" s="53"/>
      <c r="Q7" s="53"/>
      <c r="R7" s="53"/>
      <c r="S7" s="53"/>
      <c r="T7" s="53"/>
      <c r="U7" s="53"/>
      <c r="V7" s="53"/>
      <c r="W7" s="53"/>
      <c r="X7" s="53"/>
      <c r="Y7" s="53"/>
      <c r="Z7" s="53"/>
      <c r="AA7" s="53"/>
      <c r="AB7" s="53"/>
      <c r="AC7" s="53"/>
      <c r="AD7" s="53"/>
      <c r="AE7" s="53"/>
      <c r="AF7" s="53"/>
      <c r="AG7" s="53"/>
      <c r="AH7" s="54"/>
      <c r="AI7" s="3"/>
      <c r="AJ7" s="3"/>
    </row>
    <row r="8" spans="1:36" ht="30.75" customHeight="1" x14ac:dyDescent="0.25">
      <c r="A8" s="51" t="s">
        <v>5</v>
      </c>
      <c r="B8" s="45"/>
      <c r="C8" s="45"/>
      <c r="D8" s="45"/>
      <c r="E8" s="45"/>
      <c r="F8" s="45"/>
      <c r="G8" s="45"/>
      <c r="H8" s="46"/>
      <c r="I8" s="55"/>
      <c r="J8" s="53"/>
      <c r="K8" s="53"/>
      <c r="L8" s="53"/>
      <c r="M8" s="53"/>
      <c r="N8" s="53"/>
      <c r="O8" s="53"/>
      <c r="P8" s="53"/>
      <c r="Q8" s="53"/>
      <c r="R8" s="53"/>
      <c r="S8" s="53"/>
      <c r="T8" s="53"/>
      <c r="U8" s="53"/>
      <c r="V8" s="53"/>
      <c r="W8" s="53"/>
      <c r="X8" s="53"/>
      <c r="Y8" s="53"/>
      <c r="Z8" s="53"/>
      <c r="AA8" s="53"/>
      <c r="AB8" s="53"/>
      <c r="AC8" s="53"/>
      <c r="AD8" s="53"/>
      <c r="AE8" s="53"/>
      <c r="AF8" s="53"/>
      <c r="AG8" s="53"/>
      <c r="AH8" s="54"/>
      <c r="AI8" s="4"/>
      <c r="AJ8" s="4"/>
    </row>
    <row r="9" spans="1:36" s="15" customFormat="1" ht="37.5" customHeight="1" x14ac:dyDescent="0.25">
      <c r="A9" s="59" t="s">
        <v>41</v>
      </c>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4"/>
      <c r="AJ9" s="4"/>
    </row>
    <row r="10" spans="1:36" ht="18.75" customHeight="1" x14ac:dyDescent="0.25">
      <c r="A10" s="56" t="s">
        <v>38</v>
      </c>
      <c r="B10" s="57"/>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1"/>
      <c r="AJ10" s="1"/>
    </row>
    <row r="11" spans="1:36" ht="15" customHeight="1" x14ac:dyDescent="0.25">
      <c r="A11" s="49" t="s">
        <v>25</v>
      </c>
      <c r="B11" s="24"/>
      <c r="C11" s="48" t="s">
        <v>7</v>
      </c>
      <c r="D11" s="23"/>
      <c r="E11" s="24"/>
      <c r="F11" s="49" t="s">
        <v>8</v>
      </c>
      <c r="G11" s="24"/>
      <c r="H11" s="41" t="s">
        <v>9</v>
      </c>
      <c r="I11" s="24"/>
      <c r="J11" s="44" t="s">
        <v>10</v>
      </c>
      <c r="K11" s="45"/>
      <c r="L11" s="45"/>
      <c r="M11" s="45"/>
      <c r="N11" s="45"/>
      <c r="O11" s="46"/>
      <c r="P11" s="48" t="s">
        <v>11</v>
      </c>
      <c r="Q11" s="23"/>
      <c r="R11" s="23"/>
      <c r="S11" s="24"/>
      <c r="T11" s="49" t="s">
        <v>12</v>
      </c>
      <c r="U11" s="24"/>
      <c r="V11" s="48" t="s">
        <v>13</v>
      </c>
      <c r="W11" s="23"/>
      <c r="X11" s="23"/>
      <c r="Y11" s="23"/>
      <c r="Z11" s="24"/>
      <c r="AA11" s="44" t="s">
        <v>14</v>
      </c>
      <c r="AB11" s="46"/>
      <c r="AC11" s="5"/>
      <c r="AD11" s="6"/>
      <c r="AE11" s="6"/>
      <c r="AF11" s="6"/>
      <c r="AG11" s="7">
        <v>1</v>
      </c>
      <c r="AH11" s="8" t="str">
        <f>"/"&amp;ROUNDUP(COUNTIF($AJ$7:$AJ$145,"&gt;0")/15,0)</f>
        <v>/0</v>
      </c>
      <c r="AI11" s="3"/>
      <c r="AJ11" s="3"/>
    </row>
    <row r="12" spans="1:36" ht="47.25" customHeight="1" x14ac:dyDescent="0.25">
      <c r="A12" s="42"/>
      <c r="B12" s="43"/>
      <c r="C12" s="42"/>
      <c r="D12" s="37"/>
      <c r="E12" s="43"/>
      <c r="F12" s="42"/>
      <c r="G12" s="43"/>
      <c r="H12" s="42"/>
      <c r="I12" s="43"/>
      <c r="J12" s="47" t="s">
        <v>15</v>
      </c>
      <c r="K12" s="46"/>
      <c r="L12" s="47" t="s">
        <v>16</v>
      </c>
      <c r="M12" s="46"/>
      <c r="N12" s="47" t="s">
        <v>17</v>
      </c>
      <c r="O12" s="46"/>
      <c r="P12" s="42"/>
      <c r="Q12" s="37"/>
      <c r="R12" s="37"/>
      <c r="S12" s="43"/>
      <c r="T12" s="42"/>
      <c r="U12" s="43"/>
      <c r="V12" s="42"/>
      <c r="W12" s="37"/>
      <c r="X12" s="37"/>
      <c r="Y12" s="37"/>
      <c r="Z12" s="43"/>
      <c r="AA12" s="9" t="s">
        <v>26</v>
      </c>
      <c r="AB12" s="9" t="s">
        <v>27</v>
      </c>
      <c r="AC12" s="58" t="s">
        <v>18</v>
      </c>
      <c r="AD12" s="37"/>
      <c r="AE12" s="37"/>
      <c r="AF12" s="37"/>
      <c r="AG12" s="37"/>
      <c r="AH12" s="43"/>
      <c r="AI12" s="3"/>
      <c r="AJ12" s="3"/>
    </row>
    <row r="13" spans="1:36" ht="30" customHeight="1" x14ac:dyDescent="0.25">
      <c r="A13" s="66">
        <v>1</v>
      </c>
      <c r="B13" s="46"/>
      <c r="C13" s="67"/>
      <c r="D13" s="53"/>
      <c r="E13" s="54"/>
      <c r="F13" s="68"/>
      <c r="G13" s="54"/>
      <c r="H13" s="68"/>
      <c r="I13" s="54"/>
      <c r="J13" s="69"/>
      <c r="K13" s="54"/>
      <c r="L13" s="61"/>
      <c r="M13" s="54"/>
      <c r="N13" s="61"/>
      <c r="O13" s="54"/>
      <c r="P13" s="62">
        <f t="shared" ref="P13:P25" si="0">SUM(ROUNDDOWN(J13,1)*ROUNDDOWN(L13,0)*ROUNDDOWN(N13,0))/1000000</f>
        <v>0</v>
      </c>
      <c r="Q13" s="45"/>
      <c r="R13" s="45"/>
      <c r="S13" s="46"/>
      <c r="T13" s="63"/>
      <c r="U13" s="54"/>
      <c r="V13" s="64">
        <f t="shared" ref="V13:V25" si="1">ROUNDDOWN(SUM(P13*T13),3)</f>
        <v>0</v>
      </c>
      <c r="W13" s="45"/>
      <c r="X13" s="45"/>
      <c r="Y13" s="45"/>
      <c r="Z13" s="46"/>
      <c r="AA13" s="18"/>
      <c r="AB13" s="18"/>
      <c r="AC13" s="65"/>
      <c r="AD13" s="45"/>
      <c r="AE13" s="45"/>
      <c r="AF13" s="45"/>
      <c r="AG13" s="45"/>
      <c r="AH13" s="46"/>
      <c r="AI13" s="4"/>
      <c r="AJ13" s="10">
        <f t="shared" ref="AJ13:AJ33" si="2">V13</f>
        <v>0</v>
      </c>
    </row>
    <row r="14" spans="1:36" ht="30" customHeight="1" x14ac:dyDescent="0.25">
      <c r="A14" s="66">
        <f t="shared" ref="A14:A25" si="3">A13+1</f>
        <v>2</v>
      </c>
      <c r="B14" s="46"/>
      <c r="C14" s="67"/>
      <c r="D14" s="53"/>
      <c r="E14" s="54"/>
      <c r="F14" s="68"/>
      <c r="G14" s="54"/>
      <c r="H14" s="68"/>
      <c r="I14" s="54"/>
      <c r="J14" s="69"/>
      <c r="K14" s="54"/>
      <c r="L14" s="61"/>
      <c r="M14" s="54"/>
      <c r="N14" s="61"/>
      <c r="O14" s="54"/>
      <c r="P14" s="62">
        <f t="shared" si="0"/>
        <v>0</v>
      </c>
      <c r="Q14" s="45"/>
      <c r="R14" s="45"/>
      <c r="S14" s="46"/>
      <c r="T14" s="63"/>
      <c r="U14" s="54"/>
      <c r="V14" s="64">
        <f t="shared" si="1"/>
        <v>0</v>
      </c>
      <c r="W14" s="45"/>
      <c r="X14" s="45"/>
      <c r="Y14" s="45"/>
      <c r="Z14" s="46"/>
      <c r="AA14" s="18"/>
      <c r="AB14" s="18"/>
      <c r="AC14" s="65"/>
      <c r="AD14" s="45"/>
      <c r="AE14" s="45"/>
      <c r="AF14" s="45"/>
      <c r="AG14" s="45"/>
      <c r="AH14" s="46"/>
      <c r="AI14" s="4"/>
      <c r="AJ14" s="10">
        <f t="shared" si="2"/>
        <v>0</v>
      </c>
    </row>
    <row r="15" spans="1:36" ht="30" customHeight="1" x14ac:dyDescent="0.25">
      <c r="A15" s="66">
        <f t="shared" si="3"/>
        <v>3</v>
      </c>
      <c r="B15" s="46"/>
      <c r="C15" s="67"/>
      <c r="D15" s="53"/>
      <c r="E15" s="54"/>
      <c r="F15" s="68"/>
      <c r="G15" s="54"/>
      <c r="H15" s="68"/>
      <c r="I15" s="54"/>
      <c r="J15" s="69"/>
      <c r="K15" s="54"/>
      <c r="L15" s="61"/>
      <c r="M15" s="54"/>
      <c r="N15" s="61"/>
      <c r="O15" s="54"/>
      <c r="P15" s="62">
        <f t="shared" si="0"/>
        <v>0</v>
      </c>
      <c r="Q15" s="45"/>
      <c r="R15" s="45"/>
      <c r="S15" s="46"/>
      <c r="T15" s="63"/>
      <c r="U15" s="54"/>
      <c r="V15" s="64">
        <f t="shared" si="1"/>
        <v>0</v>
      </c>
      <c r="W15" s="45"/>
      <c r="X15" s="45"/>
      <c r="Y15" s="45"/>
      <c r="Z15" s="46"/>
      <c r="AA15" s="18"/>
      <c r="AB15" s="18"/>
      <c r="AC15" s="65"/>
      <c r="AD15" s="45"/>
      <c r="AE15" s="45"/>
      <c r="AF15" s="45"/>
      <c r="AG15" s="45"/>
      <c r="AH15" s="46"/>
      <c r="AI15" s="4"/>
      <c r="AJ15" s="10">
        <f t="shared" si="2"/>
        <v>0</v>
      </c>
    </row>
    <row r="16" spans="1:36" ht="30" customHeight="1" x14ac:dyDescent="0.25">
      <c r="A16" s="66">
        <f t="shared" si="3"/>
        <v>4</v>
      </c>
      <c r="B16" s="46"/>
      <c r="C16" s="67"/>
      <c r="D16" s="53"/>
      <c r="E16" s="54"/>
      <c r="F16" s="68"/>
      <c r="G16" s="54"/>
      <c r="H16" s="68"/>
      <c r="I16" s="54"/>
      <c r="J16" s="69"/>
      <c r="K16" s="54"/>
      <c r="L16" s="61"/>
      <c r="M16" s="54"/>
      <c r="N16" s="61"/>
      <c r="O16" s="54"/>
      <c r="P16" s="62">
        <f t="shared" si="0"/>
        <v>0</v>
      </c>
      <c r="Q16" s="45"/>
      <c r="R16" s="45"/>
      <c r="S16" s="46"/>
      <c r="T16" s="63"/>
      <c r="U16" s="54"/>
      <c r="V16" s="64">
        <f t="shared" si="1"/>
        <v>0</v>
      </c>
      <c r="W16" s="45"/>
      <c r="X16" s="45"/>
      <c r="Y16" s="45"/>
      <c r="Z16" s="46"/>
      <c r="AA16" s="18"/>
      <c r="AB16" s="18"/>
      <c r="AC16" s="65"/>
      <c r="AD16" s="45"/>
      <c r="AE16" s="45"/>
      <c r="AF16" s="45"/>
      <c r="AG16" s="45"/>
      <c r="AH16" s="46"/>
      <c r="AI16" s="4"/>
      <c r="AJ16" s="10">
        <f t="shared" si="2"/>
        <v>0</v>
      </c>
    </row>
    <row r="17" spans="1:36" ht="30" customHeight="1" x14ac:dyDescent="0.25">
      <c r="A17" s="66">
        <f t="shared" si="3"/>
        <v>5</v>
      </c>
      <c r="B17" s="46"/>
      <c r="C17" s="67"/>
      <c r="D17" s="53"/>
      <c r="E17" s="54"/>
      <c r="F17" s="68"/>
      <c r="G17" s="54"/>
      <c r="H17" s="68"/>
      <c r="I17" s="54"/>
      <c r="J17" s="69"/>
      <c r="K17" s="54"/>
      <c r="L17" s="61"/>
      <c r="M17" s="54"/>
      <c r="N17" s="61"/>
      <c r="O17" s="54"/>
      <c r="P17" s="62">
        <f t="shared" si="0"/>
        <v>0</v>
      </c>
      <c r="Q17" s="45"/>
      <c r="R17" s="45"/>
      <c r="S17" s="46"/>
      <c r="T17" s="63"/>
      <c r="U17" s="54"/>
      <c r="V17" s="64">
        <f t="shared" si="1"/>
        <v>0</v>
      </c>
      <c r="W17" s="45"/>
      <c r="X17" s="45"/>
      <c r="Y17" s="45"/>
      <c r="Z17" s="46"/>
      <c r="AA17" s="18"/>
      <c r="AB17" s="18"/>
      <c r="AC17" s="65"/>
      <c r="AD17" s="45"/>
      <c r="AE17" s="45"/>
      <c r="AF17" s="45"/>
      <c r="AG17" s="45"/>
      <c r="AH17" s="46"/>
      <c r="AI17" s="4"/>
      <c r="AJ17" s="10">
        <f t="shared" si="2"/>
        <v>0</v>
      </c>
    </row>
    <row r="18" spans="1:36" ht="30" customHeight="1" x14ac:dyDescent="0.25">
      <c r="A18" s="66">
        <f t="shared" si="3"/>
        <v>6</v>
      </c>
      <c r="B18" s="46"/>
      <c r="C18" s="67"/>
      <c r="D18" s="53"/>
      <c r="E18" s="54"/>
      <c r="F18" s="68"/>
      <c r="G18" s="54"/>
      <c r="H18" s="68"/>
      <c r="I18" s="54"/>
      <c r="J18" s="69"/>
      <c r="K18" s="54"/>
      <c r="L18" s="61"/>
      <c r="M18" s="54"/>
      <c r="N18" s="61"/>
      <c r="O18" s="54"/>
      <c r="P18" s="62">
        <f t="shared" si="0"/>
        <v>0</v>
      </c>
      <c r="Q18" s="45"/>
      <c r="R18" s="45"/>
      <c r="S18" s="46"/>
      <c r="T18" s="63"/>
      <c r="U18" s="54"/>
      <c r="V18" s="64">
        <f t="shared" si="1"/>
        <v>0</v>
      </c>
      <c r="W18" s="45"/>
      <c r="X18" s="45"/>
      <c r="Y18" s="45"/>
      <c r="Z18" s="46"/>
      <c r="AA18" s="18"/>
      <c r="AB18" s="18"/>
      <c r="AC18" s="65"/>
      <c r="AD18" s="45"/>
      <c r="AE18" s="45"/>
      <c r="AF18" s="45"/>
      <c r="AG18" s="45"/>
      <c r="AH18" s="46"/>
      <c r="AI18" s="4"/>
      <c r="AJ18" s="10">
        <f t="shared" si="2"/>
        <v>0</v>
      </c>
    </row>
    <row r="19" spans="1:36" ht="30" customHeight="1" x14ac:dyDescent="0.25">
      <c r="A19" s="66">
        <f t="shared" si="3"/>
        <v>7</v>
      </c>
      <c r="B19" s="46"/>
      <c r="C19" s="67"/>
      <c r="D19" s="53"/>
      <c r="E19" s="54"/>
      <c r="F19" s="68"/>
      <c r="G19" s="54"/>
      <c r="H19" s="68"/>
      <c r="I19" s="54"/>
      <c r="J19" s="69"/>
      <c r="K19" s="54"/>
      <c r="L19" s="61"/>
      <c r="M19" s="54"/>
      <c r="N19" s="61"/>
      <c r="O19" s="54"/>
      <c r="P19" s="62">
        <f t="shared" si="0"/>
        <v>0</v>
      </c>
      <c r="Q19" s="45"/>
      <c r="R19" s="45"/>
      <c r="S19" s="46"/>
      <c r="T19" s="63"/>
      <c r="U19" s="54"/>
      <c r="V19" s="64">
        <f t="shared" si="1"/>
        <v>0</v>
      </c>
      <c r="W19" s="45"/>
      <c r="X19" s="45"/>
      <c r="Y19" s="45"/>
      <c r="Z19" s="46"/>
      <c r="AA19" s="18"/>
      <c r="AB19" s="18"/>
      <c r="AC19" s="65"/>
      <c r="AD19" s="45"/>
      <c r="AE19" s="45"/>
      <c r="AF19" s="45"/>
      <c r="AG19" s="45"/>
      <c r="AH19" s="46"/>
      <c r="AI19" s="4"/>
      <c r="AJ19" s="10">
        <f t="shared" si="2"/>
        <v>0</v>
      </c>
    </row>
    <row r="20" spans="1:36" ht="30" customHeight="1" x14ac:dyDescent="0.25">
      <c r="A20" s="66">
        <f t="shared" si="3"/>
        <v>8</v>
      </c>
      <c r="B20" s="46"/>
      <c r="C20" s="67"/>
      <c r="D20" s="53"/>
      <c r="E20" s="54"/>
      <c r="F20" s="68"/>
      <c r="G20" s="54"/>
      <c r="H20" s="68"/>
      <c r="I20" s="54"/>
      <c r="J20" s="69"/>
      <c r="K20" s="54"/>
      <c r="L20" s="61"/>
      <c r="M20" s="54"/>
      <c r="N20" s="61"/>
      <c r="O20" s="54"/>
      <c r="P20" s="62">
        <f t="shared" si="0"/>
        <v>0</v>
      </c>
      <c r="Q20" s="45"/>
      <c r="R20" s="45"/>
      <c r="S20" s="46"/>
      <c r="T20" s="63"/>
      <c r="U20" s="54"/>
      <c r="V20" s="64">
        <f t="shared" si="1"/>
        <v>0</v>
      </c>
      <c r="W20" s="45"/>
      <c r="X20" s="45"/>
      <c r="Y20" s="45"/>
      <c r="Z20" s="46"/>
      <c r="AA20" s="18"/>
      <c r="AB20" s="18"/>
      <c r="AC20" s="65"/>
      <c r="AD20" s="45"/>
      <c r="AE20" s="45"/>
      <c r="AF20" s="45"/>
      <c r="AG20" s="45"/>
      <c r="AH20" s="46"/>
      <c r="AI20" s="4"/>
      <c r="AJ20" s="10">
        <f t="shared" si="2"/>
        <v>0</v>
      </c>
    </row>
    <row r="21" spans="1:36" ht="30" customHeight="1" x14ac:dyDescent="0.25">
      <c r="A21" s="66">
        <f t="shared" si="3"/>
        <v>9</v>
      </c>
      <c r="B21" s="46"/>
      <c r="C21" s="67"/>
      <c r="D21" s="53"/>
      <c r="E21" s="54"/>
      <c r="F21" s="68"/>
      <c r="G21" s="54"/>
      <c r="H21" s="68"/>
      <c r="I21" s="54"/>
      <c r="J21" s="69"/>
      <c r="K21" s="54"/>
      <c r="L21" s="61"/>
      <c r="M21" s="54"/>
      <c r="N21" s="61"/>
      <c r="O21" s="54"/>
      <c r="P21" s="62">
        <f t="shared" si="0"/>
        <v>0</v>
      </c>
      <c r="Q21" s="45"/>
      <c r="R21" s="45"/>
      <c r="S21" s="46"/>
      <c r="T21" s="63"/>
      <c r="U21" s="54"/>
      <c r="V21" s="64">
        <f t="shared" si="1"/>
        <v>0</v>
      </c>
      <c r="W21" s="45"/>
      <c r="X21" s="45"/>
      <c r="Y21" s="45"/>
      <c r="Z21" s="46"/>
      <c r="AA21" s="18"/>
      <c r="AB21" s="18"/>
      <c r="AC21" s="65"/>
      <c r="AD21" s="45"/>
      <c r="AE21" s="45"/>
      <c r="AF21" s="45"/>
      <c r="AG21" s="45"/>
      <c r="AH21" s="46"/>
      <c r="AI21" s="4"/>
      <c r="AJ21" s="10">
        <f t="shared" si="2"/>
        <v>0</v>
      </c>
    </row>
    <row r="22" spans="1:36" ht="30" customHeight="1" x14ac:dyDescent="0.25">
      <c r="A22" s="66">
        <f t="shared" si="3"/>
        <v>10</v>
      </c>
      <c r="B22" s="46"/>
      <c r="C22" s="67"/>
      <c r="D22" s="53"/>
      <c r="E22" s="54"/>
      <c r="F22" s="68"/>
      <c r="G22" s="54"/>
      <c r="H22" s="68"/>
      <c r="I22" s="54"/>
      <c r="J22" s="69"/>
      <c r="K22" s="54"/>
      <c r="L22" s="61"/>
      <c r="M22" s="54"/>
      <c r="N22" s="61"/>
      <c r="O22" s="54"/>
      <c r="P22" s="62">
        <f t="shared" si="0"/>
        <v>0</v>
      </c>
      <c r="Q22" s="45"/>
      <c r="R22" s="45"/>
      <c r="S22" s="46"/>
      <c r="T22" s="63"/>
      <c r="U22" s="54"/>
      <c r="V22" s="64">
        <f t="shared" si="1"/>
        <v>0</v>
      </c>
      <c r="W22" s="45"/>
      <c r="X22" s="45"/>
      <c r="Y22" s="45"/>
      <c r="Z22" s="46"/>
      <c r="AA22" s="18"/>
      <c r="AB22" s="18"/>
      <c r="AC22" s="65"/>
      <c r="AD22" s="45"/>
      <c r="AE22" s="45"/>
      <c r="AF22" s="45"/>
      <c r="AG22" s="45"/>
      <c r="AH22" s="46"/>
      <c r="AI22" s="4"/>
      <c r="AJ22" s="10">
        <f t="shared" si="2"/>
        <v>0</v>
      </c>
    </row>
    <row r="23" spans="1:36" ht="30" customHeight="1" x14ac:dyDescent="0.25">
      <c r="A23" s="66">
        <f t="shared" si="3"/>
        <v>11</v>
      </c>
      <c r="B23" s="46"/>
      <c r="C23" s="67"/>
      <c r="D23" s="53"/>
      <c r="E23" s="54"/>
      <c r="F23" s="68"/>
      <c r="G23" s="54"/>
      <c r="H23" s="68"/>
      <c r="I23" s="54"/>
      <c r="J23" s="69"/>
      <c r="K23" s="54"/>
      <c r="L23" s="61"/>
      <c r="M23" s="54"/>
      <c r="N23" s="61"/>
      <c r="O23" s="54"/>
      <c r="P23" s="62">
        <f t="shared" si="0"/>
        <v>0</v>
      </c>
      <c r="Q23" s="45"/>
      <c r="R23" s="45"/>
      <c r="S23" s="46"/>
      <c r="T23" s="63"/>
      <c r="U23" s="54"/>
      <c r="V23" s="64">
        <f t="shared" si="1"/>
        <v>0</v>
      </c>
      <c r="W23" s="45"/>
      <c r="X23" s="45"/>
      <c r="Y23" s="45"/>
      <c r="Z23" s="46"/>
      <c r="AA23" s="18"/>
      <c r="AB23" s="18"/>
      <c r="AC23" s="65"/>
      <c r="AD23" s="45"/>
      <c r="AE23" s="45"/>
      <c r="AF23" s="45"/>
      <c r="AG23" s="45"/>
      <c r="AH23" s="46"/>
      <c r="AI23" s="4"/>
      <c r="AJ23" s="10">
        <f t="shared" si="2"/>
        <v>0</v>
      </c>
    </row>
    <row r="24" spans="1:36" ht="30" customHeight="1" x14ac:dyDescent="0.25">
      <c r="A24" s="66">
        <f t="shared" si="3"/>
        <v>12</v>
      </c>
      <c r="B24" s="46"/>
      <c r="C24" s="67"/>
      <c r="D24" s="53"/>
      <c r="E24" s="54"/>
      <c r="F24" s="68"/>
      <c r="G24" s="54"/>
      <c r="H24" s="68"/>
      <c r="I24" s="54"/>
      <c r="J24" s="69"/>
      <c r="K24" s="54"/>
      <c r="L24" s="61"/>
      <c r="M24" s="54"/>
      <c r="N24" s="61"/>
      <c r="O24" s="54"/>
      <c r="P24" s="62">
        <f t="shared" si="0"/>
        <v>0</v>
      </c>
      <c r="Q24" s="45"/>
      <c r="R24" s="45"/>
      <c r="S24" s="46"/>
      <c r="T24" s="63"/>
      <c r="U24" s="54"/>
      <c r="V24" s="64">
        <f t="shared" si="1"/>
        <v>0</v>
      </c>
      <c r="W24" s="45"/>
      <c r="X24" s="45"/>
      <c r="Y24" s="45"/>
      <c r="Z24" s="46"/>
      <c r="AA24" s="18"/>
      <c r="AB24" s="18"/>
      <c r="AC24" s="65"/>
      <c r="AD24" s="45"/>
      <c r="AE24" s="45"/>
      <c r="AF24" s="45"/>
      <c r="AG24" s="45"/>
      <c r="AH24" s="46"/>
      <c r="AI24" s="4"/>
      <c r="AJ24" s="10">
        <f t="shared" si="2"/>
        <v>0</v>
      </c>
    </row>
    <row r="25" spans="1:36" ht="30" customHeight="1" x14ac:dyDescent="0.25">
      <c r="A25" s="66">
        <f t="shared" si="3"/>
        <v>13</v>
      </c>
      <c r="B25" s="46"/>
      <c r="C25" s="67"/>
      <c r="D25" s="53"/>
      <c r="E25" s="54"/>
      <c r="F25" s="68"/>
      <c r="G25" s="54"/>
      <c r="H25" s="68"/>
      <c r="I25" s="54"/>
      <c r="J25" s="69"/>
      <c r="K25" s="54"/>
      <c r="L25" s="61"/>
      <c r="M25" s="54"/>
      <c r="N25" s="61"/>
      <c r="O25" s="54"/>
      <c r="P25" s="62">
        <f t="shared" si="0"/>
        <v>0</v>
      </c>
      <c r="Q25" s="45"/>
      <c r="R25" s="45"/>
      <c r="S25" s="46"/>
      <c r="T25" s="63"/>
      <c r="U25" s="54"/>
      <c r="V25" s="64">
        <f t="shared" si="1"/>
        <v>0</v>
      </c>
      <c r="W25" s="45"/>
      <c r="X25" s="45"/>
      <c r="Y25" s="45"/>
      <c r="Z25" s="46"/>
      <c r="AA25" s="18"/>
      <c r="AB25" s="18"/>
      <c r="AC25" s="65"/>
      <c r="AD25" s="45"/>
      <c r="AE25" s="45"/>
      <c r="AF25" s="45"/>
      <c r="AG25" s="45"/>
      <c r="AH25" s="46"/>
      <c r="AI25" s="4"/>
      <c r="AJ25" s="10">
        <f t="shared" si="2"/>
        <v>0</v>
      </c>
    </row>
    <row r="26" spans="1:36" ht="16.5" customHeight="1" x14ac:dyDescent="0.25">
      <c r="A26" s="91" t="s">
        <v>19</v>
      </c>
      <c r="B26" s="23"/>
      <c r="C26" s="23"/>
      <c r="D26" s="23"/>
      <c r="E26" s="23"/>
      <c r="F26" s="23"/>
      <c r="G26" s="23"/>
      <c r="H26" s="23"/>
      <c r="I26" s="23"/>
      <c r="J26" s="23"/>
      <c r="K26" s="23"/>
      <c r="L26" s="23"/>
      <c r="M26" s="23"/>
      <c r="N26" s="23"/>
      <c r="O26" s="23"/>
      <c r="P26" s="23"/>
      <c r="Q26" s="23"/>
      <c r="R26" s="24"/>
      <c r="S26" s="75">
        <f>SUM(V13:Z25)</f>
        <v>0</v>
      </c>
      <c r="T26" s="23"/>
      <c r="U26" s="23"/>
      <c r="V26" s="23"/>
      <c r="W26" s="23"/>
      <c r="X26" s="23"/>
      <c r="Y26" s="23"/>
      <c r="Z26" s="24"/>
      <c r="AA26" s="77" t="s">
        <v>20</v>
      </c>
      <c r="AB26" s="78"/>
      <c r="AC26" s="79">
        <f>SUMPRODUCT(($H13:$I25="KD")*($AA13:$AA25="○")*($V13:$V25))</f>
        <v>0</v>
      </c>
      <c r="AD26" s="80"/>
      <c r="AE26" s="80"/>
      <c r="AF26" s="80"/>
      <c r="AG26" s="80"/>
      <c r="AH26" s="81"/>
      <c r="AI26" s="1"/>
      <c r="AJ26" s="10">
        <f t="shared" si="2"/>
        <v>0</v>
      </c>
    </row>
    <row r="27" spans="1:36" ht="14.25" customHeight="1" x14ac:dyDescent="0.25">
      <c r="A27" s="76"/>
      <c r="B27" s="20"/>
      <c r="C27" s="20"/>
      <c r="D27" s="20"/>
      <c r="E27" s="20"/>
      <c r="F27" s="20"/>
      <c r="G27" s="20"/>
      <c r="H27" s="20"/>
      <c r="I27" s="20"/>
      <c r="J27" s="20"/>
      <c r="K27" s="20"/>
      <c r="L27" s="20"/>
      <c r="M27" s="20"/>
      <c r="N27" s="20"/>
      <c r="O27" s="20"/>
      <c r="P27" s="20"/>
      <c r="Q27" s="20"/>
      <c r="R27" s="21"/>
      <c r="S27" s="76"/>
      <c r="T27" s="20"/>
      <c r="U27" s="20"/>
      <c r="V27" s="20"/>
      <c r="W27" s="20"/>
      <c r="X27" s="20"/>
      <c r="Y27" s="20"/>
      <c r="Z27" s="21"/>
      <c r="AA27" s="82" t="s">
        <v>21</v>
      </c>
      <c r="AB27" s="83"/>
      <c r="AC27" s="84">
        <f>SUMPRODUCT(($H13:$I25="AD")*($AA13:$AA25="○")*(V13:V25))</f>
        <v>0</v>
      </c>
      <c r="AD27" s="85"/>
      <c r="AE27" s="85"/>
      <c r="AF27" s="85"/>
      <c r="AG27" s="85"/>
      <c r="AH27" s="86"/>
      <c r="AI27" s="1"/>
      <c r="AJ27" s="10">
        <f t="shared" si="2"/>
        <v>0</v>
      </c>
    </row>
    <row r="28" spans="1:36" ht="14.25" customHeight="1" x14ac:dyDescent="0.25">
      <c r="A28" s="42"/>
      <c r="B28" s="37"/>
      <c r="C28" s="37"/>
      <c r="D28" s="37"/>
      <c r="E28" s="37"/>
      <c r="F28" s="37"/>
      <c r="G28" s="37"/>
      <c r="H28" s="37"/>
      <c r="I28" s="37"/>
      <c r="J28" s="37"/>
      <c r="K28" s="37"/>
      <c r="L28" s="37"/>
      <c r="M28" s="37"/>
      <c r="N28" s="37"/>
      <c r="O28" s="37"/>
      <c r="P28" s="37"/>
      <c r="Q28" s="37"/>
      <c r="R28" s="43"/>
      <c r="S28" s="87" t="str">
        <f>IF(ISERROR(AC28/S26),"",ROUNDDOWN(AC28/S26,4))</f>
        <v/>
      </c>
      <c r="T28" s="37"/>
      <c r="U28" s="37"/>
      <c r="V28" s="37"/>
      <c r="W28" s="37"/>
      <c r="X28" s="37"/>
      <c r="Y28" s="37"/>
      <c r="Z28" s="43"/>
      <c r="AA28" s="70" t="s">
        <v>37</v>
      </c>
      <c r="AB28" s="71"/>
      <c r="AC28" s="72">
        <f>SUM(AC26:AH27)</f>
        <v>0</v>
      </c>
      <c r="AD28" s="73"/>
      <c r="AE28" s="73"/>
      <c r="AF28" s="73"/>
      <c r="AG28" s="73"/>
      <c r="AH28" s="74"/>
      <c r="AI28" s="1"/>
      <c r="AJ28" s="10">
        <f t="shared" si="2"/>
        <v>0</v>
      </c>
    </row>
    <row r="29" spans="1:36" ht="14.25" customHeight="1" x14ac:dyDescent="0.25">
      <c r="A29" s="11"/>
      <c r="B29" s="11"/>
      <c r="C29" s="11"/>
      <c r="D29" s="11"/>
      <c r="E29" s="11"/>
      <c r="F29" s="11"/>
      <c r="G29" s="11"/>
      <c r="H29" s="11"/>
      <c r="I29" s="11"/>
      <c r="J29" s="11"/>
      <c r="K29" s="11"/>
      <c r="L29" s="11"/>
      <c r="M29" s="11"/>
      <c r="N29" s="11"/>
      <c r="O29" s="11"/>
      <c r="P29" s="11"/>
      <c r="Q29" s="11"/>
      <c r="R29" s="11"/>
      <c r="S29" s="12"/>
      <c r="T29" s="12"/>
      <c r="U29" s="12"/>
      <c r="V29" s="12"/>
      <c r="W29" s="12"/>
      <c r="X29" s="12"/>
      <c r="Y29" s="12"/>
      <c r="Z29" s="12"/>
      <c r="AA29" s="13"/>
      <c r="AB29" s="13"/>
      <c r="AC29" s="14"/>
      <c r="AD29" s="14"/>
      <c r="AE29" s="14"/>
      <c r="AF29" s="14"/>
      <c r="AG29" s="14"/>
      <c r="AH29" s="14"/>
      <c r="AI29" s="1"/>
      <c r="AJ29" s="10">
        <f t="shared" si="2"/>
        <v>0</v>
      </c>
    </row>
    <row r="30" spans="1:36" ht="13.5" customHeight="1" x14ac:dyDescent="0.25">
      <c r="A30" s="91" t="s">
        <v>23</v>
      </c>
      <c r="B30" s="23"/>
      <c r="C30" s="23"/>
      <c r="D30" s="23"/>
      <c r="E30" s="23"/>
      <c r="F30" s="23"/>
      <c r="G30" s="23"/>
      <c r="H30" s="23"/>
      <c r="I30" s="23"/>
      <c r="J30" s="23"/>
      <c r="K30" s="23"/>
      <c r="L30" s="23"/>
      <c r="M30" s="23"/>
      <c r="N30" s="23"/>
      <c r="O30" s="23"/>
      <c r="P30" s="23"/>
      <c r="Q30" s="23"/>
      <c r="R30" s="24"/>
      <c r="S30" s="75">
        <f>SUM(S26)</f>
        <v>0</v>
      </c>
      <c r="T30" s="23"/>
      <c r="U30" s="23"/>
      <c r="V30" s="23"/>
      <c r="W30" s="23"/>
      <c r="X30" s="23"/>
      <c r="Y30" s="23"/>
      <c r="Z30" s="24"/>
      <c r="AA30" s="77" t="s">
        <v>20</v>
      </c>
      <c r="AB30" s="78"/>
      <c r="AC30" s="79">
        <f t="shared" ref="AC30:AC31" si="4">SUM(AC26)</f>
        <v>0</v>
      </c>
      <c r="AD30" s="80"/>
      <c r="AE30" s="80"/>
      <c r="AF30" s="80"/>
      <c r="AG30" s="80"/>
      <c r="AH30" s="81"/>
      <c r="AI30" s="1"/>
      <c r="AJ30" s="10">
        <f t="shared" si="2"/>
        <v>0</v>
      </c>
    </row>
    <row r="31" spans="1:36" ht="13.5" customHeight="1" x14ac:dyDescent="0.25">
      <c r="A31" s="76"/>
      <c r="B31" s="20"/>
      <c r="C31" s="20"/>
      <c r="D31" s="20"/>
      <c r="E31" s="20"/>
      <c r="F31" s="20"/>
      <c r="G31" s="20"/>
      <c r="H31" s="20"/>
      <c r="I31" s="20"/>
      <c r="J31" s="20"/>
      <c r="K31" s="20"/>
      <c r="L31" s="20"/>
      <c r="M31" s="20"/>
      <c r="N31" s="20"/>
      <c r="O31" s="20"/>
      <c r="P31" s="20"/>
      <c r="Q31" s="20"/>
      <c r="R31" s="21"/>
      <c r="S31" s="76"/>
      <c r="T31" s="20"/>
      <c r="U31" s="20"/>
      <c r="V31" s="20"/>
      <c r="W31" s="20"/>
      <c r="X31" s="20"/>
      <c r="Y31" s="20"/>
      <c r="Z31" s="21"/>
      <c r="AA31" s="82" t="s">
        <v>21</v>
      </c>
      <c r="AB31" s="83"/>
      <c r="AC31" s="84">
        <f t="shared" si="4"/>
        <v>0</v>
      </c>
      <c r="AD31" s="85"/>
      <c r="AE31" s="85"/>
      <c r="AF31" s="85"/>
      <c r="AG31" s="85"/>
      <c r="AH31" s="86"/>
      <c r="AI31" s="1"/>
      <c r="AJ31" s="10">
        <f t="shared" si="2"/>
        <v>0</v>
      </c>
    </row>
    <row r="32" spans="1:36" ht="13.5" customHeight="1" x14ac:dyDescent="0.25">
      <c r="A32" s="42"/>
      <c r="B32" s="37"/>
      <c r="C32" s="37"/>
      <c r="D32" s="37"/>
      <c r="E32" s="37"/>
      <c r="F32" s="37"/>
      <c r="G32" s="37"/>
      <c r="H32" s="37"/>
      <c r="I32" s="37"/>
      <c r="J32" s="37"/>
      <c r="K32" s="37"/>
      <c r="L32" s="37"/>
      <c r="M32" s="37"/>
      <c r="N32" s="37"/>
      <c r="O32" s="37"/>
      <c r="P32" s="37"/>
      <c r="Q32" s="37"/>
      <c r="R32" s="43"/>
      <c r="S32" s="87" t="str">
        <f>IF(ISERROR(AC32/S30),"",ROUNDDOWN(AC32/S30,4))</f>
        <v/>
      </c>
      <c r="T32" s="37"/>
      <c r="U32" s="37"/>
      <c r="V32" s="37"/>
      <c r="W32" s="37"/>
      <c r="X32" s="37"/>
      <c r="Y32" s="37"/>
      <c r="Z32" s="43"/>
      <c r="AA32" s="70" t="s">
        <v>22</v>
      </c>
      <c r="AB32" s="71"/>
      <c r="AC32" s="72">
        <f>SUM(AC30:AH31)</f>
        <v>0</v>
      </c>
      <c r="AD32" s="73"/>
      <c r="AE32" s="73"/>
      <c r="AF32" s="73"/>
      <c r="AG32" s="73"/>
      <c r="AH32" s="74"/>
      <c r="AI32" s="1"/>
      <c r="AJ32" s="10">
        <f t="shared" si="2"/>
        <v>0</v>
      </c>
    </row>
    <row r="33" spans="1:36" ht="13.5" customHeight="1" x14ac:dyDescent="0.25">
      <c r="A33" s="88" t="s">
        <v>24</v>
      </c>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1"/>
      <c r="AJ33" s="10">
        <f t="shared" si="2"/>
        <v>0</v>
      </c>
    </row>
    <row r="34" spans="1:36" ht="15" customHeight="1" x14ac:dyDescent="0.25">
      <c r="A34" s="49" t="s">
        <v>6</v>
      </c>
      <c r="B34" s="24"/>
      <c r="C34" s="48" t="s">
        <v>7</v>
      </c>
      <c r="D34" s="23"/>
      <c r="E34" s="24"/>
      <c r="F34" s="49" t="s">
        <v>8</v>
      </c>
      <c r="G34" s="24"/>
      <c r="H34" s="41" t="s">
        <v>9</v>
      </c>
      <c r="I34" s="24"/>
      <c r="J34" s="44" t="s">
        <v>10</v>
      </c>
      <c r="K34" s="45"/>
      <c r="L34" s="45"/>
      <c r="M34" s="45"/>
      <c r="N34" s="45"/>
      <c r="O34" s="46"/>
      <c r="P34" s="48" t="s">
        <v>11</v>
      </c>
      <c r="Q34" s="23"/>
      <c r="R34" s="23"/>
      <c r="S34" s="24"/>
      <c r="T34" s="49" t="s">
        <v>12</v>
      </c>
      <c r="U34" s="24"/>
      <c r="V34" s="48" t="s">
        <v>13</v>
      </c>
      <c r="W34" s="23"/>
      <c r="X34" s="23"/>
      <c r="Y34" s="23"/>
      <c r="Z34" s="24"/>
      <c r="AA34" s="44" t="s">
        <v>14</v>
      </c>
      <c r="AB34" s="46"/>
      <c r="AC34" s="5"/>
      <c r="AD34" s="6"/>
      <c r="AE34" s="6"/>
      <c r="AF34" s="6"/>
      <c r="AG34" s="7">
        <f>AG11+1</f>
        <v>2</v>
      </c>
      <c r="AH34" s="8" t="str">
        <f>"/"&amp;ROUNDUP(COUNTIF($AJ$7:$AJ$145,"&gt;0")/15,0)</f>
        <v>/0</v>
      </c>
      <c r="AI34" s="3"/>
      <c r="AJ34" s="3"/>
    </row>
    <row r="35" spans="1:36" ht="47.25" customHeight="1" x14ac:dyDescent="0.25">
      <c r="A35" s="42"/>
      <c r="B35" s="43"/>
      <c r="C35" s="42"/>
      <c r="D35" s="37"/>
      <c r="E35" s="43"/>
      <c r="F35" s="42"/>
      <c r="G35" s="43"/>
      <c r="H35" s="42"/>
      <c r="I35" s="43"/>
      <c r="J35" s="47" t="s">
        <v>15</v>
      </c>
      <c r="K35" s="46"/>
      <c r="L35" s="47" t="s">
        <v>16</v>
      </c>
      <c r="M35" s="46"/>
      <c r="N35" s="47" t="s">
        <v>17</v>
      </c>
      <c r="O35" s="46"/>
      <c r="P35" s="42"/>
      <c r="Q35" s="37"/>
      <c r="R35" s="37"/>
      <c r="S35" s="43"/>
      <c r="T35" s="42"/>
      <c r="U35" s="43"/>
      <c r="V35" s="42"/>
      <c r="W35" s="37"/>
      <c r="X35" s="37"/>
      <c r="Y35" s="37"/>
      <c r="Z35" s="43"/>
      <c r="AA35" s="9" t="s">
        <v>26</v>
      </c>
      <c r="AB35" s="9" t="s">
        <v>27</v>
      </c>
      <c r="AC35" s="58" t="s">
        <v>18</v>
      </c>
      <c r="AD35" s="37"/>
      <c r="AE35" s="37"/>
      <c r="AF35" s="37"/>
      <c r="AG35" s="37"/>
      <c r="AH35" s="43"/>
      <c r="AI35" s="3"/>
      <c r="AJ35" s="3"/>
    </row>
    <row r="36" spans="1:36" ht="30" customHeight="1" x14ac:dyDescent="0.25">
      <c r="A36" s="66">
        <f>A25+1</f>
        <v>14</v>
      </c>
      <c r="B36" s="46"/>
      <c r="C36" s="92"/>
      <c r="D36" s="53"/>
      <c r="E36" s="54"/>
      <c r="F36" s="63"/>
      <c r="G36" s="54"/>
      <c r="H36" s="63"/>
      <c r="I36" s="54"/>
      <c r="J36" s="89"/>
      <c r="K36" s="54"/>
      <c r="L36" s="90"/>
      <c r="M36" s="54"/>
      <c r="N36" s="90"/>
      <c r="O36" s="54"/>
      <c r="P36" s="62">
        <f t="shared" ref="P36:P50" si="5">SUM(ROUNDDOWN(J36,1)*ROUNDDOWN(L36,0)*ROUNDDOWN(N36,0))/1000000</f>
        <v>0</v>
      </c>
      <c r="Q36" s="45"/>
      <c r="R36" s="45"/>
      <c r="S36" s="46"/>
      <c r="T36" s="63"/>
      <c r="U36" s="54"/>
      <c r="V36" s="64">
        <f t="shared" ref="V36:V50" si="6">ROUNDDOWN(SUM(P36*T36),3)</f>
        <v>0</v>
      </c>
      <c r="W36" s="45"/>
      <c r="X36" s="45"/>
      <c r="Y36" s="45"/>
      <c r="Z36" s="46"/>
      <c r="AA36" s="18"/>
      <c r="AB36" s="18"/>
      <c r="AC36" s="65"/>
      <c r="AD36" s="45"/>
      <c r="AE36" s="45"/>
      <c r="AF36" s="45"/>
      <c r="AG36" s="45"/>
      <c r="AH36" s="46"/>
      <c r="AI36" s="4"/>
      <c r="AJ36" s="10">
        <f t="shared" ref="AJ36:AJ58" si="7">V36</f>
        <v>0</v>
      </c>
    </row>
    <row r="37" spans="1:36" ht="30" customHeight="1" x14ac:dyDescent="0.25">
      <c r="A37" s="66">
        <f t="shared" ref="A37:A50" si="8">A36+1</f>
        <v>15</v>
      </c>
      <c r="B37" s="93"/>
      <c r="C37" s="92"/>
      <c r="D37" s="53"/>
      <c r="E37" s="54"/>
      <c r="F37" s="63"/>
      <c r="G37" s="54"/>
      <c r="H37" s="63"/>
      <c r="I37" s="54"/>
      <c r="J37" s="89"/>
      <c r="K37" s="54"/>
      <c r="L37" s="90"/>
      <c r="M37" s="54"/>
      <c r="N37" s="90"/>
      <c r="O37" s="54"/>
      <c r="P37" s="62">
        <f t="shared" si="5"/>
        <v>0</v>
      </c>
      <c r="Q37" s="45"/>
      <c r="R37" s="45"/>
      <c r="S37" s="46"/>
      <c r="T37" s="63"/>
      <c r="U37" s="54"/>
      <c r="V37" s="64">
        <f t="shared" si="6"/>
        <v>0</v>
      </c>
      <c r="W37" s="45"/>
      <c r="X37" s="45"/>
      <c r="Y37" s="45"/>
      <c r="Z37" s="46"/>
      <c r="AA37" s="18"/>
      <c r="AB37" s="18"/>
      <c r="AC37" s="65"/>
      <c r="AD37" s="45"/>
      <c r="AE37" s="45"/>
      <c r="AF37" s="45"/>
      <c r="AG37" s="45"/>
      <c r="AH37" s="46"/>
      <c r="AI37" s="4"/>
      <c r="AJ37" s="10">
        <f t="shared" si="7"/>
        <v>0</v>
      </c>
    </row>
    <row r="38" spans="1:36" ht="30" customHeight="1" x14ac:dyDescent="0.25">
      <c r="A38" s="66">
        <f t="shared" si="8"/>
        <v>16</v>
      </c>
      <c r="B38" s="93"/>
      <c r="C38" s="92"/>
      <c r="D38" s="53"/>
      <c r="E38" s="54"/>
      <c r="F38" s="63"/>
      <c r="G38" s="54"/>
      <c r="H38" s="63"/>
      <c r="I38" s="54"/>
      <c r="J38" s="89"/>
      <c r="K38" s="54"/>
      <c r="L38" s="90"/>
      <c r="M38" s="54"/>
      <c r="N38" s="90"/>
      <c r="O38" s="54"/>
      <c r="P38" s="62">
        <f t="shared" si="5"/>
        <v>0</v>
      </c>
      <c r="Q38" s="45"/>
      <c r="R38" s="45"/>
      <c r="S38" s="46"/>
      <c r="T38" s="63"/>
      <c r="U38" s="54"/>
      <c r="V38" s="64">
        <f t="shared" si="6"/>
        <v>0</v>
      </c>
      <c r="W38" s="45"/>
      <c r="X38" s="45"/>
      <c r="Y38" s="45"/>
      <c r="Z38" s="46"/>
      <c r="AA38" s="18"/>
      <c r="AB38" s="18"/>
      <c r="AC38" s="65"/>
      <c r="AD38" s="45"/>
      <c r="AE38" s="45"/>
      <c r="AF38" s="45"/>
      <c r="AG38" s="45"/>
      <c r="AH38" s="46"/>
      <c r="AI38" s="4"/>
      <c r="AJ38" s="10">
        <f t="shared" si="7"/>
        <v>0</v>
      </c>
    </row>
    <row r="39" spans="1:36" ht="30" customHeight="1" x14ac:dyDescent="0.25">
      <c r="A39" s="66">
        <f t="shared" si="8"/>
        <v>17</v>
      </c>
      <c r="B39" s="93"/>
      <c r="C39" s="92"/>
      <c r="D39" s="53"/>
      <c r="E39" s="54"/>
      <c r="F39" s="63"/>
      <c r="G39" s="54"/>
      <c r="H39" s="63"/>
      <c r="I39" s="54"/>
      <c r="J39" s="89"/>
      <c r="K39" s="54"/>
      <c r="L39" s="90"/>
      <c r="M39" s="54"/>
      <c r="N39" s="90"/>
      <c r="O39" s="54"/>
      <c r="P39" s="62">
        <f t="shared" si="5"/>
        <v>0</v>
      </c>
      <c r="Q39" s="45"/>
      <c r="R39" s="45"/>
      <c r="S39" s="46"/>
      <c r="T39" s="63"/>
      <c r="U39" s="54"/>
      <c r="V39" s="64">
        <f t="shared" si="6"/>
        <v>0</v>
      </c>
      <c r="W39" s="45"/>
      <c r="X39" s="45"/>
      <c r="Y39" s="45"/>
      <c r="Z39" s="46"/>
      <c r="AA39" s="18"/>
      <c r="AB39" s="18"/>
      <c r="AC39" s="65"/>
      <c r="AD39" s="45"/>
      <c r="AE39" s="45"/>
      <c r="AF39" s="45"/>
      <c r="AG39" s="45"/>
      <c r="AH39" s="46"/>
      <c r="AI39" s="4"/>
      <c r="AJ39" s="10">
        <f t="shared" si="7"/>
        <v>0</v>
      </c>
    </row>
    <row r="40" spans="1:36" ht="30" customHeight="1" x14ac:dyDescent="0.25">
      <c r="A40" s="66">
        <f t="shared" si="8"/>
        <v>18</v>
      </c>
      <c r="B40" s="93"/>
      <c r="C40" s="92"/>
      <c r="D40" s="53"/>
      <c r="E40" s="54"/>
      <c r="F40" s="63"/>
      <c r="G40" s="54"/>
      <c r="H40" s="63"/>
      <c r="I40" s="54"/>
      <c r="J40" s="89"/>
      <c r="K40" s="54"/>
      <c r="L40" s="90"/>
      <c r="M40" s="54"/>
      <c r="N40" s="90"/>
      <c r="O40" s="54"/>
      <c r="P40" s="62">
        <f t="shared" si="5"/>
        <v>0</v>
      </c>
      <c r="Q40" s="45"/>
      <c r="R40" s="45"/>
      <c r="S40" s="46"/>
      <c r="T40" s="63"/>
      <c r="U40" s="54"/>
      <c r="V40" s="64">
        <f t="shared" si="6"/>
        <v>0</v>
      </c>
      <c r="W40" s="45"/>
      <c r="X40" s="45"/>
      <c r="Y40" s="45"/>
      <c r="Z40" s="46"/>
      <c r="AA40" s="18"/>
      <c r="AB40" s="18"/>
      <c r="AC40" s="65"/>
      <c r="AD40" s="45"/>
      <c r="AE40" s="45"/>
      <c r="AF40" s="45"/>
      <c r="AG40" s="45"/>
      <c r="AH40" s="46"/>
      <c r="AI40" s="4"/>
      <c r="AJ40" s="10">
        <f t="shared" si="7"/>
        <v>0</v>
      </c>
    </row>
    <row r="41" spans="1:36" ht="30" customHeight="1" x14ac:dyDescent="0.25">
      <c r="A41" s="66">
        <f t="shared" si="8"/>
        <v>19</v>
      </c>
      <c r="B41" s="93"/>
      <c r="C41" s="92"/>
      <c r="D41" s="53"/>
      <c r="E41" s="54"/>
      <c r="F41" s="63"/>
      <c r="G41" s="54"/>
      <c r="H41" s="63"/>
      <c r="I41" s="54"/>
      <c r="J41" s="89"/>
      <c r="K41" s="54"/>
      <c r="L41" s="90"/>
      <c r="M41" s="54"/>
      <c r="N41" s="90"/>
      <c r="O41" s="54"/>
      <c r="P41" s="62">
        <f t="shared" si="5"/>
        <v>0</v>
      </c>
      <c r="Q41" s="45"/>
      <c r="R41" s="45"/>
      <c r="S41" s="46"/>
      <c r="T41" s="63"/>
      <c r="U41" s="54"/>
      <c r="V41" s="64">
        <f t="shared" si="6"/>
        <v>0</v>
      </c>
      <c r="W41" s="45"/>
      <c r="X41" s="45"/>
      <c r="Y41" s="45"/>
      <c r="Z41" s="46"/>
      <c r="AA41" s="18"/>
      <c r="AB41" s="18"/>
      <c r="AC41" s="65"/>
      <c r="AD41" s="45"/>
      <c r="AE41" s="45"/>
      <c r="AF41" s="45"/>
      <c r="AG41" s="45"/>
      <c r="AH41" s="46"/>
      <c r="AI41" s="4"/>
      <c r="AJ41" s="10">
        <f t="shared" si="7"/>
        <v>0</v>
      </c>
    </row>
    <row r="42" spans="1:36" ht="30" customHeight="1" x14ac:dyDescent="0.25">
      <c r="A42" s="66">
        <f t="shared" si="8"/>
        <v>20</v>
      </c>
      <c r="B42" s="93"/>
      <c r="C42" s="92"/>
      <c r="D42" s="53"/>
      <c r="E42" s="54"/>
      <c r="F42" s="63"/>
      <c r="G42" s="54"/>
      <c r="H42" s="63"/>
      <c r="I42" s="54"/>
      <c r="J42" s="89"/>
      <c r="K42" s="54"/>
      <c r="L42" s="90"/>
      <c r="M42" s="54"/>
      <c r="N42" s="90"/>
      <c r="O42" s="54"/>
      <c r="P42" s="62">
        <f t="shared" si="5"/>
        <v>0</v>
      </c>
      <c r="Q42" s="45"/>
      <c r="R42" s="45"/>
      <c r="S42" s="46"/>
      <c r="T42" s="63"/>
      <c r="U42" s="54"/>
      <c r="V42" s="64">
        <f t="shared" si="6"/>
        <v>0</v>
      </c>
      <c r="W42" s="45"/>
      <c r="X42" s="45"/>
      <c r="Y42" s="45"/>
      <c r="Z42" s="46"/>
      <c r="AA42" s="18"/>
      <c r="AB42" s="18"/>
      <c r="AC42" s="65"/>
      <c r="AD42" s="45"/>
      <c r="AE42" s="45"/>
      <c r="AF42" s="45"/>
      <c r="AG42" s="45"/>
      <c r="AH42" s="46"/>
      <c r="AI42" s="4"/>
      <c r="AJ42" s="10">
        <f t="shared" si="7"/>
        <v>0</v>
      </c>
    </row>
    <row r="43" spans="1:36" ht="30" customHeight="1" x14ac:dyDescent="0.25">
      <c r="A43" s="66">
        <f t="shared" si="8"/>
        <v>21</v>
      </c>
      <c r="B43" s="93"/>
      <c r="C43" s="92"/>
      <c r="D43" s="53"/>
      <c r="E43" s="54"/>
      <c r="F43" s="63"/>
      <c r="G43" s="54"/>
      <c r="H43" s="63"/>
      <c r="I43" s="54"/>
      <c r="J43" s="89"/>
      <c r="K43" s="54"/>
      <c r="L43" s="90"/>
      <c r="M43" s="54"/>
      <c r="N43" s="90"/>
      <c r="O43" s="54"/>
      <c r="P43" s="62">
        <f t="shared" si="5"/>
        <v>0</v>
      </c>
      <c r="Q43" s="45"/>
      <c r="R43" s="45"/>
      <c r="S43" s="46"/>
      <c r="T43" s="63"/>
      <c r="U43" s="54"/>
      <c r="V43" s="64">
        <f t="shared" si="6"/>
        <v>0</v>
      </c>
      <c r="W43" s="45"/>
      <c r="X43" s="45"/>
      <c r="Y43" s="45"/>
      <c r="Z43" s="46"/>
      <c r="AA43" s="18"/>
      <c r="AB43" s="18"/>
      <c r="AC43" s="65"/>
      <c r="AD43" s="45"/>
      <c r="AE43" s="45"/>
      <c r="AF43" s="45"/>
      <c r="AG43" s="45"/>
      <c r="AH43" s="46"/>
      <c r="AI43" s="4"/>
      <c r="AJ43" s="10">
        <f t="shared" si="7"/>
        <v>0</v>
      </c>
    </row>
    <row r="44" spans="1:36" ht="30" customHeight="1" x14ac:dyDescent="0.25">
      <c r="A44" s="66">
        <f t="shared" si="8"/>
        <v>22</v>
      </c>
      <c r="B44" s="93"/>
      <c r="C44" s="92"/>
      <c r="D44" s="53"/>
      <c r="E44" s="54"/>
      <c r="F44" s="63"/>
      <c r="G44" s="54"/>
      <c r="H44" s="63"/>
      <c r="I44" s="54"/>
      <c r="J44" s="89"/>
      <c r="K44" s="54"/>
      <c r="L44" s="90"/>
      <c r="M44" s="54"/>
      <c r="N44" s="90"/>
      <c r="O44" s="54"/>
      <c r="P44" s="62">
        <f t="shared" si="5"/>
        <v>0</v>
      </c>
      <c r="Q44" s="45"/>
      <c r="R44" s="45"/>
      <c r="S44" s="46"/>
      <c r="T44" s="63"/>
      <c r="U44" s="54"/>
      <c r="V44" s="64">
        <f t="shared" si="6"/>
        <v>0</v>
      </c>
      <c r="W44" s="45"/>
      <c r="X44" s="45"/>
      <c r="Y44" s="45"/>
      <c r="Z44" s="46"/>
      <c r="AA44" s="18"/>
      <c r="AB44" s="18"/>
      <c r="AC44" s="65"/>
      <c r="AD44" s="45"/>
      <c r="AE44" s="45"/>
      <c r="AF44" s="45"/>
      <c r="AG44" s="45"/>
      <c r="AH44" s="46"/>
      <c r="AI44" s="4"/>
      <c r="AJ44" s="10">
        <f t="shared" si="7"/>
        <v>0</v>
      </c>
    </row>
    <row r="45" spans="1:36" ht="30" customHeight="1" x14ac:dyDescent="0.25">
      <c r="A45" s="66">
        <f t="shared" si="8"/>
        <v>23</v>
      </c>
      <c r="B45" s="93"/>
      <c r="C45" s="92"/>
      <c r="D45" s="53"/>
      <c r="E45" s="54"/>
      <c r="F45" s="63"/>
      <c r="G45" s="54"/>
      <c r="H45" s="63"/>
      <c r="I45" s="54"/>
      <c r="J45" s="89"/>
      <c r="K45" s="54"/>
      <c r="L45" s="90"/>
      <c r="M45" s="54"/>
      <c r="N45" s="90"/>
      <c r="O45" s="54"/>
      <c r="P45" s="62">
        <f t="shared" si="5"/>
        <v>0</v>
      </c>
      <c r="Q45" s="45"/>
      <c r="R45" s="45"/>
      <c r="S45" s="46"/>
      <c r="T45" s="63"/>
      <c r="U45" s="54"/>
      <c r="V45" s="64">
        <f t="shared" si="6"/>
        <v>0</v>
      </c>
      <c r="W45" s="45"/>
      <c r="X45" s="45"/>
      <c r="Y45" s="45"/>
      <c r="Z45" s="46"/>
      <c r="AA45" s="18"/>
      <c r="AB45" s="18"/>
      <c r="AC45" s="65"/>
      <c r="AD45" s="45"/>
      <c r="AE45" s="45"/>
      <c r="AF45" s="45"/>
      <c r="AG45" s="45"/>
      <c r="AH45" s="46"/>
      <c r="AI45" s="4"/>
      <c r="AJ45" s="10">
        <f t="shared" si="7"/>
        <v>0</v>
      </c>
    </row>
    <row r="46" spans="1:36" ht="30" customHeight="1" x14ac:dyDescent="0.25">
      <c r="A46" s="66">
        <f t="shared" si="8"/>
        <v>24</v>
      </c>
      <c r="B46" s="93"/>
      <c r="C46" s="92"/>
      <c r="D46" s="53"/>
      <c r="E46" s="54"/>
      <c r="F46" s="63"/>
      <c r="G46" s="54"/>
      <c r="H46" s="63"/>
      <c r="I46" s="54"/>
      <c r="J46" s="89"/>
      <c r="K46" s="54"/>
      <c r="L46" s="90"/>
      <c r="M46" s="54"/>
      <c r="N46" s="90"/>
      <c r="O46" s="54"/>
      <c r="P46" s="62">
        <f t="shared" si="5"/>
        <v>0</v>
      </c>
      <c r="Q46" s="45"/>
      <c r="R46" s="45"/>
      <c r="S46" s="46"/>
      <c r="T46" s="63"/>
      <c r="U46" s="54"/>
      <c r="V46" s="64">
        <f t="shared" si="6"/>
        <v>0</v>
      </c>
      <c r="W46" s="45"/>
      <c r="X46" s="45"/>
      <c r="Y46" s="45"/>
      <c r="Z46" s="46"/>
      <c r="AA46" s="18"/>
      <c r="AB46" s="18"/>
      <c r="AC46" s="65"/>
      <c r="AD46" s="45"/>
      <c r="AE46" s="45"/>
      <c r="AF46" s="45"/>
      <c r="AG46" s="45"/>
      <c r="AH46" s="46"/>
      <c r="AI46" s="4"/>
      <c r="AJ46" s="10">
        <f t="shared" si="7"/>
        <v>0</v>
      </c>
    </row>
    <row r="47" spans="1:36" ht="30" customHeight="1" x14ac:dyDescent="0.25">
      <c r="A47" s="66">
        <f t="shared" si="8"/>
        <v>25</v>
      </c>
      <c r="B47" s="93"/>
      <c r="C47" s="92"/>
      <c r="D47" s="53"/>
      <c r="E47" s="54"/>
      <c r="F47" s="63"/>
      <c r="G47" s="54"/>
      <c r="H47" s="63"/>
      <c r="I47" s="54"/>
      <c r="J47" s="89"/>
      <c r="K47" s="54"/>
      <c r="L47" s="90"/>
      <c r="M47" s="54"/>
      <c r="N47" s="90"/>
      <c r="O47" s="54"/>
      <c r="P47" s="62">
        <f t="shared" si="5"/>
        <v>0</v>
      </c>
      <c r="Q47" s="45"/>
      <c r="R47" s="45"/>
      <c r="S47" s="46"/>
      <c r="T47" s="63"/>
      <c r="U47" s="54"/>
      <c r="V47" s="64">
        <f t="shared" si="6"/>
        <v>0</v>
      </c>
      <c r="W47" s="45"/>
      <c r="X47" s="45"/>
      <c r="Y47" s="45"/>
      <c r="Z47" s="46"/>
      <c r="AA47" s="18"/>
      <c r="AB47" s="18"/>
      <c r="AC47" s="65"/>
      <c r="AD47" s="45"/>
      <c r="AE47" s="45"/>
      <c r="AF47" s="45"/>
      <c r="AG47" s="45"/>
      <c r="AH47" s="46"/>
      <c r="AI47" s="4"/>
      <c r="AJ47" s="10">
        <f t="shared" si="7"/>
        <v>0</v>
      </c>
    </row>
    <row r="48" spans="1:36" ht="30" customHeight="1" x14ac:dyDescent="0.25">
      <c r="A48" s="66">
        <f t="shared" si="8"/>
        <v>26</v>
      </c>
      <c r="B48" s="93"/>
      <c r="C48" s="92"/>
      <c r="D48" s="53"/>
      <c r="E48" s="54"/>
      <c r="F48" s="63"/>
      <c r="G48" s="54"/>
      <c r="H48" s="63"/>
      <c r="I48" s="54"/>
      <c r="J48" s="89"/>
      <c r="K48" s="54"/>
      <c r="L48" s="90"/>
      <c r="M48" s="54"/>
      <c r="N48" s="90"/>
      <c r="O48" s="54"/>
      <c r="P48" s="62">
        <f t="shared" si="5"/>
        <v>0</v>
      </c>
      <c r="Q48" s="45"/>
      <c r="R48" s="45"/>
      <c r="S48" s="46"/>
      <c r="T48" s="63"/>
      <c r="U48" s="54"/>
      <c r="V48" s="64">
        <f t="shared" si="6"/>
        <v>0</v>
      </c>
      <c r="W48" s="45"/>
      <c r="X48" s="45"/>
      <c r="Y48" s="45"/>
      <c r="Z48" s="46"/>
      <c r="AA48" s="18"/>
      <c r="AB48" s="18"/>
      <c r="AC48" s="65"/>
      <c r="AD48" s="45"/>
      <c r="AE48" s="45"/>
      <c r="AF48" s="45"/>
      <c r="AG48" s="45"/>
      <c r="AH48" s="46"/>
      <c r="AI48" s="4"/>
      <c r="AJ48" s="10">
        <f t="shared" si="7"/>
        <v>0</v>
      </c>
    </row>
    <row r="49" spans="1:36" ht="30" customHeight="1" x14ac:dyDescent="0.25">
      <c r="A49" s="66">
        <f t="shared" si="8"/>
        <v>27</v>
      </c>
      <c r="B49" s="93"/>
      <c r="C49" s="92"/>
      <c r="D49" s="53"/>
      <c r="E49" s="54"/>
      <c r="F49" s="63"/>
      <c r="G49" s="54"/>
      <c r="H49" s="63"/>
      <c r="I49" s="54"/>
      <c r="J49" s="89"/>
      <c r="K49" s="54"/>
      <c r="L49" s="90"/>
      <c r="M49" s="54"/>
      <c r="N49" s="90"/>
      <c r="O49" s="54"/>
      <c r="P49" s="62">
        <f t="shared" si="5"/>
        <v>0</v>
      </c>
      <c r="Q49" s="45"/>
      <c r="R49" s="45"/>
      <c r="S49" s="46"/>
      <c r="T49" s="63"/>
      <c r="U49" s="54"/>
      <c r="V49" s="64">
        <f t="shared" si="6"/>
        <v>0</v>
      </c>
      <c r="W49" s="45"/>
      <c r="X49" s="45"/>
      <c r="Y49" s="45"/>
      <c r="Z49" s="46"/>
      <c r="AA49" s="18"/>
      <c r="AB49" s="18"/>
      <c r="AC49" s="65"/>
      <c r="AD49" s="45"/>
      <c r="AE49" s="45"/>
      <c r="AF49" s="45"/>
      <c r="AG49" s="45"/>
      <c r="AH49" s="46"/>
      <c r="AI49" s="4"/>
      <c r="AJ49" s="10">
        <f t="shared" si="7"/>
        <v>0</v>
      </c>
    </row>
    <row r="50" spans="1:36" ht="30" customHeight="1" x14ac:dyDescent="0.25">
      <c r="A50" s="66">
        <f t="shared" si="8"/>
        <v>28</v>
      </c>
      <c r="B50" s="93"/>
      <c r="C50" s="92"/>
      <c r="D50" s="53"/>
      <c r="E50" s="54"/>
      <c r="F50" s="63"/>
      <c r="G50" s="54"/>
      <c r="H50" s="63"/>
      <c r="I50" s="54"/>
      <c r="J50" s="89"/>
      <c r="K50" s="54"/>
      <c r="L50" s="90"/>
      <c r="M50" s="54"/>
      <c r="N50" s="90"/>
      <c r="O50" s="54"/>
      <c r="P50" s="62">
        <f t="shared" si="5"/>
        <v>0</v>
      </c>
      <c r="Q50" s="45"/>
      <c r="R50" s="45"/>
      <c r="S50" s="46"/>
      <c r="T50" s="63"/>
      <c r="U50" s="54"/>
      <c r="V50" s="64">
        <f t="shared" si="6"/>
        <v>0</v>
      </c>
      <c r="W50" s="45"/>
      <c r="X50" s="45"/>
      <c r="Y50" s="45"/>
      <c r="Z50" s="46"/>
      <c r="AA50" s="18"/>
      <c r="AB50" s="18"/>
      <c r="AC50" s="65"/>
      <c r="AD50" s="45"/>
      <c r="AE50" s="45"/>
      <c r="AF50" s="45"/>
      <c r="AG50" s="45"/>
      <c r="AH50" s="46"/>
      <c r="AI50" s="4"/>
      <c r="AJ50" s="10">
        <f t="shared" si="7"/>
        <v>0</v>
      </c>
    </row>
    <row r="51" spans="1:36" ht="16.5" customHeight="1" x14ac:dyDescent="0.25">
      <c r="A51" s="91" t="s">
        <v>19</v>
      </c>
      <c r="B51" s="23"/>
      <c r="C51" s="23"/>
      <c r="D51" s="23"/>
      <c r="E51" s="23"/>
      <c r="F51" s="23"/>
      <c r="G51" s="23"/>
      <c r="H51" s="23"/>
      <c r="I51" s="23"/>
      <c r="J51" s="23"/>
      <c r="K51" s="23"/>
      <c r="L51" s="23"/>
      <c r="M51" s="23"/>
      <c r="N51" s="23"/>
      <c r="O51" s="23"/>
      <c r="P51" s="23"/>
      <c r="Q51" s="23"/>
      <c r="R51" s="24"/>
      <c r="S51" s="75">
        <f>SUM(V36:Z50)</f>
        <v>0</v>
      </c>
      <c r="T51" s="23"/>
      <c r="U51" s="23"/>
      <c r="V51" s="23"/>
      <c r="W51" s="23"/>
      <c r="X51" s="23"/>
      <c r="Y51" s="23"/>
      <c r="Z51" s="24"/>
      <c r="AA51" s="77" t="s">
        <v>20</v>
      </c>
      <c r="AB51" s="78"/>
      <c r="AC51" s="79">
        <f>SUMPRODUCT(($H36:$I50="KD")*($AA36:$AA50="○")*($V36:$V50))</f>
        <v>0</v>
      </c>
      <c r="AD51" s="80"/>
      <c r="AE51" s="80"/>
      <c r="AF51" s="80"/>
      <c r="AG51" s="80"/>
      <c r="AH51" s="81"/>
      <c r="AI51" s="1"/>
      <c r="AJ51" s="10">
        <f t="shared" si="7"/>
        <v>0</v>
      </c>
    </row>
    <row r="52" spans="1:36" ht="14.25" customHeight="1" x14ac:dyDescent="0.25">
      <c r="A52" s="76"/>
      <c r="B52" s="20"/>
      <c r="C52" s="20"/>
      <c r="D52" s="20"/>
      <c r="E52" s="20"/>
      <c r="F52" s="20"/>
      <c r="G52" s="20"/>
      <c r="H52" s="20"/>
      <c r="I52" s="20"/>
      <c r="J52" s="20"/>
      <c r="K52" s="20"/>
      <c r="L52" s="20"/>
      <c r="M52" s="20"/>
      <c r="N52" s="20"/>
      <c r="O52" s="20"/>
      <c r="P52" s="20"/>
      <c r="Q52" s="20"/>
      <c r="R52" s="21"/>
      <c r="S52" s="76"/>
      <c r="T52" s="20"/>
      <c r="U52" s="20"/>
      <c r="V52" s="20"/>
      <c r="W52" s="20"/>
      <c r="X52" s="20"/>
      <c r="Y52" s="20"/>
      <c r="Z52" s="21"/>
      <c r="AA52" s="82" t="s">
        <v>21</v>
      </c>
      <c r="AB52" s="83"/>
      <c r="AC52" s="84">
        <f>SUMPRODUCT(($H36:$I50="AD")*($AA36:$AA50="○")*(V36:V50))</f>
        <v>0</v>
      </c>
      <c r="AD52" s="85"/>
      <c r="AE52" s="85"/>
      <c r="AF52" s="85"/>
      <c r="AG52" s="85"/>
      <c r="AH52" s="86"/>
      <c r="AI52" s="1"/>
      <c r="AJ52" s="10">
        <f t="shared" si="7"/>
        <v>0</v>
      </c>
    </row>
    <row r="53" spans="1:36" ht="14.25" customHeight="1" x14ac:dyDescent="0.25">
      <c r="A53" s="42"/>
      <c r="B53" s="37"/>
      <c r="C53" s="37"/>
      <c r="D53" s="37"/>
      <c r="E53" s="37"/>
      <c r="F53" s="37"/>
      <c r="G53" s="37"/>
      <c r="H53" s="37"/>
      <c r="I53" s="37"/>
      <c r="J53" s="37"/>
      <c r="K53" s="37"/>
      <c r="L53" s="37"/>
      <c r="M53" s="37"/>
      <c r="N53" s="37"/>
      <c r="O53" s="37"/>
      <c r="P53" s="37"/>
      <c r="Q53" s="37"/>
      <c r="R53" s="43"/>
      <c r="S53" s="87" t="str">
        <f>IF(ISERROR(AC53/S51),"",ROUNDDOWN(AC53/S51,4))</f>
        <v/>
      </c>
      <c r="T53" s="37"/>
      <c r="U53" s="37"/>
      <c r="V53" s="37"/>
      <c r="W53" s="37"/>
      <c r="X53" s="37"/>
      <c r="Y53" s="37"/>
      <c r="Z53" s="43"/>
      <c r="AA53" s="70" t="s">
        <v>22</v>
      </c>
      <c r="AB53" s="71"/>
      <c r="AC53" s="72">
        <f>SUM(AC51:AH52)</f>
        <v>0</v>
      </c>
      <c r="AD53" s="73"/>
      <c r="AE53" s="73"/>
      <c r="AF53" s="73"/>
      <c r="AG53" s="73"/>
      <c r="AH53" s="74"/>
      <c r="AI53" s="1"/>
      <c r="AJ53" s="10">
        <f t="shared" si="7"/>
        <v>0</v>
      </c>
    </row>
    <row r="54" spans="1:36" ht="13.5" customHeight="1" x14ac:dyDescent="0.25">
      <c r="A54" s="11"/>
      <c r="B54" s="11"/>
      <c r="C54" s="11"/>
      <c r="D54" s="11"/>
      <c r="E54" s="11"/>
      <c r="F54" s="11"/>
      <c r="G54" s="11"/>
      <c r="H54" s="11"/>
      <c r="I54" s="11"/>
      <c r="J54" s="11"/>
      <c r="K54" s="11"/>
      <c r="L54" s="11"/>
      <c r="M54" s="11"/>
      <c r="N54" s="11"/>
      <c r="O54" s="11"/>
      <c r="P54" s="11"/>
      <c r="Q54" s="11"/>
      <c r="R54" s="11"/>
      <c r="S54" s="12"/>
      <c r="T54" s="12"/>
      <c r="U54" s="12"/>
      <c r="V54" s="12"/>
      <c r="W54" s="12"/>
      <c r="X54" s="12"/>
      <c r="Y54" s="12"/>
      <c r="Z54" s="12"/>
      <c r="AA54" s="13"/>
      <c r="AB54" s="13"/>
      <c r="AC54" s="14"/>
      <c r="AD54" s="14"/>
      <c r="AE54" s="14"/>
      <c r="AF54" s="14"/>
      <c r="AG54" s="14"/>
      <c r="AH54" s="14"/>
      <c r="AI54" s="1"/>
      <c r="AJ54" s="10">
        <f t="shared" si="7"/>
        <v>0</v>
      </c>
    </row>
    <row r="55" spans="1:36" ht="13.5" customHeight="1" x14ac:dyDescent="0.25">
      <c r="A55" s="91" t="s">
        <v>23</v>
      </c>
      <c r="B55" s="23"/>
      <c r="C55" s="23"/>
      <c r="D55" s="23"/>
      <c r="E55" s="23"/>
      <c r="F55" s="23"/>
      <c r="G55" s="23"/>
      <c r="H55" s="23"/>
      <c r="I55" s="23"/>
      <c r="J55" s="23"/>
      <c r="K55" s="23"/>
      <c r="L55" s="23"/>
      <c r="M55" s="23"/>
      <c r="N55" s="23"/>
      <c r="O55" s="23"/>
      <c r="P55" s="23"/>
      <c r="Q55" s="23"/>
      <c r="R55" s="24"/>
      <c r="S55" s="75">
        <f>SUM(S30,S51)</f>
        <v>0</v>
      </c>
      <c r="T55" s="23"/>
      <c r="U55" s="23"/>
      <c r="V55" s="23"/>
      <c r="W55" s="23"/>
      <c r="X55" s="23"/>
      <c r="Y55" s="23"/>
      <c r="Z55" s="24"/>
      <c r="AA55" s="77" t="s">
        <v>20</v>
      </c>
      <c r="AB55" s="78"/>
      <c r="AC55" s="79">
        <f t="shared" ref="AC55:AC56" si="9">SUM(AC30,AC51)</f>
        <v>0</v>
      </c>
      <c r="AD55" s="80"/>
      <c r="AE55" s="80"/>
      <c r="AF55" s="80"/>
      <c r="AG55" s="80"/>
      <c r="AH55" s="81"/>
      <c r="AI55" s="1"/>
      <c r="AJ55" s="10">
        <f t="shared" si="7"/>
        <v>0</v>
      </c>
    </row>
    <row r="56" spans="1:36" ht="13.5" customHeight="1" x14ac:dyDescent="0.25">
      <c r="A56" s="76"/>
      <c r="B56" s="20"/>
      <c r="C56" s="20"/>
      <c r="D56" s="20"/>
      <c r="E56" s="20"/>
      <c r="F56" s="20"/>
      <c r="G56" s="20"/>
      <c r="H56" s="20"/>
      <c r="I56" s="20"/>
      <c r="J56" s="20"/>
      <c r="K56" s="20"/>
      <c r="L56" s="20"/>
      <c r="M56" s="20"/>
      <c r="N56" s="20"/>
      <c r="O56" s="20"/>
      <c r="P56" s="20"/>
      <c r="Q56" s="20"/>
      <c r="R56" s="21"/>
      <c r="S56" s="76"/>
      <c r="T56" s="20"/>
      <c r="U56" s="20"/>
      <c r="V56" s="20"/>
      <c r="W56" s="20"/>
      <c r="X56" s="20"/>
      <c r="Y56" s="20"/>
      <c r="Z56" s="21"/>
      <c r="AA56" s="82" t="s">
        <v>21</v>
      </c>
      <c r="AB56" s="83"/>
      <c r="AC56" s="84">
        <f t="shared" si="9"/>
        <v>0</v>
      </c>
      <c r="AD56" s="85"/>
      <c r="AE56" s="85"/>
      <c r="AF56" s="85"/>
      <c r="AG56" s="85"/>
      <c r="AH56" s="86"/>
      <c r="AI56" s="1"/>
      <c r="AJ56" s="10">
        <f t="shared" si="7"/>
        <v>0</v>
      </c>
    </row>
    <row r="57" spans="1:36" ht="13.5" customHeight="1" x14ac:dyDescent="0.25">
      <c r="A57" s="42"/>
      <c r="B57" s="37"/>
      <c r="C57" s="37"/>
      <c r="D57" s="37"/>
      <c r="E57" s="37"/>
      <c r="F57" s="37"/>
      <c r="G57" s="37"/>
      <c r="H57" s="37"/>
      <c r="I57" s="37"/>
      <c r="J57" s="37"/>
      <c r="K57" s="37"/>
      <c r="L57" s="37"/>
      <c r="M57" s="37"/>
      <c r="N57" s="37"/>
      <c r="O57" s="37"/>
      <c r="P57" s="37"/>
      <c r="Q57" s="37"/>
      <c r="R57" s="43"/>
      <c r="S57" s="87" t="str">
        <f>IF(ISERROR(AC57/S55),"",ROUNDDOWN(AC57/S55,4))</f>
        <v/>
      </c>
      <c r="T57" s="37"/>
      <c r="U57" s="37"/>
      <c r="V57" s="37"/>
      <c r="W57" s="37"/>
      <c r="X57" s="37"/>
      <c r="Y57" s="37"/>
      <c r="Z57" s="43"/>
      <c r="AA57" s="70" t="s">
        <v>22</v>
      </c>
      <c r="AB57" s="71"/>
      <c r="AC57" s="72">
        <f>SUM(AC55:AH56)</f>
        <v>0</v>
      </c>
      <c r="AD57" s="73"/>
      <c r="AE57" s="73"/>
      <c r="AF57" s="73"/>
      <c r="AG57" s="73"/>
      <c r="AH57" s="74"/>
      <c r="AI57" s="1"/>
      <c r="AJ57" s="10">
        <f t="shared" si="7"/>
        <v>0</v>
      </c>
    </row>
    <row r="58" spans="1:36" ht="13.5" customHeight="1" x14ac:dyDescent="0.25">
      <c r="A58" s="88" t="s">
        <v>24</v>
      </c>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1"/>
      <c r="AJ58" s="10">
        <f t="shared" si="7"/>
        <v>0</v>
      </c>
    </row>
    <row r="59" spans="1:36" ht="15" customHeight="1" x14ac:dyDescent="0.25">
      <c r="A59" s="49" t="s">
        <v>6</v>
      </c>
      <c r="B59" s="24"/>
      <c r="C59" s="48" t="s">
        <v>7</v>
      </c>
      <c r="D59" s="23"/>
      <c r="E59" s="24"/>
      <c r="F59" s="49" t="s">
        <v>8</v>
      </c>
      <c r="G59" s="24"/>
      <c r="H59" s="41" t="s">
        <v>9</v>
      </c>
      <c r="I59" s="24"/>
      <c r="J59" s="44" t="s">
        <v>10</v>
      </c>
      <c r="K59" s="45"/>
      <c r="L59" s="45"/>
      <c r="M59" s="45"/>
      <c r="N59" s="45"/>
      <c r="O59" s="46"/>
      <c r="P59" s="48" t="s">
        <v>11</v>
      </c>
      <c r="Q59" s="23"/>
      <c r="R59" s="23"/>
      <c r="S59" s="24"/>
      <c r="T59" s="49" t="s">
        <v>12</v>
      </c>
      <c r="U59" s="24"/>
      <c r="V59" s="48" t="s">
        <v>13</v>
      </c>
      <c r="W59" s="23"/>
      <c r="X59" s="23"/>
      <c r="Y59" s="23"/>
      <c r="Z59" s="24"/>
      <c r="AA59" s="44" t="s">
        <v>14</v>
      </c>
      <c r="AB59" s="46"/>
      <c r="AC59" s="5"/>
      <c r="AD59" s="6"/>
      <c r="AE59" s="6"/>
      <c r="AF59" s="6"/>
      <c r="AG59" s="7">
        <f>AG34+1</f>
        <v>3</v>
      </c>
      <c r="AH59" s="8" t="str">
        <f>"/"&amp;ROUNDUP(COUNTIF($AJ$7:$AJ$145,"&gt;0")/15,0)</f>
        <v>/0</v>
      </c>
      <c r="AI59" s="3"/>
      <c r="AJ59" s="3"/>
    </row>
    <row r="60" spans="1:36" ht="47.25" customHeight="1" x14ac:dyDescent="0.25">
      <c r="A60" s="42"/>
      <c r="B60" s="43"/>
      <c r="C60" s="42"/>
      <c r="D60" s="37"/>
      <c r="E60" s="43"/>
      <c r="F60" s="42"/>
      <c r="G60" s="43"/>
      <c r="H60" s="42"/>
      <c r="I60" s="43"/>
      <c r="J60" s="47" t="s">
        <v>15</v>
      </c>
      <c r="K60" s="46"/>
      <c r="L60" s="47" t="s">
        <v>16</v>
      </c>
      <c r="M60" s="46"/>
      <c r="N60" s="47" t="s">
        <v>17</v>
      </c>
      <c r="O60" s="46"/>
      <c r="P60" s="42"/>
      <c r="Q60" s="37"/>
      <c r="R60" s="37"/>
      <c r="S60" s="43"/>
      <c r="T60" s="42"/>
      <c r="U60" s="43"/>
      <c r="V60" s="42"/>
      <c r="W60" s="37"/>
      <c r="X60" s="37"/>
      <c r="Y60" s="37"/>
      <c r="Z60" s="43"/>
      <c r="AA60" s="9" t="s">
        <v>26</v>
      </c>
      <c r="AB60" s="9" t="s">
        <v>27</v>
      </c>
      <c r="AC60" s="58" t="s">
        <v>18</v>
      </c>
      <c r="AD60" s="37"/>
      <c r="AE60" s="37"/>
      <c r="AF60" s="37"/>
      <c r="AG60" s="37"/>
      <c r="AH60" s="43"/>
      <c r="AI60" s="3"/>
      <c r="AJ60" s="3"/>
    </row>
    <row r="61" spans="1:36" ht="30" customHeight="1" x14ac:dyDescent="0.25">
      <c r="A61" s="66">
        <f>A50+1</f>
        <v>29</v>
      </c>
      <c r="B61" s="46"/>
      <c r="C61" s="92"/>
      <c r="D61" s="53"/>
      <c r="E61" s="54"/>
      <c r="F61" s="63"/>
      <c r="G61" s="54"/>
      <c r="H61" s="63"/>
      <c r="I61" s="54"/>
      <c r="J61" s="89"/>
      <c r="K61" s="54"/>
      <c r="L61" s="90"/>
      <c r="M61" s="54"/>
      <c r="N61" s="90"/>
      <c r="O61" s="54"/>
      <c r="P61" s="62">
        <f t="shared" ref="P61:P75" si="10">SUM(ROUNDDOWN(J61,1)*ROUNDDOWN(L61,0)*ROUNDDOWN(N61,0))/1000000</f>
        <v>0</v>
      </c>
      <c r="Q61" s="45"/>
      <c r="R61" s="45"/>
      <c r="S61" s="46"/>
      <c r="T61" s="63"/>
      <c r="U61" s="54"/>
      <c r="V61" s="64">
        <f t="shared" ref="V61:V75" si="11">ROUNDDOWN(SUM(P61*T61),3)</f>
        <v>0</v>
      </c>
      <c r="W61" s="45"/>
      <c r="X61" s="45"/>
      <c r="Y61" s="45"/>
      <c r="Z61" s="46"/>
      <c r="AA61" s="18"/>
      <c r="AB61" s="18"/>
      <c r="AC61" s="65"/>
      <c r="AD61" s="45"/>
      <c r="AE61" s="45"/>
      <c r="AF61" s="45"/>
      <c r="AG61" s="45"/>
      <c r="AH61" s="46"/>
      <c r="AI61" s="4"/>
      <c r="AJ61" s="10">
        <f t="shared" ref="AJ61:AJ83" si="12">V61</f>
        <v>0</v>
      </c>
    </row>
    <row r="62" spans="1:36" ht="30" customHeight="1" x14ac:dyDescent="0.25">
      <c r="A62" s="66">
        <f t="shared" ref="A62:A75" si="13">A61+1</f>
        <v>30</v>
      </c>
      <c r="B62" s="46"/>
      <c r="C62" s="92"/>
      <c r="D62" s="53"/>
      <c r="E62" s="54"/>
      <c r="F62" s="63"/>
      <c r="G62" s="54"/>
      <c r="H62" s="63"/>
      <c r="I62" s="54"/>
      <c r="J62" s="89"/>
      <c r="K62" s="54"/>
      <c r="L62" s="90"/>
      <c r="M62" s="54"/>
      <c r="N62" s="90"/>
      <c r="O62" s="54"/>
      <c r="P62" s="62">
        <f t="shared" si="10"/>
        <v>0</v>
      </c>
      <c r="Q62" s="45"/>
      <c r="R62" s="45"/>
      <c r="S62" s="46"/>
      <c r="T62" s="63"/>
      <c r="U62" s="54"/>
      <c r="V62" s="64">
        <f t="shared" si="11"/>
        <v>0</v>
      </c>
      <c r="W62" s="45"/>
      <c r="X62" s="45"/>
      <c r="Y62" s="45"/>
      <c r="Z62" s="46"/>
      <c r="AA62" s="18"/>
      <c r="AB62" s="18"/>
      <c r="AC62" s="65"/>
      <c r="AD62" s="45"/>
      <c r="AE62" s="45"/>
      <c r="AF62" s="45"/>
      <c r="AG62" s="45"/>
      <c r="AH62" s="46"/>
      <c r="AI62" s="4"/>
      <c r="AJ62" s="10">
        <f t="shared" si="12"/>
        <v>0</v>
      </c>
    </row>
    <row r="63" spans="1:36" ht="30" customHeight="1" x14ac:dyDescent="0.25">
      <c r="A63" s="66">
        <f t="shared" si="13"/>
        <v>31</v>
      </c>
      <c r="B63" s="46"/>
      <c r="C63" s="92"/>
      <c r="D63" s="53"/>
      <c r="E63" s="54"/>
      <c r="F63" s="63"/>
      <c r="G63" s="54"/>
      <c r="H63" s="63"/>
      <c r="I63" s="54"/>
      <c r="J63" s="89"/>
      <c r="K63" s="54"/>
      <c r="L63" s="90"/>
      <c r="M63" s="54"/>
      <c r="N63" s="90"/>
      <c r="O63" s="54"/>
      <c r="P63" s="62">
        <f t="shared" si="10"/>
        <v>0</v>
      </c>
      <c r="Q63" s="45"/>
      <c r="R63" s="45"/>
      <c r="S63" s="46"/>
      <c r="T63" s="63"/>
      <c r="U63" s="54"/>
      <c r="V63" s="64">
        <f t="shared" si="11"/>
        <v>0</v>
      </c>
      <c r="W63" s="45"/>
      <c r="X63" s="45"/>
      <c r="Y63" s="45"/>
      <c r="Z63" s="46"/>
      <c r="AA63" s="18"/>
      <c r="AB63" s="18"/>
      <c r="AC63" s="65"/>
      <c r="AD63" s="45"/>
      <c r="AE63" s="45"/>
      <c r="AF63" s="45"/>
      <c r="AG63" s="45"/>
      <c r="AH63" s="46"/>
      <c r="AI63" s="4"/>
      <c r="AJ63" s="10">
        <f t="shared" si="12"/>
        <v>0</v>
      </c>
    </row>
    <row r="64" spans="1:36" ht="30" customHeight="1" x14ac:dyDescent="0.25">
      <c r="A64" s="66">
        <f t="shared" si="13"/>
        <v>32</v>
      </c>
      <c r="B64" s="46"/>
      <c r="C64" s="92"/>
      <c r="D64" s="53"/>
      <c r="E64" s="54"/>
      <c r="F64" s="63"/>
      <c r="G64" s="54"/>
      <c r="H64" s="63"/>
      <c r="I64" s="54"/>
      <c r="J64" s="89"/>
      <c r="K64" s="54"/>
      <c r="L64" s="90"/>
      <c r="M64" s="54"/>
      <c r="N64" s="90"/>
      <c r="O64" s="54"/>
      <c r="P64" s="62">
        <f t="shared" si="10"/>
        <v>0</v>
      </c>
      <c r="Q64" s="45"/>
      <c r="R64" s="45"/>
      <c r="S64" s="46"/>
      <c r="T64" s="63"/>
      <c r="U64" s="54"/>
      <c r="V64" s="64">
        <f t="shared" si="11"/>
        <v>0</v>
      </c>
      <c r="W64" s="45"/>
      <c r="X64" s="45"/>
      <c r="Y64" s="45"/>
      <c r="Z64" s="46"/>
      <c r="AA64" s="18"/>
      <c r="AB64" s="18"/>
      <c r="AC64" s="65"/>
      <c r="AD64" s="45"/>
      <c r="AE64" s="45"/>
      <c r="AF64" s="45"/>
      <c r="AG64" s="45"/>
      <c r="AH64" s="46"/>
      <c r="AI64" s="4"/>
      <c r="AJ64" s="10">
        <f t="shared" si="12"/>
        <v>0</v>
      </c>
    </row>
    <row r="65" spans="1:36" ht="30" customHeight="1" x14ac:dyDescent="0.25">
      <c r="A65" s="66">
        <f t="shared" si="13"/>
        <v>33</v>
      </c>
      <c r="B65" s="46"/>
      <c r="C65" s="92"/>
      <c r="D65" s="53"/>
      <c r="E65" s="54"/>
      <c r="F65" s="63"/>
      <c r="G65" s="54"/>
      <c r="H65" s="63"/>
      <c r="I65" s="54"/>
      <c r="J65" s="89"/>
      <c r="K65" s="54"/>
      <c r="L65" s="90"/>
      <c r="M65" s="54"/>
      <c r="N65" s="90"/>
      <c r="O65" s="54"/>
      <c r="P65" s="62">
        <f t="shared" si="10"/>
        <v>0</v>
      </c>
      <c r="Q65" s="45"/>
      <c r="R65" s="45"/>
      <c r="S65" s="46"/>
      <c r="T65" s="63"/>
      <c r="U65" s="54"/>
      <c r="V65" s="64">
        <f t="shared" si="11"/>
        <v>0</v>
      </c>
      <c r="W65" s="45"/>
      <c r="X65" s="45"/>
      <c r="Y65" s="45"/>
      <c r="Z65" s="46"/>
      <c r="AA65" s="18"/>
      <c r="AB65" s="18"/>
      <c r="AC65" s="65"/>
      <c r="AD65" s="45"/>
      <c r="AE65" s="45"/>
      <c r="AF65" s="45"/>
      <c r="AG65" s="45"/>
      <c r="AH65" s="46"/>
      <c r="AI65" s="4"/>
      <c r="AJ65" s="10">
        <f t="shared" si="12"/>
        <v>0</v>
      </c>
    </row>
    <row r="66" spans="1:36" ht="30" customHeight="1" x14ac:dyDescent="0.25">
      <c r="A66" s="66">
        <f t="shared" si="13"/>
        <v>34</v>
      </c>
      <c r="B66" s="46"/>
      <c r="C66" s="92"/>
      <c r="D66" s="53"/>
      <c r="E66" s="54"/>
      <c r="F66" s="63"/>
      <c r="G66" s="54"/>
      <c r="H66" s="63"/>
      <c r="I66" s="54"/>
      <c r="J66" s="89"/>
      <c r="K66" s="54"/>
      <c r="L66" s="90"/>
      <c r="M66" s="54"/>
      <c r="N66" s="90"/>
      <c r="O66" s="54"/>
      <c r="P66" s="62">
        <f t="shared" si="10"/>
        <v>0</v>
      </c>
      <c r="Q66" s="45"/>
      <c r="R66" s="45"/>
      <c r="S66" s="46"/>
      <c r="T66" s="63"/>
      <c r="U66" s="54"/>
      <c r="V66" s="64">
        <f t="shared" si="11"/>
        <v>0</v>
      </c>
      <c r="W66" s="45"/>
      <c r="X66" s="45"/>
      <c r="Y66" s="45"/>
      <c r="Z66" s="46"/>
      <c r="AA66" s="18"/>
      <c r="AB66" s="18"/>
      <c r="AC66" s="65"/>
      <c r="AD66" s="45"/>
      <c r="AE66" s="45"/>
      <c r="AF66" s="45"/>
      <c r="AG66" s="45"/>
      <c r="AH66" s="46"/>
      <c r="AI66" s="4"/>
      <c r="AJ66" s="10">
        <f t="shared" si="12"/>
        <v>0</v>
      </c>
    </row>
    <row r="67" spans="1:36" ht="30" customHeight="1" x14ac:dyDescent="0.25">
      <c r="A67" s="66">
        <f t="shared" si="13"/>
        <v>35</v>
      </c>
      <c r="B67" s="46"/>
      <c r="C67" s="92"/>
      <c r="D67" s="53"/>
      <c r="E67" s="54"/>
      <c r="F67" s="63"/>
      <c r="G67" s="54"/>
      <c r="H67" s="63"/>
      <c r="I67" s="54"/>
      <c r="J67" s="89"/>
      <c r="K67" s="54"/>
      <c r="L67" s="90"/>
      <c r="M67" s="54"/>
      <c r="N67" s="90"/>
      <c r="O67" s="54"/>
      <c r="P67" s="62">
        <f t="shared" si="10"/>
        <v>0</v>
      </c>
      <c r="Q67" s="45"/>
      <c r="R67" s="45"/>
      <c r="S67" s="46"/>
      <c r="T67" s="63"/>
      <c r="U67" s="54"/>
      <c r="V67" s="64">
        <f t="shared" si="11"/>
        <v>0</v>
      </c>
      <c r="W67" s="45"/>
      <c r="X67" s="45"/>
      <c r="Y67" s="45"/>
      <c r="Z67" s="46"/>
      <c r="AA67" s="18"/>
      <c r="AB67" s="18"/>
      <c r="AC67" s="65"/>
      <c r="AD67" s="45"/>
      <c r="AE67" s="45"/>
      <c r="AF67" s="45"/>
      <c r="AG67" s="45"/>
      <c r="AH67" s="46"/>
      <c r="AI67" s="4"/>
      <c r="AJ67" s="10">
        <f t="shared" si="12"/>
        <v>0</v>
      </c>
    </row>
    <row r="68" spans="1:36" ht="30" customHeight="1" x14ac:dyDescent="0.25">
      <c r="A68" s="66">
        <f t="shared" si="13"/>
        <v>36</v>
      </c>
      <c r="B68" s="46"/>
      <c r="C68" s="92"/>
      <c r="D68" s="53"/>
      <c r="E68" s="54"/>
      <c r="F68" s="63"/>
      <c r="G68" s="54"/>
      <c r="H68" s="63"/>
      <c r="I68" s="54"/>
      <c r="J68" s="89"/>
      <c r="K68" s="54"/>
      <c r="L68" s="90"/>
      <c r="M68" s="54"/>
      <c r="N68" s="90"/>
      <c r="O68" s="54"/>
      <c r="P68" s="62">
        <f t="shared" si="10"/>
        <v>0</v>
      </c>
      <c r="Q68" s="45"/>
      <c r="R68" s="45"/>
      <c r="S68" s="46"/>
      <c r="T68" s="63"/>
      <c r="U68" s="54"/>
      <c r="V68" s="64">
        <f t="shared" si="11"/>
        <v>0</v>
      </c>
      <c r="W68" s="45"/>
      <c r="X68" s="45"/>
      <c r="Y68" s="45"/>
      <c r="Z68" s="46"/>
      <c r="AA68" s="18"/>
      <c r="AB68" s="18"/>
      <c r="AC68" s="65"/>
      <c r="AD68" s="45"/>
      <c r="AE68" s="45"/>
      <c r="AF68" s="45"/>
      <c r="AG68" s="45"/>
      <c r="AH68" s="46"/>
      <c r="AI68" s="4"/>
      <c r="AJ68" s="10">
        <f t="shared" si="12"/>
        <v>0</v>
      </c>
    </row>
    <row r="69" spans="1:36" ht="30" customHeight="1" x14ac:dyDescent="0.25">
      <c r="A69" s="66">
        <f t="shared" si="13"/>
        <v>37</v>
      </c>
      <c r="B69" s="46"/>
      <c r="C69" s="92"/>
      <c r="D69" s="53"/>
      <c r="E69" s="54"/>
      <c r="F69" s="63"/>
      <c r="G69" s="54"/>
      <c r="H69" s="63"/>
      <c r="I69" s="54"/>
      <c r="J69" s="89"/>
      <c r="K69" s="54"/>
      <c r="L69" s="90"/>
      <c r="M69" s="54"/>
      <c r="N69" s="90"/>
      <c r="O69" s="54"/>
      <c r="P69" s="62">
        <f t="shared" si="10"/>
        <v>0</v>
      </c>
      <c r="Q69" s="45"/>
      <c r="R69" s="45"/>
      <c r="S69" s="46"/>
      <c r="T69" s="63"/>
      <c r="U69" s="54"/>
      <c r="V69" s="64">
        <f t="shared" si="11"/>
        <v>0</v>
      </c>
      <c r="W69" s="45"/>
      <c r="X69" s="45"/>
      <c r="Y69" s="45"/>
      <c r="Z69" s="46"/>
      <c r="AA69" s="18"/>
      <c r="AB69" s="18"/>
      <c r="AC69" s="65"/>
      <c r="AD69" s="45"/>
      <c r="AE69" s="45"/>
      <c r="AF69" s="45"/>
      <c r="AG69" s="45"/>
      <c r="AH69" s="46"/>
      <c r="AI69" s="4"/>
      <c r="AJ69" s="10">
        <f t="shared" si="12"/>
        <v>0</v>
      </c>
    </row>
    <row r="70" spans="1:36" ht="30" customHeight="1" x14ac:dyDescent="0.25">
      <c r="A70" s="66">
        <f t="shared" si="13"/>
        <v>38</v>
      </c>
      <c r="B70" s="46"/>
      <c r="C70" s="92"/>
      <c r="D70" s="53"/>
      <c r="E70" s="54"/>
      <c r="F70" s="63"/>
      <c r="G70" s="54"/>
      <c r="H70" s="63"/>
      <c r="I70" s="54"/>
      <c r="J70" s="89"/>
      <c r="K70" s="54"/>
      <c r="L70" s="90"/>
      <c r="M70" s="54"/>
      <c r="N70" s="90"/>
      <c r="O70" s="54"/>
      <c r="P70" s="62">
        <f t="shared" si="10"/>
        <v>0</v>
      </c>
      <c r="Q70" s="45"/>
      <c r="R70" s="45"/>
      <c r="S70" s="46"/>
      <c r="T70" s="63"/>
      <c r="U70" s="54"/>
      <c r="V70" s="64">
        <f t="shared" si="11"/>
        <v>0</v>
      </c>
      <c r="W70" s="45"/>
      <c r="X70" s="45"/>
      <c r="Y70" s="45"/>
      <c r="Z70" s="46"/>
      <c r="AA70" s="18"/>
      <c r="AB70" s="18"/>
      <c r="AC70" s="65"/>
      <c r="AD70" s="45"/>
      <c r="AE70" s="45"/>
      <c r="AF70" s="45"/>
      <c r="AG70" s="45"/>
      <c r="AH70" s="46"/>
      <c r="AI70" s="4"/>
      <c r="AJ70" s="10">
        <f t="shared" si="12"/>
        <v>0</v>
      </c>
    </row>
    <row r="71" spans="1:36" ht="30" customHeight="1" x14ac:dyDescent="0.25">
      <c r="A71" s="66">
        <f t="shared" si="13"/>
        <v>39</v>
      </c>
      <c r="B71" s="46"/>
      <c r="C71" s="92"/>
      <c r="D71" s="53"/>
      <c r="E71" s="54"/>
      <c r="F71" s="63"/>
      <c r="G71" s="54"/>
      <c r="H71" s="63"/>
      <c r="I71" s="54"/>
      <c r="J71" s="89"/>
      <c r="K71" s="54"/>
      <c r="L71" s="90"/>
      <c r="M71" s="54"/>
      <c r="N71" s="90"/>
      <c r="O71" s="54"/>
      <c r="P71" s="62">
        <f t="shared" si="10"/>
        <v>0</v>
      </c>
      <c r="Q71" s="45"/>
      <c r="R71" s="45"/>
      <c r="S71" s="46"/>
      <c r="T71" s="63"/>
      <c r="U71" s="54"/>
      <c r="V71" s="64">
        <f t="shared" si="11"/>
        <v>0</v>
      </c>
      <c r="W71" s="45"/>
      <c r="X71" s="45"/>
      <c r="Y71" s="45"/>
      <c r="Z71" s="46"/>
      <c r="AA71" s="18"/>
      <c r="AB71" s="18"/>
      <c r="AC71" s="65"/>
      <c r="AD71" s="45"/>
      <c r="AE71" s="45"/>
      <c r="AF71" s="45"/>
      <c r="AG71" s="45"/>
      <c r="AH71" s="46"/>
      <c r="AI71" s="4"/>
      <c r="AJ71" s="10">
        <f t="shared" si="12"/>
        <v>0</v>
      </c>
    </row>
    <row r="72" spans="1:36" ht="30" customHeight="1" x14ac:dyDescent="0.25">
      <c r="A72" s="66">
        <f t="shared" si="13"/>
        <v>40</v>
      </c>
      <c r="B72" s="46"/>
      <c r="C72" s="92"/>
      <c r="D72" s="53"/>
      <c r="E72" s="54"/>
      <c r="F72" s="63"/>
      <c r="G72" s="54"/>
      <c r="H72" s="63"/>
      <c r="I72" s="54"/>
      <c r="J72" s="89"/>
      <c r="K72" s="54"/>
      <c r="L72" s="90"/>
      <c r="M72" s="54"/>
      <c r="N72" s="90"/>
      <c r="O72" s="54"/>
      <c r="P72" s="62">
        <f t="shared" si="10"/>
        <v>0</v>
      </c>
      <c r="Q72" s="45"/>
      <c r="R72" s="45"/>
      <c r="S72" s="46"/>
      <c r="T72" s="63"/>
      <c r="U72" s="54"/>
      <c r="V72" s="64">
        <f t="shared" si="11"/>
        <v>0</v>
      </c>
      <c r="W72" s="45"/>
      <c r="X72" s="45"/>
      <c r="Y72" s="45"/>
      <c r="Z72" s="46"/>
      <c r="AA72" s="18"/>
      <c r="AB72" s="18"/>
      <c r="AC72" s="65"/>
      <c r="AD72" s="45"/>
      <c r="AE72" s="45"/>
      <c r="AF72" s="45"/>
      <c r="AG72" s="45"/>
      <c r="AH72" s="46"/>
      <c r="AI72" s="4"/>
      <c r="AJ72" s="10">
        <f t="shared" si="12"/>
        <v>0</v>
      </c>
    </row>
    <row r="73" spans="1:36" ht="30" customHeight="1" x14ac:dyDescent="0.25">
      <c r="A73" s="66">
        <f t="shared" si="13"/>
        <v>41</v>
      </c>
      <c r="B73" s="46"/>
      <c r="C73" s="92"/>
      <c r="D73" s="53"/>
      <c r="E73" s="54"/>
      <c r="F73" s="63"/>
      <c r="G73" s="54"/>
      <c r="H73" s="63"/>
      <c r="I73" s="54"/>
      <c r="J73" s="89"/>
      <c r="K73" s="54"/>
      <c r="L73" s="90"/>
      <c r="M73" s="54"/>
      <c r="N73" s="90"/>
      <c r="O73" s="54"/>
      <c r="P73" s="62">
        <f t="shared" si="10"/>
        <v>0</v>
      </c>
      <c r="Q73" s="45"/>
      <c r="R73" s="45"/>
      <c r="S73" s="46"/>
      <c r="T73" s="63"/>
      <c r="U73" s="54"/>
      <c r="V73" s="64">
        <f t="shared" si="11"/>
        <v>0</v>
      </c>
      <c r="W73" s="45"/>
      <c r="X73" s="45"/>
      <c r="Y73" s="45"/>
      <c r="Z73" s="46"/>
      <c r="AA73" s="18"/>
      <c r="AB73" s="18"/>
      <c r="AC73" s="65"/>
      <c r="AD73" s="45"/>
      <c r="AE73" s="45"/>
      <c r="AF73" s="45"/>
      <c r="AG73" s="45"/>
      <c r="AH73" s="46"/>
      <c r="AI73" s="4"/>
      <c r="AJ73" s="10">
        <f t="shared" si="12"/>
        <v>0</v>
      </c>
    </row>
    <row r="74" spans="1:36" ht="30" customHeight="1" x14ac:dyDescent="0.25">
      <c r="A74" s="66">
        <f t="shared" si="13"/>
        <v>42</v>
      </c>
      <c r="B74" s="46"/>
      <c r="C74" s="92"/>
      <c r="D74" s="53"/>
      <c r="E74" s="54"/>
      <c r="F74" s="63"/>
      <c r="G74" s="54"/>
      <c r="H74" s="63"/>
      <c r="I74" s="54"/>
      <c r="J74" s="89"/>
      <c r="K74" s="54"/>
      <c r="L74" s="90"/>
      <c r="M74" s="54"/>
      <c r="N74" s="90"/>
      <c r="O74" s="54"/>
      <c r="P74" s="62">
        <f t="shared" si="10"/>
        <v>0</v>
      </c>
      <c r="Q74" s="45"/>
      <c r="R74" s="45"/>
      <c r="S74" s="46"/>
      <c r="T74" s="63"/>
      <c r="U74" s="54"/>
      <c r="V74" s="64">
        <f t="shared" si="11"/>
        <v>0</v>
      </c>
      <c r="W74" s="45"/>
      <c r="X74" s="45"/>
      <c r="Y74" s="45"/>
      <c r="Z74" s="46"/>
      <c r="AA74" s="18"/>
      <c r="AB74" s="18"/>
      <c r="AC74" s="65"/>
      <c r="AD74" s="45"/>
      <c r="AE74" s="45"/>
      <c r="AF74" s="45"/>
      <c r="AG74" s="45"/>
      <c r="AH74" s="46"/>
      <c r="AI74" s="4"/>
      <c r="AJ74" s="10">
        <f t="shared" si="12"/>
        <v>0</v>
      </c>
    </row>
    <row r="75" spans="1:36" ht="30" customHeight="1" x14ac:dyDescent="0.25">
      <c r="A75" s="66">
        <f t="shared" si="13"/>
        <v>43</v>
      </c>
      <c r="B75" s="46"/>
      <c r="C75" s="92"/>
      <c r="D75" s="53"/>
      <c r="E75" s="54"/>
      <c r="F75" s="63"/>
      <c r="G75" s="54"/>
      <c r="H75" s="63"/>
      <c r="I75" s="54"/>
      <c r="J75" s="89"/>
      <c r="K75" s="54"/>
      <c r="L75" s="90"/>
      <c r="M75" s="54"/>
      <c r="N75" s="90"/>
      <c r="O75" s="54"/>
      <c r="P75" s="62">
        <f t="shared" si="10"/>
        <v>0</v>
      </c>
      <c r="Q75" s="45"/>
      <c r="R75" s="45"/>
      <c r="S75" s="46"/>
      <c r="T75" s="63"/>
      <c r="U75" s="54"/>
      <c r="V75" s="64">
        <f t="shared" si="11"/>
        <v>0</v>
      </c>
      <c r="W75" s="45"/>
      <c r="X75" s="45"/>
      <c r="Y75" s="45"/>
      <c r="Z75" s="46"/>
      <c r="AA75" s="18"/>
      <c r="AB75" s="18"/>
      <c r="AC75" s="65"/>
      <c r="AD75" s="45"/>
      <c r="AE75" s="45"/>
      <c r="AF75" s="45"/>
      <c r="AG75" s="45"/>
      <c r="AH75" s="46"/>
      <c r="AI75" s="4"/>
      <c r="AJ75" s="10">
        <f t="shared" si="12"/>
        <v>0</v>
      </c>
    </row>
    <row r="76" spans="1:36" ht="16.5" customHeight="1" x14ac:dyDescent="0.25">
      <c r="A76" s="91" t="s">
        <v>19</v>
      </c>
      <c r="B76" s="23"/>
      <c r="C76" s="23"/>
      <c r="D76" s="23"/>
      <c r="E76" s="23"/>
      <c r="F76" s="23"/>
      <c r="G76" s="23"/>
      <c r="H76" s="23"/>
      <c r="I76" s="23"/>
      <c r="J76" s="23"/>
      <c r="K76" s="23"/>
      <c r="L76" s="23"/>
      <c r="M76" s="23"/>
      <c r="N76" s="23"/>
      <c r="O76" s="23"/>
      <c r="P76" s="23"/>
      <c r="Q76" s="23"/>
      <c r="R76" s="24"/>
      <c r="S76" s="75">
        <f>SUM(V61:Z75)</f>
        <v>0</v>
      </c>
      <c r="T76" s="23"/>
      <c r="U76" s="23"/>
      <c r="V76" s="23"/>
      <c r="W76" s="23"/>
      <c r="X76" s="23"/>
      <c r="Y76" s="23"/>
      <c r="Z76" s="24"/>
      <c r="AA76" s="77" t="s">
        <v>20</v>
      </c>
      <c r="AB76" s="78"/>
      <c r="AC76" s="79">
        <f>SUMPRODUCT(($H61:$I75="KD")*($AA61:$AA75="○")*($V61:$V75))</f>
        <v>0</v>
      </c>
      <c r="AD76" s="80"/>
      <c r="AE76" s="80"/>
      <c r="AF76" s="80"/>
      <c r="AG76" s="80"/>
      <c r="AH76" s="81"/>
      <c r="AI76" s="1"/>
      <c r="AJ76" s="10">
        <f t="shared" si="12"/>
        <v>0</v>
      </c>
    </row>
    <row r="77" spans="1:36" ht="14.25" customHeight="1" x14ac:dyDescent="0.25">
      <c r="A77" s="76"/>
      <c r="B77" s="20"/>
      <c r="C77" s="20"/>
      <c r="D77" s="20"/>
      <c r="E77" s="20"/>
      <c r="F77" s="20"/>
      <c r="G77" s="20"/>
      <c r="H77" s="20"/>
      <c r="I77" s="20"/>
      <c r="J77" s="20"/>
      <c r="K77" s="20"/>
      <c r="L77" s="20"/>
      <c r="M77" s="20"/>
      <c r="N77" s="20"/>
      <c r="O77" s="20"/>
      <c r="P77" s="20"/>
      <c r="Q77" s="20"/>
      <c r="R77" s="21"/>
      <c r="S77" s="76"/>
      <c r="T77" s="20"/>
      <c r="U77" s="20"/>
      <c r="V77" s="20"/>
      <c r="W77" s="20"/>
      <c r="X77" s="20"/>
      <c r="Y77" s="20"/>
      <c r="Z77" s="21"/>
      <c r="AA77" s="82" t="s">
        <v>21</v>
      </c>
      <c r="AB77" s="83"/>
      <c r="AC77" s="84">
        <f>SUMPRODUCT(($H61:$I75="AD")*($AA61:$AA75="○")*(V61:V75))</f>
        <v>0</v>
      </c>
      <c r="AD77" s="85"/>
      <c r="AE77" s="85"/>
      <c r="AF77" s="85"/>
      <c r="AG77" s="85"/>
      <c r="AH77" s="86"/>
      <c r="AI77" s="1"/>
      <c r="AJ77" s="10">
        <f t="shared" si="12"/>
        <v>0</v>
      </c>
    </row>
    <row r="78" spans="1:36" ht="14.25" customHeight="1" x14ac:dyDescent="0.25">
      <c r="A78" s="42"/>
      <c r="B78" s="37"/>
      <c r="C78" s="37"/>
      <c r="D78" s="37"/>
      <c r="E78" s="37"/>
      <c r="F78" s="37"/>
      <c r="G78" s="37"/>
      <c r="H78" s="37"/>
      <c r="I78" s="37"/>
      <c r="J78" s="37"/>
      <c r="K78" s="37"/>
      <c r="L78" s="37"/>
      <c r="M78" s="37"/>
      <c r="N78" s="37"/>
      <c r="O78" s="37"/>
      <c r="P78" s="37"/>
      <c r="Q78" s="37"/>
      <c r="R78" s="43"/>
      <c r="S78" s="87" t="str">
        <f>IF(ISERROR(AC78/S76),"",ROUNDDOWN(AC78/S76,4))</f>
        <v/>
      </c>
      <c r="T78" s="37"/>
      <c r="U78" s="37"/>
      <c r="V78" s="37"/>
      <c r="W78" s="37"/>
      <c r="X78" s="37"/>
      <c r="Y78" s="37"/>
      <c r="Z78" s="43"/>
      <c r="AA78" s="70" t="s">
        <v>22</v>
      </c>
      <c r="AB78" s="71"/>
      <c r="AC78" s="72">
        <f>SUM(AC76:AH77)</f>
        <v>0</v>
      </c>
      <c r="AD78" s="73"/>
      <c r="AE78" s="73"/>
      <c r="AF78" s="73"/>
      <c r="AG78" s="73"/>
      <c r="AH78" s="74"/>
      <c r="AI78" s="1"/>
      <c r="AJ78" s="10">
        <f t="shared" si="12"/>
        <v>0</v>
      </c>
    </row>
    <row r="79" spans="1:36" ht="13.5" customHeight="1" x14ac:dyDescent="0.25">
      <c r="A79" s="11"/>
      <c r="B79" s="11"/>
      <c r="C79" s="11"/>
      <c r="D79" s="11"/>
      <c r="E79" s="11"/>
      <c r="F79" s="11"/>
      <c r="G79" s="11"/>
      <c r="H79" s="11"/>
      <c r="I79" s="11"/>
      <c r="J79" s="11"/>
      <c r="K79" s="11"/>
      <c r="L79" s="11"/>
      <c r="M79" s="11"/>
      <c r="N79" s="11"/>
      <c r="O79" s="11"/>
      <c r="P79" s="11"/>
      <c r="Q79" s="11"/>
      <c r="R79" s="11"/>
      <c r="S79" s="12"/>
      <c r="T79" s="12"/>
      <c r="U79" s="12"/>
      <c r="V79" s="12"/>
      <c r="W79" s="12"/>
      <c r="X79" s="12"/>
      <c r="Y79" s="12"/>
      <c r="Z79" s="12"/>
      <c r="AA79" s="13"/>
      <c r="AB79" s="13"/>
      <c r="AC79" s="14"/>
      <c r="AD79" s="14"/>
      <c r="AE79" s="14"/>
      <c r="AF79" s="14"/>
      <c r="AG79" s="14"/>
      <c r="AH79" s="14"/>
      <c r="AI79" s="1"/>
      <c r="AJ79" s="10">
        <f t="shared" si="12"/>
        <v>0</v>
      </c>
    </row>
    <row r="80" spans="1:36" ht="13.5" customHeight="1" x14ac:dyDescent="0.25">
      <c r="A80" s="91" t="s">
        <v>23</v>
      </c>
      <c r="B80" s="23"/>
      <c r="C80" s="23"/>
      <c r="D80" s="23"/>
      <c r="E80" s="23"/>
      <c r="F80" s="23"/>
      <c r="G80" s="23"/>
      <c r="H80" s="23"/>
      <c r="I80" s="23"/>
      <c r="J80" s="23"/>
      <c r="K80" s="23"/>
      <c r="L80" s="23"/>
      <c r="M80" s="23"/>
      <c r="N80" s="23"/>
      <c r="O80" s="23"/>
      <c r="P80" s="23"/>
      <c r="Q80" s="23"/>
      <c r="R80" s="24"/>
      <c r="S80" s="75">
        <f>SUM(S55,S76)</f>
        <v>0</v>
      </c>
      <c r="T80" s="23"/>
      <c r="U80" s="23"/>
      <c r="V80" s="23"/>
      <c r="W80" s="23"/>
      <c r="X80" s="23"/>
      <c r="Y80" s="23"/>
      <c r="Z80" s="24"/>
      <c r="AA80" s="77" t="s">
        <v>20</v>
      </c>
      <c r="AB80" s="78"/>
      <c r="AC80" s="79">
        <f t="shared" ref="AC80:AC81" si="14">SUM(AC55,AC76)</f>
        <v>0</v>
      </c>
      <c r="AD80" s="80"/>
      <c r="AE80" s="80"/>
      <c r="AF80" s="80"/>
      <c r="AG80" s="80"/>
      <c r="AH80" s="81"/>
      <c r="AI80" s="1"/>
      <c r="AJ80" s="10">
        <f t="shared" si="12"/>
        <v>0</v>
      </c>
    </row>
    <row r="81" spans="1:36" ht="13.5" customHeight="1" x14ac:dyDescent="0.25">
      <c r="A81" s="76"/>
      <c r="B81" s="20"/>
      <c r="C81" s="20"/>
      <c r="D81" s="20"/>
      <c r="E81" s="20"/>
      <c r="F81" s="20"/>
      <c r="G81" s="20"/>
      <c r="H81" s="20"/>
      <c r="I81" s="20"/>
      <c r="J81" s="20"/>
      <c r="K81" s="20"/>
      <c r="L81" s="20"/>
      <c r="M81" s="20"/>
      <c r="N81" s="20"/>
      <c r="O81" s="20"/>
      <c r="P81" s="20"/>
      <c r="Q81" s="20"/>
      <c r="R81" s="21"/>
      <c r="S81" s="76"/>
      <c r="T81" s="20"/>
      <c r="U81" s="20"/>
      <c r="V81" s="20"/>
      <c r="W81" s="20"/>
      <c r="X81" s="20"/>
      <c r="Y81" s="20"/>
      <c r="Z81" s="21"/>
      <c r="AA81" s="82" t="s">
        <v>21</v>
      </c>
      <c r="AB81" s="83"/>
      <c r="AC81" s="84">
        <f t="shared" si="14"/>
        <v>0</v>
      </c>
      <c r="AD81" s="85"/>
      <c r="AE81" s="85"/>
      <c r="AF81" s="85"/>
      <c r="AG81" s="85"/>
      <c r="AH81" s="86"/>
      <c r="AI81" s="1"/>
      <c r="AJ81" s="10">
        <f t="shared" si="12"/>
        <v>0</v>
      </c>
    </row>
    <row r="82" spans="1:36" ht="13.5" customHeight="1" x14ac:dyDescent="0.25">
      <c r="A82" s="42"/>
      <c r="B82" s="37"/>
      <c r="C82" s="37"/>
      <c r="D82" s="37"/>
      <c r="E82" s="37"/>
      <c r="F82" s="37"/>
      <c r="G82" s="37"/>
      <c r="H82" s="37"/>
      <c r="I82" s="37"/>
      <c r="J82" s="37"/>
      <c r="K82" s="37"/>
      <c r="L82" s="37"/>
      <c r="M82" s="37"/>
      <c r="N82" s="37"/>
      <c r="O82" s="37"/>
      <c r="P82" s="37"/>
      <c r="Q82" s="37"/>
      <c r="R82" s="43"/>
      <c r="S82" s="87" t="str">
        <f>IF(ISERROR(AC82/S80),"",ROUNDDOWN(AC82/S80,4))</f>
        <v/>
      </c>
      <c r="T82" s="37"/>
      <c r="U82" s="37"/>
      <c r="V82" s="37"/>
      <c r="W82" s="37"/>
      <c r="X82" s="37"/>
      <c r="Y82" s="37"/>
      <c r="Z82" s="43"/>
      <c r="AA82" s="70" t="s">
        <v>22</v>
      </c>
      <c r="AB82" s="71"/>
      <c r="AC82" s="72">
        <f>SUM(AC80:AH81)</f>
        <v>0</v>
      </c>
      <c r="AD82" s="73"/>
      <c r="AE82" s="73"/>
      <c r="AF82" s="73"/>
      <c r="AG82" s="73"/>
      <c r="AH82" s="74"/>
      <c r="AI82" s="1"/>
      <c r="AJ82" s="10">
        <f t="shared" si="12"/>
        <v>0</v>
      </c>
    </row>
    <row r="83" spans="1:36" ht="13.5" customHeight="1" x14ac:dyDescent="0.25">
      <c r="A83" s="88" t="s">
        <v>24</v>
      </c>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1"/>
      <c r="AJ83" s="10">
        <f t="shared" si="12"/>
        <v>0</v>
      </c>
    </row>
    <row r="84" spans="1:36" ht="15" customHeight="1" x14ac:dyDescent="0.25">
      <c r="A84" s="49" t="s">
        <v>6</v>
      </c>
      <c r="B84" s="24"/>
      <c r="C84" s="48" t="s">
        <v>7</v>
      </c>
      <c r="D84" s="23"/>
      <c r="E84" s="24"/>
      <c r="F84" s="49" t="s">
        <v>8</v>
      </c>
      <c r="G84" s="24"/>
      <c r="H84" s="41" t="s">
        <v>9</v>
      </c>
      <c r="I84" s="24"/>
      <c r="J84" s="44" t="s">
        <v>10</v>
      </c>
      <c r="K84" s="45"/>
      <c r="L84" s="45"/>
      <c r="M84" s="45"/>
      <c r="N84" s="45"/>
      <c r="O84" s="46"/>
      <c r="P84" s="48" t="s">
        <v>11</v>
      </c>
      <c r="Q84" s="23"/>
      <c r="R84" s="23"/>
      <c r="S84" s="24"/>
      <c r="T84" s="49" t="s">
        <v>12</v>
      </c>
      <c r="U84" s="24"/>
      <c r="V84" s="48" t="s">
        <v>13</v>
      </c>
      <c r="W84" s="23"/>
      <c r="X84" s="23"/>
      <c r="Y84" s="23"/>
      <c r="Z84" s="24"/>
      <c r="AA84" s="44" t="s">
        <v>14</v>
      </c>
      <c r="AB84" s="46"/>
      <c r="AC84" s="5"/>
      <c r="AD84" s="6"/>
      <c r="AE84" s="6"/>
      <c r="AF84" s="6"/>
      <c r="AG84" s="7">
        <f>AG59+1</f>
        <v>4</v>
      </c>
      <c r="AH84" s="8" t="str">
        <f>"/"&amp;ROUNDUP(COUNTIF($AJ$7:$AJ$145,"&gt;0")/15,0)</f>
        <v>/0</v>
      </c>
      <c r="AI84" s="3"/>
      <c r="AJ84" s="3"/>
    </row>
    <row r="85" spans="1:36" ht="47.25" customHeight="1" x14ac:dyDescent="0.25">
      <c r="A85" s="42"/>
      <c r="B85" s="43"/>
      <c r="C85" s="42"/>
      <c r="D85" s="37"/>
      <c r="E85" s="43"/>
      <c r="F85" s="42"/>
      <c r="G85" s="43"/>
      <c r="H85" s="42"/>
      <c r="I85" s="43"/>
      <c r="J85" s="47" t="s">
        <v>15</v>
      </c>
      <c r="K85" s="46"/>
      <c r="L85" s="47" t="s">
        <v>16</v>
      </c>
      <c r="M85" s="46"/>
      <c r="N85" s="47" t="s">
        <v>17</v>
      </c>
      <c r="O85" s="46"/>
      <c r="P85" s="42"/>
      <c r="Q85" s="37"/>
      <c r="R85" s="37"/>
      <c r="S85" s="43"/>
      <c r="T85" s="42"/>
      <c r="U85" s="43"/>
      <c r="V85" s="42"/>
      <c r="W85" s="37"/>
      <c r="X85" s="37"/>
      <c r="Y85" s="37"/>
      <c r="Z85" s="43"/>
      <c r="AA85" s="9" t="s">
        <v>26</v>
      </c>
      <c r="AB85" s="9" t="s">
        <v>27</v>
      </c>
      <c r="AC85" s="58" t="s">
        <v>18</v>
      </c>
      <c r="AD85" s="37"/>
      <c r="AE85" s="37"/>
      <c r="AF85" s="37"/>
      <c r="AG85" s="37"/>
      <c r="AH85" s="43"/>
      <c r="AI85" s="3"/>
      <c r="AJ85" s="3"/>
    </row>
    <row r="86" spans="1:36" ht="30" customHeight="1" x14ac:dyDescent="0.25">
      <c r="A86" s="66">
        <f>A75+1</f>
        <v>44</v>
      </c>
      <c r="B86" s="46"/>
      <c r="C86" s="92"/>
      <c r="D86" s="53"/>
      <c r="E86" s="54"/>
      <c r="F86" s="63"/>
      <c r="G86" s="54"/>
      <c r="H86" s="63"/>
      <c r="I86" s="54"/>
      <c r="J86" s="89"/>
      <c r="K86" s="54"/>
      <c r="L86" s="90"/>
      <c r="M86" s="54"/>
      <c r="N86" s="90"/>
      <c r="O86" s="54"/>
      <c r="P86" s="62">
        <f t="shared" ref="P86:P100" si="15">SUM(ROUNDDOWN(J86,1)*ROUNDDOWN(L86,0)*ROUNDDOWN(N86,0))/1000000</f>
        <v>0</v>
      </c>
      <c r="Q86" s="45"/>
      <c r="R86" s="45"/>
      <c r="S86" s="46"/>
      <c r="T86" s="63"/>
      <c r="U86" s="54"/>
      <c r="V86" s="64">
        <f t="shared" ref="V86:V100" si="16">ROUNDDOWN(SUM(P86*T86),3)</f>
        <v>0</v>
      </c>
      <c r="W86" s="45"/>
      <c r="X86" s="45"/>
      <c r="Y86" s="45"/>
      <c r="Z86" s="46"/>
      <c r="AA86" s="18"/>
      <c r="AB86" s="18"/>
      <c r="AC86" s="65"/>
      <c r="AD86" s="45"/>
      <c r="AE86" s="45"/>
      <c r="AF86" s="45"/>
      <c r="AG86" s="45"/>
      <c r="AH86" s="46"/>
      <c r="AI86" s="4"/>
      <c r="AJ86" s="10">
        <f t="shared" ref="AJ86:AJ108" si="17">V86</f>
        <v>0</v>
      </c>
    </row>
    <row r="87" spans="1:36" ht="30" customHeight="1" x14ac:dyDescent="0.25">
      <c r="A87" s="66">
        <f t="shared" ref="A87:A100" si="18">A86+1</f>
        <v>45</v>
      </c>
      <c r="B87" s="46"/>
      <c r="C87" s="92"/>
      <c r="D87" s="53"/>
      <c r="E87" s="54"/>
      <c r="F87" s="63"/>
      <c r="G87" s="54"/>
      <c r="H87" s="63"/>
      <c r="I87" s="54"/>
      <c r="J87" s="89"/>
      <c r="K87" s="54"/>
      <c r="L87" s="90"/>
      <c r="M87" s="54"/>
      <c r="N87" s="90"/>
      <c r="O87" s="54"/>
      <c r="P87" s="62">
        <f t="shared" si="15"/>
        <v>0</v>
      </c>
      <c r="Q87" s="45"/>
      <c r="R87" s="45"/>
      <c r="S87" s="46"/>
      <c r="T87" s="63"/>
      <c r="U87" s="54"/>
      <c r="V87" s="64">
        <f t="shared" si="16"/>
        <v>0</v>
      </c>
      <c r="W87" s="45"/>
      <c r="X87" s="45"/>
      <c r="Y87" s="45"/>
      <c r="Z87" s="46"/>
      <c r="AA87" s="18"/>
      <c r="AB87" s="18"/>
      <c r="AC87" s="65"/>
      <c r="AD87" s="45"/>
      <c r="AE87" s="45"/>
      <c r="AF87" s="45"/>
      <c r="AG87" s="45"/>
      <c r="AH87" s="46"/>
      <c r="AI87" s="4"/>
      <c r="AJ87" s="10">
        <f t="shared" si="17"/>
        <v>0</v>
      </c>
    </row>
    <row r="88" spans="1:36" ht="30" customHeight="1" x14ac:dyDescent="0.25">
      <c r="A88" s="66">
        <f t="shared" si="18"/>
        <v>46</v>
      </c>
      <c r="B88" s="46"/>
      <c r="C88" s="92"/>
      <c r="D88" s="53"/>
      <c r="E88" s="54"/>
      <c r="F88" s="63"/>
      <c r="G88" s="54"/>
      <c r="H88" s="63"/>
      <c r="I88" s="54"/>
      <c r="J88" s="89"/>
      <c r="K88" s="54"/>
      <c r="L88" s="90"/>
      <c r="M88" s="54"/>
      <c r="N88" s="90"/>
      <c r="O88" s="54"/>
      <c r="P88" s="62">
        <f t="shared" si="15"/>
        <v>0</v>
      </c>
      <c r="Q88" s="45"/>
      <c r="R88" s="45"/>
      <c r="S88" s="46"/>
      <c r="T88" s="63"/>
      <c r="U88" s="54"/>
      <c r="V88" s="64">
        <f t="shared" si="16"/>
        <v>0</v>
      </c>
      <c r="W88" s="45"/>
      <c r="X88" s="45"/>
      <c r="Y88" s="45"/>
      <c r="Z88" s="46"/>
      <c r="AA88" s="18"/>
      <c r="AB88" s="18"/>
      <c r="AC88" s="65"/>
      <c r="AD88" s="45"/>
      <c r="AE88" s="45"/>
      <c r="AF88" s="45"/>
      <c r="AG88" s="45"/>
      <c r="AH88" s="46"/>
      <c r="AI88" s="4"/>
      <c r="AJ88" s="10">
        <f t="shared" si="17"/>
        <v>0</v>
      </c>
    </row>
    <row r="89" spans="1:36" ht="30" customHeight="1" x14ac:dyDescent="0.25">
      <c r="A89" s="66">
        <f t="shared" si="18"/>
        <v>47</v>
      </c>
      <c r="B89" s="46"/>
      <c r="C89" s="92"/>
      <c r="D89" s="53"/>
      <c r="E89" s="54"/>
      <c r="F89" s="63"/>
      <c r="G89" s="54"/>
      <c r="H89" s="63"/>
      <c r="I89" s="54"/>
      <c r="J89" s="89"/>
      <c r="K89" s="54"/>
      <c r="L89" s="90"/>
      <c r="M89" s="54"/>
      <c r="N89" s="90"/>
      <c r="O89" s="54"/>
      <c r="P89" s="62">
        <f t="shared" si="15"/>
        <v>0</v>
      </c>
      <c r="Q89" s="45"/>
      <c r="R89" s="45"/>
      <c r="S89" s="46"/>
      <c r="T89" s="63"/>
      <c r="U89" s="54"/>
      <c r="V89" s="64">
        <f t="shared" si="16"/>
        <v>0</v>
      </c>
      <c r="W89" s="45"/>
      <c r="X89" s="45"/>
      <c r="Y89" s="45"/>
      <c r="Z89" s="46"/>
      <c r="AA89" s="18"/>
      <c r="AB89" s="18"/>
      <c r="AC89" s="65"/>
      <c r="AD89" s="45"/>
      <c r="AE89" s="45"/>
      <c r="AF89" s="45"/>
      <c r="AG89" s="45"/>
      <c r="AH89" s="46"/>
      <c r="AI89" s="4"/>
      <c r="AJ89" s="10">
        <f t="shared" si="17"/>
        <v>0</v>
      </c>
    </row>
    <row r="90" spans="1:36" ht="30" customHeight="1" x14ac:dyDescent="0.25">
      <c r="A90" s="66">
        <f t="shared" si="18"/>
        <v>48</v>
      </c>
      <c r="B90" s="46"/>
      <c r="C90" s="92"/>
      <c r="D90" s="53"/>
      <c r="E90" s="54"/>
      <c r="F90" s="63"/>
      <c r="G90" s="54"/>
      <c r="H90" s="63"/>
      <c r="I90" s="54"/>
      <c r="J90" s="89"/>
      <c r="K90" s="54"/>
      <c r="L90" s="90"/>
      <c r="M90" s="54"/>
      <c r="N90" s="90"/>
      <c r="O90" s="54"/>
      <c r="P90" s="62">
        <f t="shared" si="15"/>
        <v>0</v>
      </c>
      <c r="Q90" s="45"/>
      <c r="R90" s="45"/>
      <c r="S90" s="46"/>
      <c r="T90" s="63"/>
      <c r="U90" s="54"/>
      <c r="V90" s="64">
        <f t="shared" si="16"/>
        <v>0</v>
      </c>
      <c r="W90" s="45"/>
      <c r="X90" s="45"/>
      <c r="Y90" s="45"/>
      <c r="Z90" s="46"/>
      <c r="AA90" s="18"/>
      <c r="AB90" s="18"/>
      <c r="AC90" s="65"/>
      <c r="AD90" s="45"/>
      <c r="AE90" s="45"/>
      <c r="AF90" s="45"/>
      <c r="AG90" s="45"/>
      <c r="AH90" s="46"/>
      <c r="AI90" s="4"/>
      <c r="AJ90" s="10">
        <f t="shared" si="17"/>
        <v>0</v>
      </c>
    </row>
    <row r="91" spans="1:36" ht="30" customHeight="1" x14ac:dyDescent="0.25">
      <c r="A91" s="66">
        <f t="shared" si="18"/>
        <v>49</v>
      </c>
      <c r="B91" s="46"/>
      <c r="C91" s="92"/>
      <c r="D91" s="53"/>
      <c r="E91" s="54"/>
      <c r="F91" s="63"/>
      <c r="G91" s="54"/>
      <c r="H91" s="63"/>
      <c r="I91" s="54"/>
      <c r="J91" s="89"/>
      <c r="K91" s="54"/>
      <c r="L91" s="90"/>
      <c r="M91" s="54"/>
      <c r="N91" s="90"/>
      <c r="O91" s="54"/>
      <c r="P91" s="62">
        <f t="shared" si="15"/>
        <v>0</v>
      </c>
      <c r="Q91" s="45"/>
      <c r="R91" s="45"/>
      <c r="S91" s="46"/>
      <c r="T91" s="63"/>
      <c r="U91" s="54"/>
      <c r="V91" s="64">
        <f t="shared" si="16"/>
        <v>0</v>
      </c>
      <c r="W91" s="45"/>
      <c r="X91" s="45"/>
      <c r="Y91" s="45"/>
      <c r="Z91" s="46"/>
      <c r="AA91" s="18"/>
      <c r="AB91" s="18"/>
      <c r="AC91" s="65"/>
      <c r="AD91" s="45"/>
      <c r="AE91" s="45"/>
      <c r="AF91" s="45"/>
      <c r="AG91" s="45"/>
      <c r="AH91" s="46"/>
      <c r="AI91" s="4"/>
      <c r="AJ91" s="10">
        <f t="shared" si="17"/>
        <v>0</v>
      </c>
    </row>
    <row r="92" spans="1:36" ht="30" customHeight="1" x14ac:dyDescent="0.25">
      <c r="A92" s="66">
        <f t="shared" si="18"/>
        <v>50</v>
      </c>
      <c r="B92" s="46"/>
      <c r="C92" s="92"/>
      <c r="D92" s="53"/>
      <c r="E92" s="54"/>
      <c r="F92" s="63"/>
      <c r="G92" s="54"/>
      <c r="H92" s="63"/>
      <c r="I92" s="54"/>
      <c r="J92" s="89"/>
      <c r="K92" s="54"/>
      <c r="L92" s="90"/>
      <c r="M92" s="54"/>
      <c r="N92" s="90"/>
      <c r="O92" s="54"/>
      <c r="P92" s="62">
        <f t="shared" si="15"/>
        <v>0</v>
      </c>
      <c r="Q92" s="45"/>
      <c r="R92" s="45"/>
      <c r="S92" s="46"/>
      <c r="T92" s="63"/>
      <c r="U92" s="54"/>
      <c r="V92" s="64">
        <f t="shared" si="16"/>
        <v>0</v>
      </c>
      <c r="W92" s="45"/>
      <c r="X92" s="45"/>
      <c r="Y92" s="45"/>
      <c r="Z92" s="46"/>
      <c r="AA92" s="18"/>
      <c r="AB92" s="18"/>
      <c r="AC92" s="65"/>
      <c r="AD92" s="45"/>
      <c r="AE92" s="45"/>
      <c r="AF92" s="45"/>
      <c r="AG92" s="45"/>
      <c r="AH92" s="46"/>
      <c r="AI92" s="4"/>
      <c r="AJ92" s="10">
        <f t="shared" si="17"/>
        <v>0</v>
      </c>
    </row>
    <row r="93" spans="1:36" ht="30" customHeight="1" x14ac:dyDescent="0.25">
      <c r="A93" s="66">
        <f t="shared" si="18"/>
        <v>51</v>
      </c>
      <c r="B93" s="46"/>
      <c r="C93" s="92"/>
      <c r="D93" s="53"/>
      <c r="E93" s="54"/>
      <c r="F93" s="63"/>
      <c r="G93" s="54"/>
      <c r="H93" s="63"/>
      <c r="I93" s="54"/>
      <c r="J93" s="89"/>
      <c r="K93" s="54"/>
      <c r="L93" s="90"/>
      <c r="M93" s="54"/>
      <c r="N93" s="90"/>
      <c r="O93" s="54"/>
      <c r="P93" s="62">
        <f t="shared" si="15"/>
        <v>0</v>
      </c>
      <c r="Q93" s="45"/>
      <c r="R93" s="45"/>
      <c r="S93" s="46"/>
      <c r="T93" s="63"/>
      <c r="U93" s="54"/>
      <c r="V93" s="64">
        <f t="shared" si="16"/>
        <v>0</v>
      </c>
      <c r="W93" s="45"/>
      <c r="X93" s="45"/>
      <c r="Y93" s="45"/>
      <c r="Z93" s="46"/>
      <c r="AA93" s="18"/>
      <c r="AB93" s="18"/>
      <c r="AC93" s="65"/>
      <c r="AD93" s="45"/>
      <c r="AE93" s="45"/>
      <c r="AF93" s="45"/>
      <c r="AG93" s="45"/>
      <c r="AH93" s="46"/>
      <c r="AI93" s="4"/>
      <c r="AJ93" s="10">
        <f t="shared" si="17"/>
        <v>0</v>
      </c>
    </row>
    <row r="94" spans="1:36" ht="30" customHeight="1" x14ac:dyDescent="0.25">
      <c r="A94" s="66">
        <f t="shared" si="18"/>
        <v>52</v>
      </c>
      <c r="B94" s="46"/>
      <c r="C94" s="92"/>
      <c r="D94" s="53"/>
      <c r="E94" s="54"/>
      <c r="F94" s="63"/>
      <c r="G94" s="54"/>
      <c r="H94" s="63"/>
      <c r="I94" s="54"/>
      <c r="J94" s="89"/>
      <c r="K94" s="54"/>
      <c r="L94" s="90"/>
      <c r="M94" s="54"/>
      <c r="N94" s="90"/>
      <c r="O94" s="54"/>
      <c r="P94" s="62">
        <f t="shared" si="15"/>
        <v>0</v>
      </c>
      <c r="Q94" s="45"/>
      <c r="R94" s="45"/>
      <c r="S94" s="46"/>
      <c r="T94" s="63"/>
      <c r="U94" s="54"/>
      <c r="V94" s="64">
        <f t="shared" si="16"/>
        <v>0</v>
      </c>
      <c r="W94" s="45"/>
      <c r="X94" s="45"/>
      <c r="Y94" s="45"/>
      <c r="Z94" s="46"/>
      <c r="AA94" s="18"/>
      <c r="AB94" s="18"/>
      <c r="AC94" s="65"/>
      <c r="AD94" s="45"/>
      <c r="AE94" s="45"/>
      <c r="AF94" s="45"/>
      <c r="AG94" s="45"/>
      <c r="AH94" s="46"/>
      <c r="AI94" s="4"/>
      <c r="AJ94" s="10">
        <f t="shared" si="17"/>
        <v>0</v>
      </c>
    </row>
    <row r="95" spans="1:36" ht="30" customHeight="1" x14ac:dyDescent="0.25">
      <c r="A95" s="66">
        <f t="shared" si="18"/>
        <v>53</v>
      </c>
      <c r="B95" s="46"/>
      <c r="C95" s="92"/>
      <c r="D95" s="53"/>
      <c r="E95" s="54"/>
      <c r="F95" s="63"/>
      <c r="G95" s="54"/>
      <c r="H95" s="63"/>
      <c r="I95" s="54"/>
      <c r="J95" s="89"/>
      <c r="K95" s="54"/>
      <c r="L95" s="90"/>
      <c r="M95" s="54"/>
      <c r="N95" s="90"/>
      <c r="O95" s="54"/>
      <c r="P95" s="62">
        <f t="shared" si="15"/>
        <v>0</v>
      </c>
      <c r="Q95" s="45"/>
      <c r="R95" s="45"/>
      <c r="S95" s="46"/>
      <c r="T95" s="63"/>
      <c r="U95" s="54"/>
      <c r="V95" s="64">
        <f t="shared" si="16"/>
        <v>0</v>
      </c>
      <c r="W95" s="45"/>
      <c r="X95" s="45"/>
      <c r="Y95" s="45"/>
      <c r="Z95" s="46"/>
      <c r="AA95" s="18"/>
      <c r="AB95" s="18"/>
      <c r="AC95" s="65"/>
      <c r="AD95" s="45"/>
      <c r="AE95" s="45"/>
      <c r="AF95" s="45"/>
      <c r="AG95" s="45"/>
      <c r="AH95" s="46"/>
      <c r="AI95" s="4"/>
      <c r="AJ95" s="10">
        <f t="shared" si="17"/>
        <v>0</v>
      </c>
    </row>
    <row r="96" spans="1:36" ht="30" customHeight="1" x14ac:dyDescent="0.25">
      <c r="A96" s="66">
        <f t="shared" si="18"/>
        <v>54</v>
      </c>
      <c r="B96" s="46"/>
      <c r="C96" s="92"/>
      <c r="D96" s="53"/>
      <c r="E96" s="54"/>
      <c r="F96" s="63"/>
      <c r="G96" s="54"/>
      <c r="H96" s="63"/>
      <c r="I96" s="54"/>
      <c r="J96" s="89"/>
      <c r="K96" s="54"/>
      <c r="L96" s="90"/>
      <c r="M96" s="54"/>
      <c r="N96" s="90"/>
      <c r="O96" s="54"/>
      <c r="P96" s="62">
        <f t="shared" si="15"/>
        <v>0</v>
      </c>
      <c r="Q96" s="45"/>
      <c r="R96" s="45"/>
      <c r="S96" s="46"/>
      <c r="T96" s="63"/>
      <c r="U96" s="54"/>
      <c r="V96" s="64">
        <f t="shared" si="16"/>
        <v>0</v>
      </c>
      <c r="W96" s="45"/>
      <c r="X96" s="45"/>
      <c r="Y96" s="45"/>
      <c r="Z96" s="46"/>
      <c r="AA96" s="18"/>
      <c r="AB96" s="18"/>
      <c r="AC96" s="65"/>
      <c r="AD96" s="45"/>
      <c r="AE96" s="45"/>
      <c r="AF96" s="45"/>
      <c r="AG96" s="45"/>
      <c r="AH96" s="46"/>
      <c r="AI96" s="4"/>
      <c r="AJ96" s="10">
        <f t="shared" si="17"/>
        <v>0</v>
      </c>
    </row>
    <row r="97" spans="1:36" ht="30" customHeight="1" x14ac:dyDescent="0.25">
      <c r="A97" s="66">
        <f t="shared" si="18"/>
        <v>55</v>
      </c>
      <c r="B97" s="46"/>
      <c r="C97" s="92"/>
      <c r="D97" s="53"/>
      <c r="E97" s="54"/>
      <c r="F97" s="63"/>
      <c r="G97" s="54"/>
      <c r="H97" s="63"/>
      <c r="I97" s="54"/>
      <c r="J97" s="89"/>
      <c r="K97" s="54"/>
      <c r="L97" s="90"/>
      <c r="M97" s="54"/>
      <c r="N97" s="90"/>
      <c r="O97" s="54"/>
      <c r="P97" s="62">
        <f t="shared" si="15"/>
        <v>0</v>
      </c>
      <c r="Q97" s="45"/>
      <c r="R97" s="45"/>
      <c r="S97" s="46"/>
      <c r="T97" s="63"/>
      <c r="U97" s="54"/>
      <c r="V97" s="64">
        <f t="shared" si="16"/>
        <v>0</v>
      </c>
      <c r="W97" s="45"/>
      <c r="X97" s="45"/>
      <c r="Y97" s="45"/>
      <c r="Z97" s="46"/>
      <c r="AA97" s="18"/>
      <c r="AB97" s="18"/>
      <c r="AC97" s="65"/>
      <c r="AD97" s="45"/>
      <c r="AE97" s="45"/>
      <c r="AF97" s="45"/>
      <c r="AG97" s="45"/>
      <c r="AH97" s="46"/>
      <c r="AI97" s="4"/>
      <c r="AJ97" s="10">
        <f t="shared" si="17"/>
        <v>0</v>
      </c>
    </row>
    <row r="98" spans="1:36" ht="30" customHeight="1" x14ac:dyDescent="0.25">
      <c r="A98" s="66">
        <f t="shared" si="18"/>
        <v>56</v>
      </c>
      <c r="B98" s="46"/>
      <c r="C98" s="92"/>
      <c r="D98" s="53"/>
      <c r="E98" s="54"/>
      <c r="F98" s="63"/>
      <c r="G98" s="54"/>
      <c r="H98" s="63"/>
      <c r="I98" s="54"/>
      <c r="J98" s="89"/>
      <c r="K98" s="54"/>
      <c r="L98" s="90"/>
      <c r="M98" s="54"/>
      <c r="N98" s="90"/>
      <c r="O98" s="54"/>
      <c r="P98" s="62">
        <f t="shared" si="15"/>
        <v>0</v>
      </c>
      <c r="Q98" s="45"/>
      <c r="R98" s="45"/>
      <c r="S98" s="46"/>
      <c r="T98" s="63"/>
      <c r="U98" s="54"/>
      <c r="V98" s="64">
        <f t="shared" si="16"/>
        <v>0</v>
      </c>
      <c r="W98" s="45"/>
      <c r="X98" s="45"/>
      <c r="Y98" s="45"/>
      <c r="Z98" s="46"/>
      <c r="AA98" s="18"/>
      <c r="AB98" s="18"/>
      <c r="AC98" s="65"/>
      <c r="AD98" s="45"/>
      <c r="AE98" s="45"/>
      <c r="AF98" s="45"/>
      <c r="AG98" s="45"/>
      <c r="AH98" s="46"/>
      <c r="AI98" s="4"/>
      <c r="AJ98" s="10">
        <f t="shared" si="17"/>
        <v>0</v>
      </c>
    </row>
    <row r="99" spans="1:36" ht="30" customHeight="1" x14ac:dyDescent="0.25">
      <c r="A99" s="66">
        <f t="shared" si="18"/>
        <v>57</v>
      </c>
      <c r="B99" s="46"/>
      <c r="C99" s="92"/>
      <c r="D99" s="53"/>
      <c r="E99" s="54"/>
      <c r="F99" s="63"/>
      <c r="G99" s="54"/>
      <c r="H99" s="63"/>
      <c r="I99" s="54"/>
      <c r="J99" s="89"/>
      <c r="K99" s="54"/>
      <c r="L99" s="90"/>
      <c r="M99" s="54"/>
      <c r="N99" s="90"/>
      <c r="O99" s="54"/>
      <c r="P99" s="62">
        <f t="shared" si="15"/>
        <v>0</v>
      </c>
      <c r="Q99" s="45"/>
      <c r="R99" s="45"/>
      <c r="S99" s="46"/>
      <c r="T99" s="63"/>
      <c r="U99" s="54"/>
      <c r="V99" s="64">
        <f t="shared" si="16"/>
        <v>0</v>
      </c>
      <c r="W99" s="45"/>
      <c r="X99" s="45"/>
      <c r="Y99" s="45"/>
      <c r="Z99" s="46"/>
      <c r="AA99" s="18"/>
      <c r="AB99" s="18"/>
      <c r="AC99" s="65"/>
      <c r="AD99" s="45"/>
      <c r="AE99" s="45"/>
      <c r="AF99" s="45"/>
      <c r="AG99" s="45"/>
      <c r="AH99" s="46"/>
      <c r="AI99" s="4"/>
      <c r="AJ99" s="10">
        <f t="shared" si="17"/>
        <v>0</v>
      </c>
    </row>
    <row r="100" spans="1:36" ht="30" customHeight="1" x14ac:dyDescent="0.25">
      <c r="A100" s="66">
        <f t="shared" si="18"/>
        <v>58</v>
      </c>
      <c r="B100" s="46"/>
      <c r="C100" s="92"/>
      <c r="D100" s="53"/>
      <c r="E100" s="54"/>
      <c r="F100" s="63"/>
      <c r="G100" s="54"/>
      <c r="H100" s="63"/>
      <c r="I100" s="54"/>
      <c r="J100" s="89"/>
      <c r="K100" s="54"/>
      <c r="L100" s="90"/>
      <c r="M100" s="54"/>
      <c r="N100" s="90"/>
      <c r="O100" s="54"/>
      <c r="P100" s="62">
        <f t="shared" si="15"/>
        <v>0</v>
      </c>
      <c r="Q100" s="45"/>
      <c r="R100" s="45"/>
      <c r="S100" s="46"/>
      <c r="T100" s="63"/>
      <c r="U100" s="54"/>
      <c r="V100" s="64">
        <f t="shared" si="16"/>
        <v>0</v>
      </c>
      <c r="W100" s="45"/>
      <c r="X100" s="45"/>
      <c r="Y100" s="45"/>
      <c r="Z100" s="46"/>
      <c r="AA100" s="18"/>
      <c r="AB100" s="18"/>
      <c r="AC100" s="65"/>
      <c r="AD100" s="45"/>
      <c r="AE100" s="45"/>
      <c r="AF100" s="45"/>
      <c r="AG100" s="45"/>
      <c r="AH100" s="46"/>
      <c r="AI100" s="4"/>
      <c r="AJ100" s="10">
        <f t="shared" si="17"/>
        <v>0</v>
      </c>
    </row>
    <row r="101" spans="1:36" ht="16.5" customHeight="1" x14ac:dyDescent="0.25">
      <c r="A101" s="94" t="s">
        <v>19</v>
      </c>
      <c r="B101" s="95"/>
      <c r="C101" s="95"/>
      <c r="D101" s="95"/>
      <c r="E101" s="95"/>
      <c r="F101" s="95"/>
      <c r="G101" s="95"/>
      <c r="H101" s="95"/>
      <c r="I101" s="95"/>
      <c r="J101" s="95"/>
      <c r="K101" s="95"/>
      <c r="L101" s="95"/>
      <c r="M101" s="95"/>
      <c r="N101" s="95"/>
      <c r="O101" s="95"/>
      <c r="P101" s="95"/>
      <c r="Q101" s="95"/>
      <c r="R101" s="96"/>
      <c r="S101" s="75">
        <f>SUM(V86:Z100)</f>
        <v>0</v>
      </c>
      <c r="T101" s="23"/>
      <c r="U101" s="23"/>
      <c r="V101" s="23"/>
      <c r="W101" s="23"/>
      <c r="X101" s="23"/>
      <c r="Y101" s="23"/>
      <c r="Z101" s="24"/>
      <c r="AA101" s="77" t="s">
        <v>20</v>
      </c>
      <c r="AB101" s="78"/>
      <c r="AC101" s="79">
        <f>SUMPRODUCT(($H86:$I100="KD")*($AA86:$AA100="○")*($V86:$V100))</f>
        <v>0</v>
      </c>
      <c r="AD101" s="80"/>
      <c r="AE101" s="80"/>
      <c r="AF101" s="80"/>
      <c r="AG101" s="80"/>
      <c r="AH101" s="81"/>
      <c r="AI101" s="1"/>
      <c r="AJ101" s="10">
        <f t="shared" si="17"/>
        <v>0</v>
      </c>
    </row>
    <row r="102" spans="1:36" ht="14.25" customHeight="1" x14ac:dyDescent="0.25">
      <c r="A102" s="97"/>
      <c r="B102" s="98"/>
      <c r="C102" s="98"/>
      <c r="D102" s="98"/>
      <c r="E102" s="98"/>
      <c r="F102" s="98"/>
      <c r="G102" s="98"/>
      <c r="H102" s="98"/>
      <c r="I102" s="98"/>
      <c r="J102" s="98"/>
      <c r="K102" s="98"/>
      <c r="L102" s="98"/>
      <c r="M102" s="98"/>
      <c r="N102" s="98"/>
      <c r="O102" s="98"/>
      <c r="P102" s="98"/>
      <c r="Q102" s="98"/>
      <c r="R102" s="99"/>
      <c r="S102" s="76"/>
      <c r="T102" s="20"/>
      <c r="U102" s="20"/>
      <c r="V102" s="20"/>
      <c r="W102" s="20"/>
      <c r="X102" s="20"/>
      <c r="Y102" s="20"/>
      <c r="Z102" s="21"/>
      <c r="AA102" s="82" t="s">
        <v>21</v>
      </c>
      <c r="AB102" s="83"/>
      <c r="AC102" s="84">
        <f>SUMPRODUCT(($H86:$I100="AD")*($AA86:$AA100="○")*(V86:V100))</f>
        <v>0</v>
      </c>
      <c r="AD102" s="85"/>
      <c r="AE102" s="85"/>
      <c r="AF102" s="85"/>
      <c r="AG102" s="85"/>
      <c r="AH102" s="86"/>
      <c r="AI102" s="1"/>
      <c r="AJ102" s="10">
        <f t="shared" si="17"/>
        <v>0</v>
      </c>
    </row>
    <row r="103" spans="1:36" ht="14.25" customHeight="1" x14ac:dyDescent="0.25">
      <c r="A103" s="100"/>
      <c r="B103" s="101"/>
      <c r="C103" s="101"/>
      <c r="D103" s="101"/>
      <c r="E103" s="101"/>
      <c r="F103" s="101"/>
      <c r="G103" s="101"/>
      <c r="H103" s="101"/>
      <c r="I103" s="101"/>
      <c r="J103" s="101"/>
      <c r="K103" s="101"/>
      <c r="L103" s="101"/>
      <c r="M103" s="101"/>
      <c r="N103" s="101"/>
      <c r="O103" s="101"/>
      <c r="P103" s="101"/>
      <c r="Q103" s="101"/>
      <c r="R103" s="102"/>
      <c r="S103" s="87" t="str">
        <f>IF(ISERROR(AC103/S101),"",ROUNDDOWN(AC103/S101,4))</f>
        <v/>
      </c>
      <c r="T103" s="37"/>
      <c r="U103" s="37"/>
      <c r="V103" s="37"/>
      <c r="W103" s="37"/>
      <c r="X103" s="37"/>
      <c r="Y103" s="37"/>
      <c r="Z103" s="43"/>
      <c r="AA103" s="70" t="s">
        <v>22</v>
      </c>
      <c r="AB103" s="71"/>
      <c r="AC103" s="72">
        <f>SUM(AC101:AH102)</f>
        <v>0</v>
      </c>
      <c r="AD103" s="73"/>
      <c r="AE103" s="73"/>
      <c r="AF103" s="73"/>
      <c r="AG103" s="73"/>
      <c r="AH103" s="74"/>
      <c r="AI103" s="1"/>
      <c r="AJ103" s="10">
        <f t="shared" si="17"/>
        <v>0</v>
      </c>
    </row>
    <row r="104" spans="1:36" ht="13.5" customHeight="1" x14ac:dyDescent="0.25">
      <c r="A104" s="11"/>
      <c r="B104" s="11"/>
      <c r="C104" s="11"/>
      <c r="D104" s="11"/>
      <c r="E104" s="11"/>
      <c r="F104" s="11"/>
      <c r="G104" s="11"/>
      <c r="H104" s="11"/>
      <c r="I104" s="11"/>
      <c r="J104" s="11"/>
      <c r="K104" s="11"/>
      <c r="L104" s="11"/>
      <c r="M104" s="11"/>
      <c r="N104" s="11"/>
      <c r="O104" s="11"/>
      <c r="P104" s="11"/>
      <c r="Q104" s="11"/>
      <c r="R104" s="11"/>
      <c r="S104" s="12"/>
      <c r="T104" s="12"/>
      <c r="U104" s="12"/>
      <c r="V104" s="12"/>
      <c r="W104" s="12"/>
      <c r="X104" s="12"/>
      <c r="Y104" s="12"/>
      <c r="Z104" s="12"/>
      <c r="AA104" s="13"/>
      <c r="AB104" s="13"/>
      <c r="AC104" s="14"/>
      <c r="AD104" s="14"/>
      <c r="AE104" s="14"/>
      <c r="AF104" s="14"/>
      <c r="AG104" s="14"/>
      <c r="AH104" s="14"/>
      <c r="AI104" s="1"/>
      <c r="AJ104" s="10">
        <f t="shared" si="17"/>
        <v>0</v>
      </c>
    </row>
    <row r="105" spans="1:36" ht="13.5" customHeight="1" x14ac:dyDescent="0.25">
      <c r="A105" s="91" t="s">
        <v>23</v>
      </c>
      <c r="B105" s="23"/>
      <c r="C105" s="23"/>
      <c r="D105" s="23"/>
      <c r="E105" s="23"/>
      <c r="F105" s="23"/>
      <c r="G105" s="23"/>
      <c r="H105" s="23"/>
      <c r="I105" s="23"/>
      <c r="J105" s="23"/>
      <c r="K105" s="23"/>
      <c r="L105" s="23"/>
      <c r="M105" s="23"/>
      <c r="N105" s="23"/>
      <c r="O105" s="23"/>
      <c r="P105" s="23"/>
      <c r="Q105" s="23"/>
      <c r="R105" s="24"/>
      <c r="S105" s="75">
        <f>SUM(S80,S101)</f>
        <v>0</v>
      </c>
      <c r="T105" s="23"/>
      <c r="U105" s="23"/>
      <c r="V105" s="23"/>
      <c r="W105" s="23"/>
      <c r="X105" s="23"/>
      <c r="Y105" s="23"/>
      <c r="Z105" s="24"/>
      <c r="AA105" s="77" t="s">
        <v>20</v>
      </c>
      <c r="AB105" s="78"/>
      <c r="AC105" s="79">
        <f t="shared" ref="AC105:AC106" si="19">SUM(AC80,AC101)</f>
        <v>0</v>
      </c>
      <c r="AD105" s="80"/>
      <c r="AE105" s="80"/>
      <c r="AF105" s="80"/>
      <c r="AG105" s="80"/>
      <c r="AH105" s="81"/>
      <c r="AI105" s="1"/>
      <c r="AJ105" s="10">
        <f t="shared" si="17"/>
        <v>0</v>
      </c>
    </row>
    <row r="106" spans="1:36" ht="13.5" customHeight="1" x14ac:dyDescent="0.25">
      <c r="A106" s="76"/>
      <c r="B106" s="20"/>
      <c r="C106" s="20"/>
      <c r="D106" s="20"/>
      <c r="E106" s="20"/>
      <c r="F106" s="20"/>
      <c r="G106" s="20"/>
      <c r="H106" s="20"/>
      <c r="I106" s="20"/>
      <c r="J106" s="20"/>
      <c r="K106" s="20"/>
      <c r="L106" s="20"/>
      <c r="M106" s="20"/>
      <c r="N106" s="20"/>
      <c r="O106" s="20"/>
      <c r="P106" s="20"/>
      <c r="Q106" s="20"/>
      <c r="R106" s="21"/>
      <c r="S106" s="76"/>
      <c r="T106" s="20"/>
      <c r="U106" s="20"/>
      <c r="V106" s="20"/>
      <c r="W106" s="20"/>
      <c r="X106" s="20"/>
      <c r="Y106" s="20"/>
      <c r="Z106" s="21"/>
      <c r="AA106" s="82" t="s">
        <v>21</v>
      </c>
      <c r="AB106" s="83"/>
      <c r="AC106" s="84">
        <f t="shared" si="19"/>
        <v>0</v>
      </c>
      <c r="AD106" s="85"/>
      <c r="AE106" s="85"/>
      <c r="AF106" s="85"/>
      <c r="AG106" s="85"/>
      <c r="AH106" s="86"/>
      <c r="AI106" s="1"/>
      <c r="AJ106" s="10">
        <f t="shared" si="17"/>
        <v>0</v>
      </c>
    </row>
    <row r="107" spans="1:36" ht="13.5" customHeight="1" x14ac:dyDescent="0.25">
      <c r="A107" s="42"/>
      <c r="B107" s="37"/>
      <c r="C107" s="37"/>
      <c r="D107" s="37"/>
      <c r="E107" s="37"/>
      <c r="F107" s="37"/>
      <c r="G107" s="37"/>
      <c r="H107" s="37"/>
      <c r="I107" s="37"/>
      <c r="J107" s="37"/>
      <c r="K107" s="37"/>
      <c r="L107" s="37"/>
      <c r="M107" s="37"/>
      <c r="N107" s="37"/>
      <c r="O107" s="37"/>
      <c r="P107" s="37"/>
      <c r="Q107" s="37"/>
      <c r="R107" s="43"/>
      <c r="S107" s="87" t="str">
        <f>IF(ISERROR(AC107/S105),"",ROUNDDOWN(AC107/S105,4))</f>
        <v/>
      </c>
      <c r="T107" s="37"/>
      <c r="U107" s="37"/>
      <c r="V107" s="37"/>
      <c r="W107" s="37"/>
      <c r="X107" s="37"/>
      <c r="Y107" s="37"/>
      <c r="Z107" s="43"/>
      <c r="AA107" s="70" t="s">
        <v>22</v>
      </c>
      <c r="AB107" s="71"/>
      <c r="AC107" s="72">
        <f>SUM(AC105:AH106)</f>
        <v>0</v>
      </c>
      <c r="AD107" s="73"/>
      <c r="AE107" s="73"/>
      <c r="AF107" s="73"/>
      <c r="AG107" s="73"/>
      <c r="AH107" s="74"/>
      <c r="AI107" s="1"/>
      <c r="AJ107" s="10">
        <f t="shared" si="17"/>
        <v>0</v>
      </c>
    </row>
    <row r="108" spans="1:36" ht="13.5" customHeight="1" x14ac:dyDescent="0.25">
      <c r="A108" s="88" t="s">
        <v>24</v>
      </c>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1"/>
      <c r="AJ108" s="10">
        <f t="shared" si="17"/>
        <v>0</v>
      </c>
    </row>
    <row r="109" spans="1:36" ht="15" customHeight="1" x14ac:dyDescent="0.25">
      <c r="A109" s="49" t="s">
        <v>6</v>
      </c>
      <c r="B109" s="24"/>
      <c r="C109" s="48" t="s">
        <v>7</v>
      </c>
      <c r="D109" s="23"/>
      <c r="E109" s="24"/>
      <c r="F109" s="49" t="s">
        <v>8</v>
      </c>
      <c r="G109" s="24"/>
      <c r="H109" s="41" t="s">
        <v>9</v>
      </c>
      <c r="I109" s="24"/>
      <c r="J109" s="44" t="s">
        <v>10</v>
      </c>
      <c r="K109" s="45"/>
      <c r="L109" s="45"/>
      <c r="M109" s="45"/>
      <c r="N109" s="45"/>
      <c r="O109" s="46"/>
      <c r="P109" s="48" t="s">
        <v>11</v>
      </c>
      <c r="Q109" s="23"/>
      <c r="R109" s="23"/>
      <c r="S109" s="24"/>
      <c r="T109" s="49" t="s">
        <v>12</v>
      </c>
      <c r="U109" s="24"/>
      <c r="V109" s="48" t="s">
        <v>13</v>
      </c>
      <c r="W109" s="23"/>
      <c r="X109" s="23"/>
      <c r="Y109" s="23"/>
      <c r="Z109" s="24"/>
      <c r="AA109" s="44" t="s">
        <v>14</v>
      </c>
      <c r="AB109" s="46"/>
      <c r="AC109" s="5"/>
      <c r="AD109" s="6"/>
      <c r="AE109" s="6"/>
      <c r="AF109" s="6"/>
      <c r="AG109" s="7">
        <f>AG84+1</f>
        <v>5</v>
      </c>
      <c r="AH109" s="8" t="str">
        <f>"/"&amp;ROUNDUP(COUNTIF($AJ$7:$AJ$145,"&gt;0")/15,0)</f>
        <v>/0</v>
      </c>
      <c r="AI109" s="3"/>
      <c r="AJ109" s="3"/>
    </row>
    <row r="110" spans="1:36" ht="47.25" customHeight="1" x14ac:dyDescent="0.25">
      <c r="A110" s="42"/>
      <c r="B110" s="43"/>
      <c r="C110" s="42"/>
      <c r="D110" s="37"/>
      <c r="E110" s="43"/>
      <c r="F110" s="42"/>
      <c r="G110" s="43"/>
      <c r="H110" s="42"/>
      <c r="I110" s="43"/>
      <c r="J110" s="47" t="s">
        <v>15</v>
      </c>
      <c r="K110" s="46"/>
      <c r="L110" s="47" t="s">
        <v>16</v>
      </c>
      <c r="M110" s="46"/>
      <c r="N110" s="47" t="s">
        <v>17</v>
      </c>
      <c r="O110" s="46"/>
      <c r="P110" s="42"/>
      <c r="Q110" s="37"/>
      <c r="R110" s="37"/>
      <c r="S110" s="43"/>
      <c r="T110" s="42"/>
      <c r="U110" s="43"/>
      <c r="V110" s="42"/>
      <c r="W110" s="37"/>
      <c r="X110" s="37"/>
      <c r="Y110" s="37"/>
      <c r="Z110" s="43"/>
      <c r="AA110" s="9" t="s">
        <v>26</v>
      </c>
      <c r="AB110" s="9" t="s">
        <v>27</v>
      </c>
      <c r="AC110" s="58" t="s">
        <v>18</v>
      </c>
      <c r="AD110" s="37"/>
      <c r="AE110" s="37"/>
      <c r="AF110" s="37"/>
      <c r="AG110" s="37"/>
      <c r="AH110" s="43"/>
      <c r="AI110" s="3"/>
      <c r="AJ110" s="3"/>
    </row>
    <row r="111" spans="1:36" ht="30" customHeight="1" x14ac:dyDescent="0.25">
      <c r="A111" s="66">
        <f>A100+1</f>
        <v>59</v>
      </c>
      <c r="B111" s="46"/>
      <c r="C111" s="67"/>
      <c r="D111" s="53"/>
      <c r="E111" s="54"/>
      <c r="F111" s="68"/>
      <c r="G111" s="54"/>
      <c r="H111" s="68"/>
      <c r="I111" s="54"/>
      <c r="J111" s="69"/>
      <c r="K111" s="54"/>
      <c r="L111" s="61"/>
      <c r="M111" s="54"/>
      <c r="N111" s="61"/>
      <c r="O111" s="54"/>
      <c r="P111" s="62">
        <f t="shared" ref="P111:P125" si="20">SUM(ROUNDDOWN(J111,1)*ROUNDDOWN(L111,0)*ROUNDDOWN(N111,0))/1000000</f>
        <v>0</v>
      </c>
      <c r="Q111" s="45"/>
      <c r="R111" s="45"/>
      <c r="S111" s="46"/>
      <c r="T111" s="68"/>
      <c r="U111" s="54"/>
      <c r="V111" s="64">
        <f t="shared" ref="V111:V125" si="21">ROUNDDOWN(SUM(P111*T111),3)</f>
        <v>0</v>
      </c>
      <c r="W111" s="45"/>
      <c r="X111" s="45"/>
      <c r="Y111" s="45"/>
      <c r="Z111" s="46"/>
      <c r="AA111" s="16"/>
      <c r="AB111" s="16"/>
      <c r="AC111" s="65"/>
      <c r="AD111" s="45"/>
      <c r="AE111" s="45"/>
      <c r="AF111" s="45"/>
      <c r="AG111" s="45"/>
      <c r="AH111" s="46"/>
      <c r="AI111" s="4"/>
      <c r="AJ111" s="10">
        <f t="shared" ref="AJ111:AJ133" si="22">V111</f>
        <v>0</v>
      </c>
    </row>
    <row r="112" spans="1:36" ht="30" customHeight="1" x14ac:dyDescent="0.25">
      <c r="A112" s="66">
        <f t="shared" ref="A112:A125" si="23">A111+1</f>
        <v>60</v>
      </c>
      <c r="B112" s="46"/>
      <c r="C112" s="67"/>
      <c r="D112" s="53"/>
      <c r="E112" s="54"/>
      <c r="F112" s="68"/>
      <c r="G112" s="54"/>
      <c r="H112" s="68"/>
      <c r="I112" s="54"/>
      <c r="J112" s="69"/>
      <c r="K112" s="54"/>
      <c r="L112" s="61"/>
      <c r="M112" s="54"/>
      <c r="N112" s="61"/>
      <c r="O112" s="54"/>
      <c r="P112" s="62">
        <f t="shared" si="20"/>
        <v>0</v>
      </c>
      <c r="Q112" s="45"/>
      <c r="R112" s="45"/>
      <c r="S112" s="46"/>
      <c r="T112" s="68"/>
      <c r="U112" s="54"/>
      <c r="V112" s="64">
        <f t="shared" si="21"/>
        <v>0</v>
      </c>
      <c r="W112" s="45"/>
      <c r="X112" s="45"/>
      <c r="Y112" s="45"/>
      <c r="Z112" s="46"/>
      <c r="AA112" s="16"/>
      <c r="AB112" s="16"/>
      <c r="AC112" s="65"/>
      <c r="AD112" s="45"/>
      <c r="AE112" s="45"/>
      <c r="AF112" s="45"/>
      <c r="AG112" s="45"/>
      <c r="AH112" s="46"/>
      <c r="AI112" s="4"/>
      <c r="AJ112" s="10">
        <f t="shared" si="22"/>
        <v>0</v>
      </c>
    </row>
    <row r="113" spans="1:40" ht="30" customHeight="1" x14ac:dyDescent="0.25">
      <c r="A113" s="66">
        <f t="shared" si="23"/>
        <v>61</v>
      </c>
      <c r="B113" s="46"/>
      <c r="C113" s="67"/>
      <c r="D113" s="53"/>
      <c r="E113" s="54"/>
      <c r="F113" s="68"/>
      <c r="G113" s="54"/>
      <c r="H113" s="68"/>
      <c r="I113" s="54"/>
      <c r="J113" s="69"/>
      <c r="K113" s="54"/>
      <c r="L113" s="61"/>
      <c r="M113" s="54"/>
      <c r="N113" s="61"/>
      <c r="O113" s="54"/>
      <c r="P113" s="62">
        <f t="shared" si="20"/>
        <v>0</v>
      </c>
      <c r="Q113" s="45"/>
      <c r="R113" s="45"/>
      <c r="S113" s="46"/>
      <c r="T113" s="68"/>
      <c r="U113" s="54"/>
      <c r="V113" s="64">
        <f t="shared" si="21"/>
        <v>0</v>
      </c>
      <c r="W113" s="45"/>
      <c r="X113" s="45"/>
      <c r="Y113" s="45"/>
      <c r="Z113" s="46"/>
      <c r="AA113" s="16"/>
      <c r="AB113" s="16"/>
      <c r="AC113" s="65"/>
      <c r="AD113" s="45"/>
      <c r="AE113" s="45"/>
      <c r="AF113" s="45"/>
      <c r="AG113" s="45"/>
      <c r="AH113" s="46"/>
      <c r="AI113" s="4"/>
      <c r="AJ113" s="10">
        <f t="shared" si="22"/>
        <v>0</v>
      </c>
      <c r="AN113" s="17"/>
    </row>
    <row r="114" spans="1:40" ht="30" customHeight="1" x14ac:dyDescent="0.25">
      <c r="A114" s="66">
        <f t="shared" si="23"/>
        <v>62</v>
      </c>
      <c r="B114" s="46"/>
      <c r="C114" s="67"/>
      <c r="D114" s="53"/>
      <c r="E114" s="54"/>
      <c r="F114" s="68"/>
      <c r="G114" s="54"/>
      <c r="H114" s="68"/>
      <c r="I114" s="54"/>
      <c r="J114" s="69"/>
      <c r="K114" s="54"/>
      <c r="L114" s="61"/>
      <c r="M114" s="54"/>
      <c r="N114" s="61"/>
      <c r="O114" s="54"/>
      <c r="P114" s="62">
        <f t="shared" si="20"/>
        <v>0</v>
      </c>
      <c r="Q114" s="45"/>
      <c r="R114" s="45"/>
      <c r="S114" s="46"/>
      <c r="T114" s="68"/>
      <c r="U114" s="54"/>
      <c r="V114" s="64">
        <f t="shared" si="21"/>
        <v>0</v>
      </c>
      <c r="W114" s="45"/>
      <c r="X114" s="45"/>
      <c r="Y114" s="45"/>
      <c r="Z114" s="46"/>
      <c r="AA114" s="16"/>
      <c r="AB114" s="16"/>
      <c r="AC114" s="65"/>
      <c r="AD114" s="45"/>
      <c r="AE114" s="45"/>
      <c r="AF114" s="45"/>
      <c r="AG114" s="45"/>
      <c r="AH114" s="46"/>
      <c r="AI114" s="4"/>
      <c r="AJ114" s="10">
        <f t="shared" si="22"/>
        <v>0</v>
      </c>
    </row>
    <row r="115" spans="1:40" ht="30" customHeight="1" x14ac:dyDescent="0.25">
      <c r="A115" s="66">
        <f t="shared" si="23"/>
        <v>63</v>
      </c>
      <c r="B115" s="46"/>
      <c r="C115" s="67"/>
      <c r="D115" s="53"/>
      <c r="E115" s="54"/>
      <c r="F115" s="68"/>
      <c r="G115" s="54"/>
      <c r="H115" s="68"/>
      <c r="I115" s="54"/>
      <c r="J115" s="69"/>
      <c r="K115" s="54"/>
      <c r="L115" s="61"/>
      <c r="M115" s="54"/>
      <c r="N115" s="61"/>
      <c r="O115" s="54"/>
      <c r="P115" s="62">
        <f t="shared" si="20"/>
        <v>0</v>
      </c>
      <c r="Q115" s="45"/>
      <c r="R115" s="45"/>
      <c r="S115" s="46"/>
      <c r="T115" s="68"/>
      <c r="U115" s="54"/>
      <c r="V115" s="64">
        <f t="shared" si="21"/>
        <v>0</v>
      </c>
      <c r="W115" s="45"/>
      <c r="X115" s="45"/>
      <c r="Y115" s="45"/>
      <c r="Z115" s="46"/>
      <c r="AA115" s="16"/>
      <c r="AB115" s="16"/>
      <c r="AC115" s="65"/>
      <c r="AD115" s="45"/>
      <c r="AE115" s="45"/>
      <c r="AF115" s="45"/>
      <c r="AG115" s="45"/>
      <c r="AH115" s="46"/>
      <c r="AI115" s="4"/>
      <c r="AJ115" s="10">
        <f t="shared" si="22"/>
        <v>0</v>
      </c>
    </row>
    <row r="116" spans="1:40" ht="30" customHeight="1" x14ac:dyDescent="0.25">
      <c r="A116" s="66">
        <f t="shared" si="23"/>
        <v>64</v>
      </c>
      <c r="B116" s="46"/>
      <c r="C116" s="67"/>
      <c r="D116" s="53"/>
      <c r="E116" s="54"/>
      <c r="F116" s="68"/>
      <c r="G116" s="54"/>
      <c r="H116" s="68"/>
      <c r="I116" s="54"/>
      <c r="J116" s="69"/>
      <c r="K116" s="54"/>
      <c r="L116" s="61"/>
      <c r="M116" s="54"/>
      <c r="N116" s="61"/>
      <c r="O116" s="54"/>
      <c r="P116" s="62">
        <f t="shared" si="20"/>
        <v>0</v>
      </c>
      <c r="Q116" s="45"/>
      <c r="R116" s="45"/>
      <c r="S116" s="46"/>
      <c r="T116" s="68"/>
      <c r="U116" s="54"/>
      <c r="V116" s="64">
        <f t="shared" si="21"/>
        <v>0</v>
      </c>
      <c r="W116" s="45"/>
      <c r="X116" s="45"/>
      <c r="Y116" s="45"/>
      <c r="Z116" s="46"/>
      <c r="AA116" s="16"/>
      <c r="AB116" s="16"/>
      <c r="AC116" s="65"/>
      <c r="AD116" s="45"/>
      <c r="AE116" s="45"/>
      <c r="AF116" s="45"/>
      <c r="AG116" s="45"/>
      <c r="AH116" s="46"/>
      <c r="AI116" s="4"/>
      <c r="AJ116" s="10">
        <f t="shared" si="22"/>
        <v>0</v>
      </c>
    </row>
    <row r="117" spans="1:40" ht="30" customHeight="1" x14ac:dyDescent="0.25">
      <c r="A117" s="66">
        <f t="shared" si="23"/>
        <v>65</v>
      </c>
      <c r="B117" s="46"/>
      <c r="C117" s="67"/>
      <c r="D117" s="53"/>
      <c r="E117" s="54"/>
      <c r="F117" s="68"/>
      <c r="G117" s="54"/>
      <c r="H117" s="68"/>
      <c r="I117" s="54"/>
      <c r="J117" s="69"/>
      <c r="K117" s="54"/>
      <c r="L117" s="61"/>
      <c r="M117" s="54"/>
      <c r="N117" s="61"/>
      <c r="O117" s="54"/>
      <c r="P117" s="62">
        <f t="shared" si="20"/>
        <v>0</v>
      </c>
      <c r="Q117" s="45"/>
      <c r="R117" s="45"/>
      <c r="S117" s="46"/>
      <c r="T117" s="68"/>
      <c r="U117" s="54"/>
      <c r="V117" s="64">
        <f t="shared" si="21"/>
        <v>0</v>
      </c>
      <c r="W117" s="45"/>
      <c r="X117" s="45"/>
      <c r="Y117" s="45"/>
      <c r="Z117" s="46"/>
      <c r="AA117" s="16"/>
      <c r="AB117" s="16"/>
      <c r="AC117" s="65"/>
      <c r="AD117" s="45"/>
      <c r="AE117" s="45"/>
      <c r="AF117" s="45"/>
      <c r="AG117" s="45"/>
      <c r="AH117" s="46"/>
      <c r="AI117" s="4"/>
      <c r="AJ117" s="10">
        <f t="shared" si="22"/>
        <v>0</v>
      </c>
    </row>
    <row r="118" spans="1:40" ht="30" customHeight="1" x14ac:dyDescent="0.25">
      <c r="A118" s="66">
        <f t="shared" si="23"/>
        <v>66</v>
      </c>
      <c r="B118" s="46"/>
      <c r="C118" s="67"/>
      <c r="D118" s="53"/>
      <c r="E118" s="54"/>
      <c r="F118" s="68"/>
      <c r="G118" s="54"/>
      <c r="H118" s="68"/>
      <c r="I118" s="54"/>
      <c r="J118" s="69"/>
      <c r="K118" s="54"/>
      <c r="L118" s="61"/>
      <c r="M118" s="54"/>
      <c r="N118" s="61"/>
      <c r="O118" s="54"/>
      <c r="P118" s="62">
        <f t="shared" si="20"/>
        <v>0</v>
      </c>
      <c r="Q118" s="45"/>
      <c r="R118" s="45"/>
      <c r="S118" s="46"/>
      <c r="T118" s="68"/>
      <c r="U118" s="54"/>
      <c r="V118" s="64">
        <f t="shared" si="21"/>
        <v>0</v>
      </c>
      <c r="W118" s="45"/>
      <c r="X118" s="45"/>
      <c r="Y118" s="45"/>
      <c r="Z118" s="46"/>
      <c r="AA118" s="16"/>
      <c r="AB118" s="16"/>
      <c r="AC118" s="65"/>
      <c r="AD118" s="45"/>
      <c r="AE118" s="45"/>
      <c r="AF118" s="45"/>
      <c r="AG118" s="45"/>
      <c r="AH118" s="46"/>
      <c r="AI118" s="4"/>
      <c r="AJ118" s="10">
        <f t="shared" si="22"/>
        <v>0</v>
      </c>
    </row>
    <row r="119" spans="1:40" ht="30" customHeight="1" x14ac:dyDescent="0.25">
      <c r="A119" s="66">
        <f t="shared" si="23"/>
        <v>67</v>
      </c>
      <c r="B119" s="46"/>
      <c r="C119" s="67"/>
      <c r="D119" s="53"/>
      <c r="E119" s="54"/>
      <c r="F119" s="68"/>
      <c r="G119" s="54"/>
      <c r="H119" s="68"/>
      <c r="I119" s="54"/>
      <c r="J119" s="69"/>
      <c r="K119" s="54"/>
      <c r="L119" s="61"/>
      <c r="M119" s="54"/>
      <c r="N119" s="61"/>
      <c r="O119" s="54"/>
      <c r="P119" s="62">
        <f t="shared" si="20"/>
        <v>0</v>
      </c>
      <c r="Q119" s="45"/>
      <c r="R119" s="45"/>
      <c r="S119" s="46"/>
      <c r="T119" s="68"/>
      <c r="U119" s="54"/>
      <c r="V119" s="64">
        <f t="shared" si="21"/>
        <v>0</v>
      </c>
      <c r="W119" s="45"/>
      <c r="X119" s="45"/>
      <c r="Y119" s="45"/>
      <c r="Z119" s="46"/>
      <c r="AA119" s="16"/>
      <c r="AB119" s="16"/>
      <c r="AC119" s="65"/>
      <c r="AD119" s="45"/>
      <c r="AE119" s="45"/>
      <c r="AF119" s="45"/>
      <c r="AG119" s="45"/>
      <c r="AH119" s="46"/>
      <c r="AI119" s="4"/>
      <c r="AJ119" s="10">
        <f t="shared" si="22"/>
        <v>0</v>
      </c>
    </row>
    <row r="120" spans="1:40" ht="30" customHeight="1" x14ac:dyDescent="0.25">
      <c r="A120" s="66">
        <f t="shared" si="23"/>
        <v>68</v>
      </c>
      <c r="B120" s="46"/>
      <c r="C120" s="67"/>
      <c r="D120" s="53"/>
      <c r="E120" s="54"/>
      <c r="F120" s="68"/>
      <c r="G120" s="54"/>
      <c r="H120" s="68"/>
      <c r="I120" s="54"/>
      <c r="J120" s="69"/>
      <c r="K120" s="54"/>
      <c r="L120" s="61"/>
      <c r="M120" s="54"/>
      <c r="N120" s="61"/>
      <c r="O120" s="54"/>
      <c r="P120" s="62">
        <f t="shared" si="20"/>
        <v>0</v>
      </c>
      <c r="Q120" s="45"/>
      <c r="R120" s="45"/>
      <c r="S120" s="46"/>
      <c r="T120" s="68"/>
      <c r="U120" s="54"/>
      <c r="V120" s="64">
        <f t="shared" si="21"/>
        <v>0</v>
      </c>
      <c r="W120" s="45"/>
      <c r="X120" s="45"/>
      <c r="Y120" s="45"/>
      <c r="Z120" s="46"/>
      <c r="AA120" s="16"/>
      <c r="AB120" s="16"/>
      <c r="AC120" s="65"/>
      <c r="AD120" s="45"/>
      <c r="AE120" s="45"/>
      <c r="AF120" s="45"/>
      <c r="AG120" s="45"/>
      <c r="AH120" s="46"/>
      <c r="AI120" s="4"/>
      <c r="AJ120" s="10">
        <f t="shared" si="22"/>
        <v>0</v>
      </c>
    </row>
    <row r="121" spans="1:40" ht="30" customHeight="1" x14ac:dyDescent="0.25">
      <c r="A121" s="66">
        <f t="shared" si="23"/>
        <v>69</v>
      </c>
      <c r="B121" s="46"/>
      <c r="C121" s="67"/>
      <c r="D121" s="53"/>
      <c r="E121" s="54"/>
      <c r="F121" s="68"/>
      <c r="G121" s="54"/>
      <c r="H121" s="68"/>
      <c r="I121" s="54"/>
      <c r="J121" s="69"/>
      <c r="K121" s="54"/>
      <c r="L121" s="61"/>
      <c r="M121" s="54"/>
      <c r="N121" s="61"/>
      <c r="O121" s="54"/>
      <c r="P121" s="62">
        <f t="shared" si="20"/>
        <v>0</v>
      </c>
      <c r="Q121" s="45"/>
      <c r="R121" s="45"/>
      <c r="S121" s="46"/>
      <c r="T121" s="68"/>
      <c r="U121" s="54"/>
      <c r="V121" s="64">
        <f t="shared" si="21"/>
        <v>0</v>
      </c>
      <c r="W121" s="45"/>
      <c r="X121" s="45"/>
      <c r="Y121" s="45"/>
      <c r="Z121" s="46"/>
      <c r="AA121" s="16"/>
      <c r="AB121" s="16"/>
      <c r="AC121" s="65"/>
      <c r="AD121" s="45"/>
      <c r="AE121" s="45"/>
      <c r="AF121" s="45"/>
      <c r="AG121" s="45"/>
      <c r="AH121" s="46"/>
      <c r="AI121" s="4"/>
      <c r="AJ121" s="10">
        <f t="shared" si="22"/>
        <v>0</v>
      </c>
    </row>
    <row r="122" spans="1:40" ht="30" customHeight="1" x14ac:dyDescent="0.25">
      <c r="A122" s="66">
        <f t="shared" si="23"/>
        <v>70</v>
      </c>
      <c r="B122" s="46"/>
      <c r="C122" s="67"/>
      <c r="D122" s="53"/>
      <c r="E122" s="54"/>
      <c r="F122" s="68"/>
      <c r="G122" s="54"/>
      <c r="H122" s="68"/>
      <c r="I122" s="54"/>
      <c r="J122" s="69"/>
      <c r="K122" s="54"/>
      <c r="L122" s="61"/>
      <c r="M122" s="54"/>
      <c r="N122" s="61"/>
      <c r="O122" s="54"/>
      <c r="P122" s="62">
        <f t="shared" si="20"/>
        <v>0</v>
      </c>
      <c r="Q122" s="45"/>
      <c r="R122" s="45"/>
      <c r="S122" s="46"/>
      <c r="T122" s="68"/>
      <c r="U122" s="54"/>
      <c r="V122" s="64">
        <f t="shared" si="21"/>
        <v>0</v>
      </c>
      <c r="W122" s="45"/>
      <c r="X122" s="45"/>
      <c r="Y122" s="45"/>
      <c r="Z122" s="46"/>
      <c r="AA122" s="16"/>
      <c r="AB122" s="16"/>
      <c r="AC122" s="65"/>
      <c r="AD122" s="45"/>
      <c r="AE122" s="45"/>
      <c r="AF122" s="45"/>
      <c r="AG122" s="45"/>
      <c r="AH122" s="46"/>
      <c r="AI122" s="4"/>
      <c r="AJ122" s="10">
        <f t="shared" si="22"/>
        <v>0</v>
      </c>
    </row>
    <row r="123" spans="1:40" ht="30" customHeight="1" x14ac:dyDescent="0.25">
      <c r="A123" s="66">
        <f t="shared" si="23"/>
        <v>71</v>
      </c>
      <c r="B123" s="46"/>
      <c r="C123" s="67"/>
      <c r="D123" s="53"/>
      <c r="E123" s="54"/>
      <c r="F123" s="68"/>
      <c r="G123" s="54"/>
      <c r="H123" s="68"/>
      <c r="I123" s="54"/>
      <c r="J123" s="69"/>
      <c r="K123" s="54"/>
      <c r="L123" s="61"/>
      <c r="M123" s="54"/>
      <c r="N123" s="61"/>
      <c r="O123" s="54"/>
      <c r="P123" s="62">
        <f t="shared" si="20"/>
        <v>0</v>
      </c>
      <c r="Q123" s="45"/>
      <c r="R123" s="45"/>
      <c r="S123" s="46"/>
      <c r="T123" s="68"/>
      <c r="U123" s="54"/>
      <c r="V123" s="64">
        <f t="shared" si="21"/>
        <v>0</v>
      </c>
      <c r="W123" s="45"/>
      <c r="X123" s="45"/>
      <c r="Y123" s="45"/>
      <c r="Z123" s="46"/>
      <c r="AA123" s="16"/>
      <c r="AB123" s="16"/>
      <c r="AC123" s="65"/>
      <c r="AD123" s="45"/>
      <c r="AE123" s="45"/>
      <c r="AF123" s="45"/>
      <c r="AG123" s="45"/>
      <c r="AH123" s="46"/>
      <c r="AI123" s="4"/>
      <c r="AJ123" s="10">
        <f t="shared" si="22"/>
        <v>0</v>
      </c>
    </row>
    <row r="124" spans="1:40" ht="30" customHeight="1" x14ac:dyDescent="0.25">
      <c r="A124" s="66">
        <f t="shared" si="23"/>
        <v>72</v>
      </c>
      <c r="B124" s="46"/>
      <c r="C124" s="67"/>
      <c r="D124" s="53"/>
      <c r="E124" s="54"/>
      <c r="F124" s="68"/>
      <c r="G124" s="54"/>
      <c r="H124" s="68"/>
      <c r="I124" s="54"/>
      <c r="J124" s="69"/>
      <c r="K124" s="54"/>
      <c r="L124" s="61"/>
      <c r="M124" s="54"/>
      <c r="N124" s="61"/>
      <c r="O124" s="54"/>
      <c r="P124" s="62">
        <f t="shared" si="20"/>
        <v>0</v>
      </c>
      <c r="Q124" s="45"/>
      <c r="R124" s="45"/>
      <c r="S124" s="46"/>
      <c r="T124" s="68"/>
      <c r="U124" s="54"/>
      <c r="V124" s="64">
        <f t="shared" si="21"/>
        <v>0</v>
      </c>
      <c r="W124" s="45"/>
      <c r="X124" s="45"/>
      <c r="Y124" s="45"/>
      <c r="Z124" s="46"/>
      <c r="AA124" s="16"/>
      <c r="AB124" s="16"/>
      <c r="AC124" s="65"/>
      <c r="AD124" s="45"/>
      <c r="AE124" s="45"/>
      <c r="AF124" s="45"/>
      <c r="AG124" s="45"/>
      <c r="AH124" s="46"/>
      <c r="AI124" s="4"/>
      <c r="AJ124" s="10">
        <f t="shared" si="22"/>
        <v>0</v>
      </c>
    </row>
    <row r="125" spans="1:40" ht="30" customHeight="1" x14ac:dyDescent="0.25">
      <c r="A125" s="66">
        <f t="shared" si="23"/>
        <v>73</v>
      </c>
      <c r="B125" s="46"/>
      <c r="C125" s="67"/>
      <c r="D125" s="53"/>
      <c r="E125" s="54"/>
      <c r="F125" s="68"/>
      <c r="G125" s="54"/>
      <c r="H125" s="68"/>
      <c r="I125" s="54"/>
      <c r="J125" s="69"/>
      <c r="K125" s="54"/>
      <c r="L125" s="61"/>
      <c r="M125" s="54"/>
      <c r="N125" s="61"/>
      <c r="O125" s="54"/>
      <c r="P125" s="62">
        <f t="shared" si="20"/>
        <v>0</v>
      </c>
      <c r="Q125" s="45"/>
      <c r="R125" s="45"/>
      <c r="S125" s="46"/>
      <c r="T125" s="68"/>
      <c r="U125" s="54"/>
      <c r="V125" s="64">
        <f t="shared" si="21"/>
        <v>0</v>
      </c>
      <c r="W125" s="45"/>
      <c r="X125" s="45"/>
      <c r="Y125" s="45"/>
      <c r="Z125" s="46"/>
      <c r="AA125" s="16"/>
      <c r="AB125" s="16"/>
      <c r="AC125" s="65"/>
      <c r="AD125" s="45"/>
      <c r="AE125" s="45"/>
      <c r="AF125" s="45"/>
      <c r="AG125" s="45"/>
      <c r="AH125" s="46"/>
      <c r="AI125" s="4"/>
      <c r="AJ125" s="10">
        <f t="shared" si="22"/>
        <v>0</v>
      </c>
    </row>
    <row r="126" spans="1:40" ht="16.5" customHeight="1" x14ac:dyDescent="0.25">
      <c r="A126" s="91" t="s">
        <v>19</v>
      </c>
      <c r="B126" s="23"/>
      <c r="C126" s="23"/>
      <c r="D126" s="23"/>
      <c r="E126" s="23"/>
      <c r="F126" s="23"/>
      <c r="G126" s="23"/>
      <c r="H126" s="23"/>
      <c r="I126" s="23"/>
      <c r="J126" s="23"/>
      <c r="K126" s="23"/>
      <c r="L126" s="23"/>
      <c r="M126" s="23"/>
      <c r="N126" s="23"/>
      <c r="O126" s="23"/>
      <c r="P126" s="23"/>
      <c r="Q126" s="23"/>
      <c r="R126" s="24"/>
      <c r="S126" s="75">
        <f>SUM(V111:Z125)</f>
        <v>0</v>
      </c>
      <c r="T126" s="23"/>
      <c r="U126" s="23"/>
      <c r="V126" s="23"/>
      <c r="W126" s="23"/>
      <c r="X126" s="23"/>
      <c r="Y126" s="23"/>
      <c r="Z126" s="24"/>
      <c r="AA126" s="77" t="s">
        <v>20</v>
      </c>
      <c r="AB126" s="78"/>
      <c r="AC126" s="79">
        <f>SUMPRODUCT(($H111:$I125="KD")*($AA111:$AA125="○")*($V111:$V125))</f>
        <v>0</v>
      </c>
      <c r="AD126" s="80"/>
      <c r="AE126" s="80"/>
      <c r="AF126" s="80"/>
      <c r="AG126" s="80"/>
      <c r="AH126" s="81"/>
      <c r="AI126" s="1"/>
      <c r="AJ126" s="10">
        <f t="shared" si="22"/>
        <v>0</v>
      </c>
    </row>
    <row r="127" spans="1:40" ht="14.25" customHeight="1" x14ac:dyDescent="0.25">
      <c r="A127" s="76"/>
      <c r="B127" s="20"/>
      <c r="C127" s="20"/>
      <c r="D127" s="20"/>
      <c r="E127" s="20"/>
      <c r="F127" s="20"/>
      <c r="G127" s="20"/>
      <c r="H127" s="20"/>
      <c r="I127" s="20"/>
      <c r="J127" s="20"/>
      <c r="K127" s="20"/>
      <c r="L127" s="20"/>
      <c r="M127" s="20"/>
      <c r="N127" s="20"/>
      <c r="O127" s="20"/>
      <c r="P127" s="20"/>
      <c r="Q127" s="20"/>
      <c r="R127" s="21"/>
      <c r="S127" s="76"/>
      <c r="T127" s="20"/>
      <c r="U127" s="20"/>
      <c r="V127" s="20"/>
      <c r="W127" s="20"/>
      <c r="X127" s="20"/>
      <c r="Y127" s="20"/>
      <c r="Z127" s="21"/>
      <c r="AA127" s="82" t="s">
        <v>21</v>
      </c>
      <c r="AB127" s="83"/>
      <c r="AC127" s="84">
        <f>SUMPRODUCT(($H111:$I125="AD")*($AA111:$AA125="○")*(V111:V125))</f>
        <v>0</v>
      </c>
      <c r="AD127" s="85"/>
      <c r="AE127" s="85"/>
      <c r="AF127" s="85"/>
      <c r="AG127" s="85"/>
      <c r="AH127" s="86"/>
      <c r="AI127" s="1"/>
      <c r="AJ127" s="10">
        <f t="shared" si="22"/>
        <v>0</v>
      </c>
    </row>
    <row r="128" spans="1:40" ht="14.25" customHeight="1" x14ac:dyDescent="0.25">
      <c r="A128" s="42"/>
      <c r="B128" s="37"/>
      <c r="C128" s="37"/>
      <c r="D128" s="37"/>
      <c r="E128" s="37"/>
      <c r="F128" s="37"/>
      <c r="G128" s="37"/>
      <c r="H128" s="37"/>
      <c r="I128" s="37"/>
      <c r="J128" s="37"/>
      <c r="K128" s="37"/>
      <c r="L128" s="37"/>
      <c r="M128" s="37"/>
      <c r="N128" s="37"/>
      <c r="O128" s="37"/>
      <c r="P128" s="37"/>
      <c r="Q128" s="37"/>
      <c r="R128" s="43"/>
      <c r="S128" s="87" t="str">
        <f>IF(ISERROR(AC128/S126),"",ROUNDDOWN(AC128/S126,4))</f>
        <v/>
      </c>
      <c r="T128" s="37"/>
      <c r="U128" s="37"/>
      <c r="V128" s="37"/>
      <c r="W128" s="37"/>
      <c r="X128" s="37"/>
      <c r="Y128" s="37"/>
      <c r="Z128" s="43"/>
      <c r="AA128" s="70" t="s">
        <v>22</v>
      </c>
      <c r="AB128" s="71"/>
      <c r="AC128" s="72">
        <f>SUM(AC126:AH127)</f>
        <v>0</v>
      </c>
      <c r="AD128" s="73"/>
      <c r="AE128" s="73"/>
      <c r="AF128" s="73"/>
      <c r="AG128" s="73"/>
      <c r="AH128" s="74"/>
      <c r="AI128" s="1"/>
      <c r="AJ128" s="10">
        <f t="shared" si="22"/>
        <v>0</v>
      </c>
    </row>
    <row r="129" spans="1:36" ht="13.5" customHeight="1" x14ac:dyDescent="0.25">
      <c r="A129" s="11"/>
      <c r="B129" s="11"/>
      <c r="C129" s="11"/>
      <c r="D129" s="11"/>
      <c r="E129" s="11"/>
      <c r="F129" s="11"/>
      <c r="G129" s="11"/>
      <c r="H129" s="11"/>
      <c r="I129" s="11"/>
      <c r="J129" s="11"/>
      <c r="K129" s="11"/>
      <c r="L129" s="11"/>
      <c r="M129" s="11"/>
      <c r="N129" s="11"/>
      <c r="O129" s="11"/>
      <c r="P129" s="11"/>
      <c r="Q129" s="11"/>
      <c r="R129" s="11"/>
      <c r="S129" s="12"/>
      <c r="T129" s="12"/>
      <c r="U129" s="12"/>
      <c r="V129" s="12"/>
      <c r="W129" s="12"/>
      <c r="X129" s="12"/>
      <c r="Y129" s="12"/>
      <c r="Z129" s="12"/>
      <c r="AA129" s="13"/>
      <c r="AB129" s="13"/>
      <c r="AC129" s="14"/>
      <c r="AD129" s="14"/>
      <c r="AE129" s="14"/>
      <c r="AF129" s="14"/>
      <c r="AG129" s="14"/>
      <c r="AH129" s="14"/>
      <c r="AI129" s="1"/>
      <c r="AJ129" s="10">
        <f t="shared" si="22"/>
        <v>0</v>
      </c>
    </row>
    <row r="130" spans="1:36" ht="13.5" customHeight="1" x14ac:dyDescent="0.25">
      <c r="A130" s="91" t="s">
        <v>23</v>
      </c>
      <c r="B130" s="23"/>
      <c r="C130" s="23"/>
      <c r="D130" s="23"/>
      <c r="E130" s="23"/>
      <c r="F130" s="23"/>
      <c r="G130" s="23"/>
      <c r="H130" s="23"/>
      <c r="I130" s="23"/>
      <c r="J130" s="23"/>
      <c r="K130" s="23"/>
      <c r="L130" s="23"/>
      <c r="M130" s="23"/>
      <c r="N130" s="23"/>
      <c r="O130" s="23"/>
      <c r="P130" s="23"/>
      <c r="Q130" s="23"/>
      <c r="R130" s="24"/>
      <c r="S130" s="75">
        <f>SUM(S105,S126)</f>
        <v>0</v>
      </c>
      <c r="T130" s="23"/>
      <c r="U130" s="23"/>
      <c r="V130" s="23"/>
      <c r="W130" s="23"/>
      <c r="X130" s="23"/>
      <c r="Y130" s="23"/>
      <c r="Z130" s="24"/>
      <c r="AA130" s="77" t="s">
        <v>20</v>
      </c>
      <c r="AB130" s="78"/>
      <c r="AC130" s="79">
        <f t="shared" ref="AC130:AC131" si="24">SUM(AC105,AC126)</f>
        <v>0</v>
      </c>
      <c r="AD130" s="80"/>
      <c r="AE130" s="80"/>
      <c r="AF130" s="80"/>
      <c r="AG130" s="80"/>
      <c r="AH130" s="81"/>
      <c r="AI130" s="1"/>
      <c r="AJ130" s="10">
        <f t="shared" si="22"/>
        <v>0</v>
      </c>
    </row>
    <row r="131" spans="1:36" ht="13.5" customHeight="1" x14ac:dyDescent="0.25">
      <c r="A131" s="76"/>
      <c r="B131" s="20"/>
      <c r="C131" s="20"/>
      <c r="D131" s="20"/>
      <c r="E131" s="20"/>
      <c r="F131" s="20"/>
      <c r="G131" s="20"/>
      <c r="H131" s="20"/>
      <c r="I131" s="20"/>
      <c r="J131" s="20"/>
      <c r="K131" s="20"/>
      <c r="L131" s="20"/>
      <c r="M131" s="20"/>
      <c r="N131" s="20"/>
      <c r="O131" s="20"/>
      <c r="P131" s="20"/>
      <c r="Q131" s="20"/>
      <c r="R131" s="21"/>
      <c r="S131" s="76"/>
      <c r="T131" s="20"/>
      <c r="U131" s="20"/>
      <c r="V131" s="20"/>
      <c r="W131" s="20"/>
      <c r="X131" s="20"/>
      <c r="Y131" s="20"/>
      <c r="Z131" s="21"/>
      <c r="AA131" s="82" t="s">
        <v>21</v>
      </c>
      <c r="AB131" s="83"/>
      <c r="AC131" s="84">
        <f t="shared" si="24"/>
        <v>0</v>
      </c>
      <c r="AD131" s="85"/>
      <c r="AE131" s="85"/>
      <c r="AF131" s="85"/>
      <c r="AG131" s="85"/>
      <c r="AH131" s="86"/>
      <c r="AI131" s="1"/>
      <c r="AJ131" s="10">
        <f t="shared" si="22"/>
        <v>0</v>
      </c>
    </row>
    <row r="132" spans="1:36" ht="13.5" customHeight="1" x14ac:dyDescent="0.25">
      <c r="A132" s="42"/>
      <c r="B132" s="37"/>
      <c r="C132" s="37"/>
      <c r="D132" s="37"/>
      <c r="E132" s="37"/>
      <c r="F132" s="37"/>
      <c r="G132" s="37"/>
      <c r="H132" s="37"/>
      <c r="I132" s="37"/>
      <c r="J132" s="37"/>
      <c r="K132" s="37"/>
      <c r="L132" s="37"/>
      <c r="M132" s="37"/>
      <c r="N132" s="37"/>
      <c r="O132" s="37"/>
      <c r="P132" s="37"/>
      <c r="Q132" s="37"/>
      <c r="R132" s="43"/>
      <c r="S132" s="87" t="str">
        <f>IF(ISERROR(AC132/S130),"",ROUNDDOWN(AC132/S130,4))</f>
        <v/>
      </c>
      <c r="T132" s="37"/>
      <c r="U132" s="37"/>
      <c r="V132" s="37"/>
      <c r="W132" s="37"/>
      <c r="X132" s="37"/>
      <c r="Y132" s="37"/>
      <c r="Z132" s="43"/>
      <c r="AA132" s="70" t="s">
        <v>22</v>
      </c>
      <c r="AB132" s="71"/>
      <c r="AC132" s="72">
        <f>SUM(AC130:AH131)</f>
        <v>0</v>
      </c>
      <c r="AD132" s="73"/>
      <c r="AE132" s="73"/>
      <c r="AF132" s="73"/>
      <c r="AG132" s="73"/>
      <c r="AH132" s="74"/>
      <c r="AI132" s="1"/>
      <c r="AJ132" s="10">
        <f t="shared" si="22"/>
        <v>0</v>
      </c>
    </row>
    <row r="133" spans="1:36" ht="13.5" customHeight="1" x14ac:dyDescent="0.25">
      <c r="A133" s="88" t="s">
        <v>24</v>
      </c>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1"/>
      <c r="AJ133" s="10">
        <f t="shared" si="22"/>
        <v>0</v>
      </c>
    </row>
    <row r="134" spans="1:36" ht="15" customHeight="1" x14ac:dyDescent="0.25">
      <c r="A134" s="49" t="s">
        <v>6</v>
      </c>
      <c r="B134" s="24"/>
      <c r="C134" s="48" t="s">
        <v>7</v>
      </c>
      <c r="D134" s="23"/>
      <c r="E134" s="24"/>
      <c r="F134" s="49" t="s">
        <v>8</v>
      </c>
      <c r="G134" s="24"/>
      <c r="H134" s="41" t="s">
        <v>9</v>
      </c>
      <c r="I134" s="24"/>
      <c r="J134" s="44" t="s">
        <v>10</v>
      </c>
      <c r="K134" s="45"/>
      <c r="L134" s="45"/>
      <c r="M134" s="45"/>
      <c r="N134" s="45"/>
      <c r="O134" s="46"/>
      <c r="P134" s="48" t="s">
        <v>11</v>
      </c>
      <c r="Q134" s="23"/>
      <c r="R134" s="23"/>
      <c r="S134" s="24"/>
      <c r="T134" s="49" t="s">
        <v>12</v>
      </c>
      <c r="U134" s="24"/>
      <c r="V134" s="48" t="s">
        <v>13</v>
      </c>
      <c r="W134" s="23"/>
      <c r="X134" s="23"/>
      <c r="Y134" s="23"/>
      <c r="Z134" s="24"/>
      <c r="AA134" s="44" t="s">
        <v>14</v>
      </c>
      <c r="AB134" s="46"/>
      <c r="AC134" s="5"/>
      <c r="AD134" s="6"/>
      <c r="AE134" s="6"/>
      <c r="AF134" s="6"/>
      <c r="AG134" s="7">
        <f>AG109+1</f>
        <v>6</v>
      </c>
      <c r="AH134" s="8" t="str">
        <f>"/"&amp;ROUNDUP(COUNTIF($AJ$7:$AJ$145,"&gt;0")/15,0)</f>
        <v>/0</v>
      </c>
      <c r="AI134" s="3"/>
      <c r="AJ134" s="3"/>
    </row>
    <row r="135" spans="1:36" ht="47.25" customHeight="1" x14ac:dyDescent="0.25">
      <c r="A135" s="42"/>
      <c r="B135" s="43"/>
      <c r="C135" s="42"/>
      <c r="D135" s="37"/>
      <c r="E135" s="43"/>
      <c r="F135" s="42"/>
      <c r="G135" s="43"/>
      <c r="H135" s="42"/>
      <c r="I135" s="43"/>
      <c r="J135" s="47" t="s">
        <v>15</v>
      </c>
      <c r="K135" s="46"/>
      <c r="L135" s="47" t="s">
        <v>16</v>
      </c>
      <c r="M135" s="46"/>
      <c r="N135" s="47" t="s">
        <v>17</v>
      </c>
      <c r="O135" s="46"/>
      <c r="P135" s="42"/>
      <c r="Q135" s="37"/>
      <c r="R135" s="37"/>
      <c r="S135" s="43"/>
      <c r="T135" s="42"/>
      <c r="U135" s="43"/>
      <c r="V135" s="42"/>
      <c r="W135" s="37"/>
      <c r="X135" s="37"/>
      <c r="Y135" s="37"/>
      <c r="Z135" s="43"/>
      <c r="AA135" s="9" t="s">
        <v>26</v>
      </c>
      <c r="AB135" s="9" t="s">
        <v>27</v>
      </c>
      <c r="AC135" s="58" t="s">
        <v>18</v>
      </c>
      <c r="AD135" s="37"/>
      <c r="AE135" s="37"/>
      <c r="AF135" s="37"/>
      <c r="AG135" s="37"/>
      <c r="AH135" s="43"/>
      <c r="AI135" s="3"/>
      <c r="AJ135" s="3"/>
    </row>
    <row r="136" spans="1:36" ht="30" customHeight="1" x14ac:dyDescent="0.25">
      <c r="A136" s="66">
        <f>A125+1</f>
        <v>74</v>
      </c>
      <c r="B136" s="46"/>
      <c r="C136" s="67"/>
      <c r="D136" s="53"/>
      <c r="E136" s="54"/>
      <c r="F136" s="68"/>
      <c r="G136" s="54"/>
      <c r="H136" s="68"/>
      <c r="I136" s="54"/>
      <c r="J136" s="69"/>
      <c r="K136" s="54"/>
      <c r="L136" s="61"/>
      <c r="M136" s="54"/>
      <c r="N136" s="61"/>
      <c r="O136" s="54"/>
      <c r="P136" s="62">
        <f t="shared" ref="P136:P150" si="25">SUM(ROUNDDOWN(J136,1)*ROUNDDOWN(L136,0)*ROUNDDOWN(N136,0))/1000000</f>
        <v>0</v>
      </c>
      <c r="Q136" s="45"/>
      <c r="R136" s="45"/>
      <c r="S136" s="46"/>
      <c r="T136" s="68"/>
      <c r="U136" s="54"/>
      <c r="V136" s="64">
        <f t="shared" ref="V136:V150" si="26">ROUNDDOWN(SUM(P136*T136),3)</f>
        <v>0</v>
      </c>
      <c r="W136" s="45"/>
      <c r="X136" s="45"/>
      <c r="Y136" s="45"/>
      <c r="Z136" s="46"/>
      <c r="AA136" s="16"/>
      <c r="AB136" s="16"/>
      <c r="AC136" s="65"/>
      <c r="AD136" s="45"/>
      <c r="AE136" s="45"/>
      <c r="AF136" s="45"/>
      <c r="AG136" s="45"/>
      <c r="AH136" s="46"/>
      <c r="AI136" s="4"/>
      <c r="AJ136" s="10">
        <f t="shared" ref="AJ136:AJ158" si="27">V136</f>
        <v>0</v>
      </c>
    </row>
    <row r="137" spans="1:36" ht="30" customHeight="1" x14ac:dyDescent="0.25">
      <c r="A137" s="66">
        <f t="shared" ref="A137:A150" si="28">A136+1</f>
        <v>75</v>
      </c>
      <c r="B137" s="46"/>
      <c r="C137" s="67"/>
      <c r="D137" s="53"/>
      <c r="E137" s="54"/>
      <c r="F137" s="68"/>
      <c r="G137" s="54"/>
      <c r="H137" s="68"/>
      <c r="I137" s="54"/>
      <c r="J137" s="69"/>
      <c r="K137" s="54"/>
      <c r="L137" s="61"/>
      <c r="M137" s="54"/>
      <c r="N137" s="61"/>
      <c r="O137" s="54"/>
      <c r="P137" s="62">
        <f t="shared" si="25"/>
        <v>0</v>
      </c>
      <c r="Q137" s="45"/>
      <c r="R137" s="45"/>
      <c r="S137" s="46"/>
      <c r="T137" s="68"/>
      <c r="U137" s="54"/>
      <c r="V137" s="64">
        <f t="shared" si="26"/>
        <v>0</v>
      </c>
      <c r="W137" s="45"/>
      <c r="X137" s="45"/>
      <c r="Y137" s="45"/>
      <c r="Z137" s="46"/>
      <c r="AA137" s="16"/>
      <c r="AB137" s="16"/>
      <c r="AC137" s="65"/>
      <c r="AD137" s="45"/>
      <c r="AE137" s="45"/>
      <c r="AF137" s="45"/>
      <c r="AG137" s="45"/>
      <c r="AH137" s="46"/>
      <c r="AI137" s="4"/>
      <c r="AJ137" s="10">
        <f t="shared" si="27"/>
        <v>0</v>
      </c>
    </row>
    <row r="138" spans="1:36" ht="30" customHeight="1" x14ac:dyDescent="0.25">
      <c r="A138" s="66">
        <f t="shared" si="28"/>
        <v>76</v>
      </c>
      <c r="B138" s="46"/>
      <c r="C138" s="67"/>
      <c r="D138" s="53"/>
      <c r="E138" s="54"/>
      <c r="F138" s="68"/>
      <c r="G138" s="54"/>
      <c r="H138" s="68"/>
      <c r="I138" s="54"/>
      <c r="J138" s="69"/>
      <c r="K138" s="54"/>
      <c r="L138" s="61"/>
      <c r="M138" s="54"/>
      <c r="N138" s="61"/>
      <c r="O138" s="54"/>
      <c r="P138" s="62">
        <f t="shared" si="25"/>
        <v>0</v>
      </c>
      <c r="Q138" s="45"/>
      <c r="R138" s="45"/>
      <c r="S138" s="46"/>
      <c r="T138" s="68"/>
      <c r="U138" s="54"/>
      <c r="V138" s="64">
        <f t="shared" si="26"/>
        <v>0</v>
      </c>
      <c r="W138" s="45"/>
      <c r="X138" s="45"/>
      <c r="Y138" s="45"/>
      <c r="Z138" s="46"/>
      <c r="AA138" s="16"/>
      <c r="AB138" s="16"/>
      <c r="AC138" s="65"/>
      <c r="AD138" s="45"/>
      <c r="AE138" s="45"/>
      <c r="AF138" s="45"/>
      <c r="AG138" s="45"/>
      <c r="AH138" s="46"/>
      <c r="AI138" s="4"/>
      <c r="AJ138" s="10">
        <f t="shared" si="27"/>
        <v>0</v>
      </c>
    </row>
    <row r="139" spans="1:36" ht="30" customHeight="1" x14ac:dyDescent="0.25">
      <c r="A139" s="66">
        <f t="shared" si="28"/>
        <v>77</v>
      </c>
      <c r="B139" s="46"/>
      <c r="C139" s="67"/>
      <c r="D139" s="53"/>
      <c r="E139" s="54"/>
      <c r="F139" s="68"/>
      <c r="G139" s="54"/>
      <c r="H139" s="68"/>
      <c r="I139" s="54"/>
      <c r="J139" s="69"/>
      <c r="K139" s="54"/>
      <c r="L139" s="61"/>
      <c r="M139" s="54"/>
      <c r="N139" s="61"/>
      <c r="O139" s="54"/>
      <c r="P139" s="62">
        <f t="shared" si="25"/>
        <v>0</v>
      </c>
      <c r="Q139" s="45"/>
      <c r="R139" s="45"/>
      <c r="S139" s="46"/>
      <c r="T139" s="68"/>
      <c r="U139" s="54"/>
      <c r="V139" s="64">
        <f t="shared" si="26"/>
        <v>0</v>
      </c>
      <c r="W139" s="45"/>
      <c r="X139" s="45"/>
      <c r="Y139" s="45"/>
      <c r="Z139" s="46"/>
      <c r="AA139" s="16"/>
      <c r="AB139" s="16"/>
      <c r="AC139" s="65"/>
      <c r="AD139" s="45"/>
      <c r="AE139" s="45"/>
      <c r="AF139" s="45"/>
      <c r="AG139" s="45"/>
      <c r="AH139" s="46"/>
      <c r="AI139" s="4"/>
      <c r="AJ139" s="10">
        <f t="shared" si="27"/>
        <v>0</v>
      </c>
    </row>
    <row r="140" spans="1:36" ht="30" customHeight="1" x14ac:dyDescent="0.25">
      <c r="A140" s="66">
        <f t="shared" si="28"/>
        <v>78</v>
      </c>
      <c r="B140" s="46"/>
      <c r="C140" s="67"/>
      <c r="D140" s="53"/>
      <c r="E140" s="54"/>
      <c r="F140" s="68"/>
      <c r="G140" s="54"/>
      <c r="H140" s="68"/>
      <c r="I140" s="54"/>
      <c r="J140" s="69"/>
      <c r="K140" s="54"/>
      <c r="L140" s="61"/>
      <c r="M140" s="54"/>
      <c r="N140" s="61"/>
      <c r="O140" s="54"/>
      <c r="P140" s="62">
        <f t="shared" si="25"/>
        <v>0</v>
      </c>
      <c r="Q140" s="45"/>
      <c r="R140" s="45"/>
      <c r="S140" s="46"/>
      <c r="T140" s="68"/>
      <c r="U140" s="54"/>
      <c r="V140" s="64">
        <f t="shared" si="26"/>
        <v>0</v>
      </c>
      <c r="W140" s="45"/>
      <c r="X140" s="45"/>
      <c r="Y140" s="45"/>
      <c r="Z140" s="46"/>
      <c r="AA140" s="16"/>
      <c r="AB140" s="16"/>
      <c r="AC140" s="65"/>
      <c r="AD140" s="45"/>
      <c r="AE140" s="45"/>
      <c r="AF140" s="45"/>
      <c r="AG140" s="45"/>
      <c r="AH140" s="46"/>
      <c r="AI140" s="4"/>
      <c r="AJ140" s="10">
        <f t="shared" si="27"/>
        <v>0</v>
      </c>
    </row>
    <row r="141" spans="1:36" ht="30" customHeight="1" x14ac:dyDescent="0.25">
      <c r="A141" s="66">
        <f t="shared" si="28"/>
        <v>79</v>
      </c>
      <c r="B141" s="46"/>
      <c r="C141" s="67"/>
      <c r="D141" s="53"/>
      <c r="E141" s="54"/>
      <c r="F141" s="68"/>
      <c r="G141" s="54"/>
      <c r="H141" s="68"/>
      <c r="I141" s="54"/>
      <c r="J141" s="69"/>
      <c r="K141" s="54"/>
      <c r="L141" s="61"/>
      <c r="M141" s="54"/>
      <c r="N141" s="61"/>
      <c r="O141" s="54"/>
      <c r="P141" s="62">
        <f t="shared" si="25"/>
        <v>0</v>
      </c>
      <c r="Q141" s="45"/>
      <c r="R141" s="45"/>
      <c r="S141" s="46"/>
      <c r="T141" s="68"/>
      <c r="U141" s="54"/>
      <c r="V141" s="64">
        <f t="shared" si="26"/>
        <v>0</v>
      </c>
      <c r="W141" s="45"/>
      <c r="X141" s="45"/>
      <c r="Y141" s="45"/>
      <c r="Z141" s="46"/>
      <c r="AA141" s="16"/>
      <c r="AB141" s="16"/>
      <c r="AC141" s="65"/>
      <c r="AD141" s="45"/>
      <c r="AE141" s="45"/>
      <c r="AF141" s="45"/>
      <c r="AG141" s="45"/>
      <c r="AH141" s="46"/>
      <c r="AI141" s="4"/>
      <c r="AJ141" s="10">
        <f t="shared" si="27"/>
        <v>0</v>
      </c>
    </row>
    <row r="142" spans="1:36" ht="30" customHeight="1" x14ac:dyDescent="0.25">
      <c r="A142" s="66">
        <f t="shared" si="28"/>
        <v>80</v>
      </c>
      <c r="B142" s="46"/>
      <c r="C142" s="67"/>
      <c r="D142" s="53"/>
      <c r="E142" s="54"/>
      <c r="F142" s="68"/>
      <c r="G142" s="54"/>
      <c r="H142" s="68"/>
      <c r="I142" s="54"/>
      <c r="J142" s="69"/>
      <c r="K142" s="54"/>
      <c r="L142" s="61"/>
      <c r="M142" s="54"/>
      <c r="N142" s="61"/>
      <c r="O142" s="54"/>
      <c r="P142" s="62">
        <f t="shared" si="25"/>
        <v>0</v>
      </c>
      <c r="Q142" s="45"/>
      <c r="R142" s="45"/>
      <c r="S142" s="46"/>
      <c r="T142" s="68"/>
      <c r="U142" s="54"/>
      <c r="V142" s="64">
        <f t="shared" si="26"/>
        <v>0</v>
      </c>
      <c r="W142" s="45"/>
      <c r="X142" s="45"/>
      <c r="Y142" s="45"/>
      <c r="Z142" s="46"/>
      <c r="AA142" s="16"/>
      <c r="AB142" s="16"/>
      <c r="AC142" s="65"/>
      <c r="AD142" s="45"/>
      <c r="AE142" s="45"/>
      <c r="AF142" s="45"/>
      <c r="AG142" s="45"/>
      <c r="AH142" s="46"/>
      <c r="AI142" s="4"/>
      <c r="AJ142" s="10">
        <f t="shared" si="27"/>
        <v>0</v>
      </c>
    </row>
    <row r="143" spans="1:36" ht="30" customHeight="1" x14ac:dyDescent="0.25">
      <c r="A143" s="66">
        <f t="shared" si="28"/>
        <v>81</v>
      </c>
      <c r="B143" s="46"/>
      <c r="C143" s="67"/>
      <c r="D143" s="53"/>
      <c r="E143" s="54"/>
      <c r="F143" s="68"/>
      <c r="G143" s="54"/>
      <c r="H143" s="68"/>
      <c r="I143" s="54"/>
      <c r="J143" s="69"/>
      <c r="K143" s="54"/>
      <c r="L143" s="61"/>
      <c r="M143" s="54"/>
      <c r="N143" s="61"/>
      <c r="O143" s="54"/>
      <c r="P143" s="62">
        <f t="shared" si="25"/>
        <v>0</v>
      </c>
      <c r="Q143" s="45"/>
      <c r="R143" s="45"/>
      <c r="S143" s="46"/>
      <c r="T143" s="68"/>
      <c r="U143" s="54"/>
      <c r="V143" s="64">
        <f t="shared" si="26"/>
        <v>0</v>
      </c>
      <c r="W143" s="45"/>
      <c r="X143" s="45"/>
      <c r="Y143" s="45"/>
      <c r="Z143" s="46"/>
      <c r="AA143" s="16"/>
      <c r="AB143" s="16"/>
      <c r="AC143" s="65"/>
      <c r="AD143" s="45"/>
      <c r="AE143" s="45"/>
      <c r="AF143" s="45"/>
      <c r="AG143" s="45"/>
      <c r="AH143" s="46"/>
      <c r="AI143" s="4"/>
      <c r="AJ143" s="10">
        <f t="shared" si="27"/>
        <v>0</v>
      </c>
    </row>
    <row r="144" spans="1:36" ht="30" customHeight="1" x14ac:dyDescent="0.25">
      <c r="A144" s="66">
        <f t="shared" si="28"/>
        <v>82</v>
      </c>
      <c r="B144" s="46"/>
      <c r="C144" s="67"/>
      <c r="D144" s="53"/>
      <c r="E144" s="54"/>
      <c r="F144" s="68"/>
      <c r="G144" s="54"/>
      <c r="H144" s="68"/>
      <c r="I144" s="54"/>
      <c r="J144" s="69"/>
      <c r="K144" s="54"/>
      <c r="L144" s="61"/>
      <c r="M144" s="54"/>
      <c r="N144" s="61"/>
      <c r="O144" s="54"/>
      <c r="P144" s="62">
        <f t="shared" si="25"/>
        <v>0</v>
      </c>
      <c r="Q144" s="45"/>
      <c r="R144" s="45"/>
      <c r="S144" s="46"/>
      <c r="T144" s="68"/>
      <c r="U144" s="54"/>
      <c r="V144" s="64">
        <f t="shared" si="26"/>
        <v>0</v>
      </c>
      <c r="W144" s="45"/>
      <c r="X144" s="45"/>
      <c r="Y144" s="45"/>
      <c r="Z144" s="46"/>
      <c r="AA144" s="16"/>
      <c r="AB144" s="16"/>
      <c r="AC144" s="65"/>
      <c r="AD144" s="45"/>
      <c r="AE144" s="45"/>
      <c r="AF144" s="45"/>
      <c r="AG144" s="45"/>
      <c r="AH144" s="46"/>
      <c r="AI144" s="4"/>
      <c r="AJ144" s="10">
        <f t="shared" si="27"/>
        <v>0</v>
      </c>
    </row>
    <row r="145" spans="1:36" ht="30" customHeight="1" x14ac:dyDescent="0.25">
      <c r="A145" s="66">
        <f t="shared" si="28"/>
        <v>83</v>
      </c>
      <c r="B145" s="46"/>
      <c r="C145" s="67"/>
      <c r="D145" s="53"/>
      <c r="E145" s="54"/>
      <c r="F145" s="68"/>
      <c r="G145" s="54"/>
      <c r="H145" s="68"/>
      <c r="I145" s="54"/>
      <c r="J145" s="69"/>
      <c r="K145" s="54"/>
      <c r="L145" s="61"/>
      <c r="M145" s="54"/>
      <c r="N145" s="61"/>
      <c r="O145" s="54"/>
      <c r="P145" s="62">
        <f t="shared" si="25"/>
        <v>0</v>
      </c>
      <c r="Q145" s="45"/>
      <c r="R145" s="45"/>
      <c r="S145" s="46"/>
      <c r="T145" s="68"/>
      <c r="U145" s="54"/>
      <c r="V145" s="64">
        <f t="shared" si="26"/>
        <v>0</v>
      </c>
      <c r="W145" s="45"/>
      <c r="X145" s="45"/>
      <c r="Y145" s="45"/>
      <c r="Z145" s="46"/>
      <c r="AA145" s="16"/>
      <c r="AB145" s="16"/>
      <c r="AC145" s="65"/>
      <c r="AD145" s="45"/>
      <c r="AE145" s="45"/>
      <c r="AF145" s="45"/>
      <c r="AG145" s="45"/>
      <c r="AH145" s="46"/>
      <c r="AI145" s="4"/>
      <c r="AJ145" s="10">
        <f t="shared" si="27"/>
        <v>0</v>
      </c>
    </row>
    <row r="146" spans="1:36" ht="30" customHeight="1" x14ac:dyDescent="0.25">
      <c r="A146" s="66">
        <f t="shared" si="28"/>
        <v>84</v>
      </c>
      <c r="B146" s="46"/>
      <c r="C146" s="67"/>
      <c r="D146" s="53"/>
      <c r="E146" s="54"/>
      <c r="F146" s="68"/>
      <c r="G146" s="54"/>
      <c r="H146" s="68"/>
      <c r="I146" s="54"/>
      <c r="J146" s="69"/>
      <c r="K146" s="54"/>
      <c r="L146" s="61"/>
      <c r="M146" s="54"/>
      <c r="N146" s="61"/>
      <c r="O146" s="54"/>
      <c r="P146" s="62">
        <f t="shared" si="25"/>
        <v>0</v>
      </c>
      <c r="Q146" s="45"/>
      <c r="R146" s="45"/>
      <c r="S146" s="46"/>
      <c r="T146" s="68"/>
      <c r="U146" s="54"/>
      <c r="V146" s="64">
        <f t="shared" si="26"/>
        <v>0</v>
      </c>
      <c r="W146" s="45"/>
      <c r="X146" s="45"/>
      <c r="Y146" s="45"/>
      <c r="Z146" s="46"/>
      <c r="AA146" s="16"/>
      <c r="AB146" s="16"/>
      <c r="AC146" s="65"/>
      <c r="AD146" s="45"/>
      <c r="AE146" s="45"/>
      <c r="AF146" s="45"/>
      <c r="AG146" s="45"/>
      <c r="AH146" s="46"/>
      <c r="AI146" s="4"/>
      <c r="AJ146" s="10">
        <f t="shared" si="27"/>
        <v>0</v>
      </c>
    </row>
    <row r="147" spans="1:36" ht="30" customHeight="1" x14ac:dyDescent="0.25">
      <c r="A147" s="66">
        <f t="shared" si="28"/>
        <v>85</v>
      </c>
      <c r="B147" s="46"/>
      <c r="C147" s="67"/>
      <c r="D147" s="53"/>
      <c r="E147" s="54"/>
      <c r="F147" s="68"/>
      <c r="G147" s="54"/>
      <c r="H147" s="68"/>
      <c r="I147" s="54"/>
      <c r="J147" s="69"/>
      <c r="K147" s="54"/>
      <c r="L147" s="61"/>
      <c r="M147" s="54"/>
      <c r="N147" s="61"/>
      <c r="O147" s="54"/>
      <c r="P147" s="62">
        <f t="shared" si="25"/>
        <v>0</v>
      </c>
      <c r="Q147" s="45"/>
      <c r="R147" s="45"/>
      <c r="S147" s="46"/>
      <c r="T147" s="68"/>
      <c r="U147" s="54"/>
      <c r="V147" s="64">
        <f t="shared" si="26"/>
        <v>0</v>
      </c>
      <c r="W147" s="45"/>
      <c r="X147" s="45"/>
      <c r="Y147" s="45"/>
      <c r="Z147" s="46"/>
      <c r="AA147" s="16"/>
      <c r="AB147" s="16"/>
      <c r="AC147" s="65"/>
      <c r="AD147" s="45"/>
      <c r="AE147" s="45"/>
      <c r="AF147" s="45"/>
      <c r="AG147" s="45"/>
      <c r="AH147" s="46"/>
      <c r="AI147" s="4"/>
      <c r="AJ147" s="10">
        <f t="shared" si="27"/>
        <v>0</v>
      </c>
    </row>
    <row r="148" spans="1:36" ht="30" customHeight="1" x14ac:dyDescent="0.25">
      <c r="A148" s="66">
        <f t="shared" si="28"/>
        <v>86</v>
      </c>
      <c r="B148" s="46"/>
      <c r="C148" s="67"/>
      <c r="D148" s="53"/>
      <c r="E148" s="54"/>
      <c r="F148" s="68"/>
      <c r="G148" s="54"/>
      <c r="H148" s="68"/>
      <c r="I148" s="54"/>
      <c r="J148" s="69"/>
      <c r="K148" s="54"/>
      <c r="L148" s="61"/>
      <c r="M148" s="54"/>
      <c r="N148" s="61"/>
      <c r="O148" s="54"/>
      <c r="P148" s="62">
        <f t="shared" si="25"/>
        <v>0</v>
      </c>
      <c r="Q148" s="45"/>
      <c r="R148" s="45"/>
      <c r="S148" s="46"/>
      <c r="T148" s="68"/>
      <c r="U148" s="54"/>
      <c r="V148" s="64">
        <f t="shared" si="26"/>
        <v>0</v>
      </c>
      <c r="W148" s="45"/>
      <c r="X148" s="45"/>
      <c r="Y148" s="45"/>
      <c r="Z148" s="46"/>
      <c r="AA148" s="16"/>
      <c r="AB148" s="16"/>
      <c r="AC148" s="65"/>
      <c r="AD148" s="45"/>
      <c r="AE148" s="45"/>
      <c r="AF148" s="45"/>
      <c r="AG148" s="45"/>
      <c r="AH148" s="46"/>
      <c r="AI148" s="4"/>
      <c r="AJ148" s="10">
        <f t="shared" si="27"/>
        <v>0</v>
      </c>
    </row>
    <row r="149" spans="1:36" ht="30" customHeight="1" x14ac:dyDescent="0.25">
      <c r="A149" s="66">
        <f t="shared" si="28"/>
        <v>87</v>
      </c>
      <c r="B149" s="46"/>
      <c r="C149" s="67"/>
      <c r="D149" s="53"/>
      <c r="E149" s="54"/>
      <c r="F149" s="68"/>
      <c r="G149" s="54"/>
      <c r="H149" s="68"/>
      <c r="I149" s="54"/>
      <c r="J149" s="69"/>
      <c r="K149" s="54"/>
      <c r="L149" s="61"/>
      <c r="M149" s="54"/>
      <c r="N149" s="61"/>
      <c r="O149" s="54"/>
      <c r="P149" s="62">
        <f t="shared" si="25"/>
        <v>0</v>
      </c>
      <c r="Q149" s="45"/>
      <c r="R149" s="45"/>
      <c r="S149" s="46"/>
      <c r="T149" s="68"/>
      <c r="U149" s="54"/>
      <c r="V149" s="64">
        <f t="shared" si="26"/>
        <v>0</v>
      </c>
      <c r="W149" s="45"/>
      <c r="X149" s="45"/>
      <c r="Y149" s="45"/>
      <c r="Z149" s="46"/>
      <c r="AA149" s="16"/>
      <c r="AB149" s="16"/>
      <c r="AC149" s="65"/>
      <c r="AD149" s="45"/>
      <c r="AE149" s="45"/>
      <c r="AF149" s="45"/>
      <c r="AG149" s="45"/>
      <c r="AH149" s="46"/>
      <c r="AI149" s="4"/>
      <c r="AJ149" s="10">
        <f t="shared" si="27"/>
        <v>0</v>
      </c>
    </row>
    <row r="150" spans="1:36" ht="30" customHeight="1" x14ac:dyDescent="0.25">
      <c r="A150" s="66">
        <f t="shared" si="28"/>
        <v>88</v>
      </c>
      <c r="B150" s="46"/>
      <c r="C150" s="67"/>
      <c r="D150" s="53"/>
      <c r="E150" s="54"/>
      <c r="F150" s="68"/>
      <c r="G150" s="54"/>
      <c r="H150" s="68"/>
      <c r="I150" s="54"/>
      <c r="J150" s="69"/>
      <c r="K150" s="54"/>
      <c r="L150" s="61"/>
      <c r="M150" s="54"/>
      <c r="N150" s="61"/>
      <c r="O150" s="54"/>
      <c r="P150" s="62">
        <f t="shared" si="25"/>
        <v>0</v>
      </c>
      <c r="Q150" s="45"/>
      <c r="R150" s="45"/>
      <c r="S150" s="46"/>
      <c r="T150" s="68"/>
      <c r="U150" s="54"/>
      <c r="V150" s="64">
        <f t="shared" si="26"/>
        <v>0</v>
      </c>
      <c r="W150" s="45"/>
      <c r="X150" s="45"/>
      <c r="Y150" s="45"/>
      <c r="Z150" s="46"/>
      <c r="AA150" s="16"/>
      <c r="AB150" s="16"/>
      <c r="AC150" s="65"/>
      <c r="AD150" s="45"/>
      <c r="AE150" s="45"/>
      <c r="AF150" s="45"/>
      <c r="AG150" s="45"/>
      <c r="AH150" s="46"/>
      <c r="AI150" s="4"/>
      <c r="AJ150" s="10">
        <f t="shared" si="27"/>
        <v>0</v>
      </c>
    </row>
    <row r="151" spans="1:36" ht="16.5" customHeight="1" x14ac:dyDescent="0.25">
      <c r="A151" s="91" t="s">
        <v>19</v>
      </c>
      <c r="B151" s="23"/>
      <c r="C151" s="23"/>
      <c r="D151" s="23"/>
      <c r="E151" s="23"/>
      <c r="F151" s="23"/>
      <c r="G151" s="23"/>
      <c r="H151" s="23"/>
      <c r="I151" s="23"/>
      <c r="J151" s="23"/>
      <c r="K151" s="23"/>
      <c r="L151" s="23"/>
      <c r="M151" s="23"/>
      <c r="N151" s="23"/>
      <c r="O151" s="23"/>
      <c r="P151" s="23"/>
      <c r="Q151" s="23"/>
      <c r="R151" s="24"/>
      <c r="S151" s="75">
        <f>SUM(V136:Z150)</f>
        <v>0</v>
      </c>
      <c r="T151" s="23"/>
      <c r="U151" s="23"/>
      <c r="V151" s="23"/>
      <c r="W151" s="23"/>
      <c r="X151" s="23"/>
      <c r="Y151" s="23"/>
      <c r="Z151" s="24"/>
      <c r="AA151" s="77" t="s">
        <v>20</v>
      </c>
      <c r="AB151" s="78"/>
      <c r="AC151" s="79">
        <f>SUMPRODUCT(($H136:$I150="KD")*($AA136:$AA150="○")*($V136:$V150))</f>
        <v>0</v>
      </c>
      <c r="AD151" s="80"/>
      <c r="AE151" s="80"/>
      <c r="AF151" s="80"/>
      <c r="AG151" s="80"/>
      <c r="AH151" s="81"/>
      <c r="AI151" s="1"/>
      <c r="AJ151" s="10">
        <f t="shared" si="27"/>
        <v>0</v>
      </c>
    </row>
    <row r="152" spans="1:36" ht="14.25" customHeight="1" x14ac:dyDescent="0.25">
      <c r="A152" s="76"/>
      <c r="B152" s="20"/>
      <c r="C152" s="20"/>
      <c r="D152" s="20"/>
      <c r="E152" s="20"/>
      <c r="F152" s="20"/>
      <c r="G152" s="20"/>
      <c r="H152" s="20"/>
      <c r="I152" s="20"/>
      <c r="J152" s="20"/>
      <c r="K152" s="20"/>
      <c r="L152" s="20"/>
      <c r="M152" s="20"/>
      <c r="N152" s="20"/>
      <c r="O152" s="20"/>
      <c r="P152" s="20"/>
      <c r="Q152" s="20"/>
      <c r="R152" s="21"/>
      <c r="S152" s="76"/>
      <c r="T152" s="20"/>
      <c r="U152" s="20"/>
      <c r="V152" s="20"/>
      <c r="W152" s="20"/>
      <c r="X152" s="20"/>
      <c r="Y152" s="20"/>
      <c r="Z152" s="21"/>
      <c r="AA152" s="82" t="s">
        <v>21</v>
      </c>
      <c r="AB152" s="83"/>
      <c r="AC152" s="84">
        <f>SUMPRODUCT(($H136:$I150="AD")*($AA136:$AA150="○")*(V136:V150))</f>
        <v>0</v>
      </c>
      <c r="AD152" s="85"/>
      <c r="AE152" s="85"/>
      <c r="AF152" s="85"/>
      <c r="AG152" s="85"/>
      <c r="AH152" s="86"/>
      <c r="AI152" s="1"/>
      <c r="AJ152" s="10">
        <f t="shared" si="27"/>
        <v>0</v>
      </c>
    </row>
    <row r="153" spans="1:36" ht="14.25" customHeight="1" x14ac:dyDescent="0.25">
      <c r="A153" s="42"/>
      <c r="B153" s="37"/>
      <c r="C153" s="37"/>
      <c r="D153" s="37"/>
      <c r="E153" s="37"/>
      <c r="F153" s="37"/>
      <c r="G153" s="37"/>
      <c r="H153" s="37"/>
      <c r="I153" s="37"/>
      <c r="J153" s="37"/>
      <c r="K153" s="37"/>
      <c r="L153" s="37"/>
      <c r="M153" s="37"/>
      <c r="N153" s="37"/>
      <c r="O153" s="37"/>
      <c r="P153" s="37"/>
      <c r="Q153" s="37"/>
      <c r="R153" s="43"/>
      <c r="S153" s="87" t="str">
        <f>IF(ISERROR(AC153/S151),"",ROUNDDOWN(AC153/S151,4))</f>
        <v/>
      </c>
      <c r="T153" s="37"/>
      <c r="U153" s="37"/>
      <c r="V153" s="37"/>
      <c r="W153" s="37"/>
      <c r="X153" s="37"/>
      <c r="Y153" s="37"/>
      <c r="Z153" s="43"/>
      <c r="AA153" s="70" t="s">
        <v>22</v>
      </c>
      <c r="AB153" s="71"/>
      <c r="AC153" s="72">
        <f>SUM(AC151:AH152)</f>
        <v>0</v>
      </c>
      <c r="AD153" s="73"/>
      <c r="AE153" s="73"/>
      <c r="AF153" s="73"/>
      <c r="AG153" s="73"/>
      <c r="AH153" s="74"/>
      <c r="AI153" s="1"/>
      <c r="AJ153" s="10">
        <f t="shared" si="27"/>
        <v>0</v>
      </c>
    </row>
    <row r="154" spans="1:36" ht="13.5" customHeight="1" x14ac:dyDescent="0.25">
      <c r="A154" s="11"/>
      <c r="B154" s="11"/>
      <c r="C154" s="11"/>
      <c r="D154" s="11"/>
      <c r="E154" s="11"/>
      <c r="F154" s="11"/>
      <c r="G154" s="11"/>
      <c r="H154" s="11"/>
      <c r="I154" s="11"/>
      <c r="J154" s="11"/>
      <c r="K154" s="11"/>
      <c r="L154" s="11"/>
      <c r="M154" s="11"/>
      <c r="N154" s="11"/>
      <c r="O154" s="11"/>
      <c r="P154" s="11"/>
      <c r="Q154" s="11"/>
      <c r="R154" s="11"/>
      <c r="S154" s="12"/>
      <c r="T154" s="12"/>
      <c r="U154" s="12"/>
      <c r="V154" s="12"/>
      <c r="W154" s="12"/>
      <c r="X154" s="12"/>
      <c r="Y154" s="12"/>
      <c r="Z154" s="12"/>
      <c r="AA154" s="13"/>
      <c r="AB154" s="13"/>
      <c r="AC154" s="14"/>
      <c r="AD154" s="14"/>
      <c r="AE154" s="14"/>
      <c r="AF154" s="14"/>
      <c r="AG154" s="14"/>
      <c r="AH154" s="14"/>
      <c r="AI154" s="1"/>
      <c r="AJ154" s="10">
        <f t="shared" si="27"/>
        <v>0</v>
      </c>
    </row>
    <row r="155" spans="1:36" ht="13.5" customHeight="1" x14ac:dyDescent="0.25">
      <c r="A155" s="91" t="s">
        <v>23</v>
      </c>
      <c r="B155" s="23"/>
      <c r="C155" s="23"/>
      <c r="D155" s="23"/>
      <c r="E155" s="23"/>
      <c r="F155" s="23"/>
      <c r="G155" s="23"/>
      <c r="H155" s="23"/>
      <c r="I155" s="23"/>
      <c r="J155" s="23"/>
      <c r="K155" s="23"/>
      <c r="L155" s="23"/>
      <c r="M155" s="23"/>
      <c r="N155" s="23"/>
      <c r="O155" s="23"/>
      <c r="P155" s="23"/>
      <c r="Q155" s="23"/>
      <c r="R155" s="24"/>
      <c r="S155" s="75">
        <f>SUM(S130,S151)</f>
        <v>0</v>
      </c>
      <c r="T155" s="23"/>
      <c r="U155" s="23"/>
      <c r="V155" s="23"/>
      <c r="W155" s="23"/>
      <c r="X155" s="23"/>
      <c r="Y155" s="23"/>
      <c r="Z155" s="24"/>
      <c r="AA155" s="77" t="s">
        <v>20</v>
      </c>
      <c r="AB155" s="78"/>
      <c r="AC155" s="79">
        <f t="shared" ref="AC155:AC156" si="29">SUM(AC130,AC151)</f>
        <v>0</v>
      </c>
      <c r="AD155" s="80"/>
      <c r="AE155" s="80"/>
      <c r="AF155" s="80"/>
      <c r="AG155" s="80"/>
      <c r="AH155" s="81"/>
      <c r="AI155" s="1"/>
      <c r="AJ155" s="10">
        <f t="shared" si="27"/>
        <v>0</v>
      </c>
    </row>
    <row r="156" spans="1:36" ht="13.5" customHeight="1" x14ac:dyDescent="0.25">
      <c r="A156" s="76"/>
      <c r="B156" s="20"/>
      <c r="C156" s="20"/>
      <c r="D156" s="20"/>
      <c r="E156" s="20"/>
      <c r="F156" s="20"/>
      <c r="G156" s="20"/>
      <c r="H156" s="20"/>
      <c r="I156" s="20"/>
      <c r="J156" s="20"/>
      <c r="K156" s="20"/>
      <c r="L156" s="20"/>
      <c r="M156" s="20"/>
      <c r="N156" s="20"/>
      <c r="O156" s="20"/>
      <c r="P156" s="20"/>
      <c r="Q156" s="20"/>
      <c r="R156" s="21"/>
      <c r="S156" s="76"/>
      <c r="T156" s="20"/>
      <c r="U156" s="20"/>
      <c r="V156" s="20"/>
      <c r="W156" s="20"/>
      <c r="X156" s="20"/>
      <c r="Y156" s="20"/>
      <c r="Z156" s="21"/>
      <c r="AA156" s="82" t="s">
        <v>21</v>
      </c>
      <c r="AB156" s="83"/>
      <c r="AC156" s="84">
        <f t="shared" si="29"/>
        <v>0</v>
      </c>
      <c r="AD156" s="85"/>
      <c r="AE156" s="85"/>
      <c r="AF156" s="85"/>
      <c r="AG156" s="85"/>
      <c r="AH156" s="86"/>
      <c r="AI156" s="1"/>
      <c r="AJ156" s="10">
        <f t="shared" si="27"/>
        <v>0</v>
      </c>
    </row>
    <row r="157" spans="1:36" ht="13.5" customHeight="1" x14ac:dyDescent="0.25">
      <c r="A157" s="42"/>
      <c r="B157" s="37"/>
      <c r="C157" s="37"/>
      <c r="D157" s="37"/>
      <c r="E157" s="37"/>
      <c r="F157" s="37"/>
      <c r="G157" s="37"/>
      <c r="H157" s="37"/>
      <c r="I157" s="37"/>
      <c r="J157" s="37"/>
      <c r="K157" s="37"/>
      <c r="L157" s="37"/>
      <c r="M157" s="37"/>
      <c r="N157" s="37"/>
      <c r="O157" s="37"/>
      <c r="P157" s="37"/>
      <c r="Q157" s="37"/>
      <c r="R157" s="43"/>
      <c r="S157" s="87" t="str">
        <f>IF(ISERROR(AC157/S155),"",ROUNDDOWN(AC157/S155,4))</f>
        <v/>
      </c>
      <c r="T157" s="37"/>
      <c r="U157" s="37"/>
      <c r="V157" s="37"/>
      <c r="W157" s="37"/>
      <c r="X157" s="37"/>
      <c r="Y157" s="37"/>
      <c r="Z157" s="43"/>
      <c r="AA157" s="70" t="s">
        <v>22</v>
      </c>
      <c r="AB157" s="71"/>
      <c r="AC157" s="72">
        <f>SUM(AC155:AH156)</f>
        <v>0</v>
      </c>
      <c r="AD157" s="73"/>
      <c r="AE157" s="73"/>
      <c r="AF157" s="73"/>
      <c r="AG157" s="73"/>
      <c r="AH157" s="74"/>
      <c r="AI157" s="1"/>
      <c r="AJ157" s="10">
        <f t="shared" si="27"/>
        <v>0</v>
      </c>
    </row>
    <row r="158" spans="1:36" ht="13.5" customHeight="1" x14ac:dyDescent="0.25">
      <c r="A158" s="88" t="s">
        <v>24</v>
      </c>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1"/>
      <c r="AJ158" s="10">
        <f t="shared" si="27"/>
        <v>0</v>
      </c>
    </row>
    <row r="159" spans="1:36" ht="15" customHeight="1" x14ac:dyDescent="0.25">
      <c r="A159" s="49" t="s">
        <v>6</v>
      </c>
      <c r="B159" s="24"/>
      <c r="C159" s="48" t="s">
        <v>7</v>
      </c>
      <c r="D159" s="23"/>
      <c r="E159" s="24"/>
      <c r="F159" s="49" t="s">
        <v>8</v>
      </c>
      <c r="G159" s="24"/>
      <c r="H159" s="41" t="s">
        <v>9</v>
      </c>
      <c r="I159" s="24"/>
      <c r="J159" s="44" t="s">
        <v>10</v>
      </c>
      <c r="K159" s="45"/>
      <c r="L159" s="45"/>
      <c r="M159" s="45"/>
      <c r="N159" s="45"/>
      <c r="O159" s="46"/>
      <c r="P159" s="48" t="s">
        <v>11</v>
      </c>
      <c r="Q159" s="23"/>
      <c r="R159" s="23"/>
      <c r="S159" s="24"/>
      <c r="T159" s="49" t="s">
        <v>12</v>
      </c>
      <c r="U159" s="24"/>
      <c r="V159" s="48" t="s">
        <v>13</v>
      </c>
      <c r="W159" s="23"/>
      <c r="X159" s="23"/>
      <c r="Y159" s="23"/>
      <c r="Z159" s="24"/>
      <c r="AA159" s="44" t="s">
        <v>14</v>
      </c>
      <c r="AB159" s="46"/>
      <c r="AC159" s="5"/>
      <c r="AD159" s="6"/>
      <c r="AE159" s="6"/>
      <c r="AF159" s="6"/>
      <c r="AG159" s="7">
        <f>AG134+1</f>
        <v>7</v>
      </c>
      <c r="AH159" s="8" t="str">
        <f>"/"&amp;ROUNDUP(COUNTIF($AJ$7:$AJ$145,"&gt;0")/15,0)</f>
        <v>/0</v>
      </c>
      <c r="AI159" s="3"/>
      <c r="AJ159" s="3"/>
    </row>
    <row r="160" spans="1:36" ht="47.25" customHeight="1" x14ac:dyDescent="0.25">
      <c r="A160" s="42"/>
      <c r="B160" s="43"/>
      <c r="C160" s="42"/>
      <c r="D160" s="37"/>
      <c r="E160" s="43"/>
      <c r="F160" s="42"/>
      <c r="G160" s="43"/>
      <c r="H160" s="42"/>
      <c r="I160" s="43"/>
      <c r="J160" s="47" t="s">
        <v>15</v>
      </c>
      <c r="K160" s="46"/>
      <c r="L160" s="47" t="s">
        <v>16</v>
      </c>
      <c r="M160" s="46"/>
      <c r="N160" s="47" t="s">
        <v>17</v>
      </c>
      <c r="O160" s="46"/>
      <c r="P160" s="42"/>
      <c r="Q160" s="37"/>
      <c r="R160" s="37"/>
      <c r="S160" s="43"/>
      <c r="T160" s="42"/>
      <c r="U160" s="43"/>
      <c r="V160" s="42"/>
      <c r="W160" s="37"/>
      <c r="X160" s="37"/>
      <c r="Y160" s="37"/>
      <c r="Z160" s="43"/>
      <c r="AA160" s="9" t="s">
        <v>26</v>
      </c>
      <c r="AB160" s="9" t="s">
        <v>27</v>
      </c>
      <c r="AC160" s="58" t="s">
        <v>18</v>
      </c>
      <c r="AD160" s="37"/>
      <c r="AE160" s="37"/>
      <c r="AF160" s="37"/>
      <c r="AG160" s="37"/>
      <c r="AH160" s="43"/>
      <c r="AI160" s="3"/>
      <c r="AJ160" s="3"/>
    </row>
    <row r="161" spans="1:36" ht="30" customHeight="1" x14ac:dyDescent="0.25">
      <c r="A161" s="66">
        <f>A150+1</f>
        <v>89</v>
      </c>
      <c r="B161" s="46"/>
      <c r="C161" s="67"/>
      <c r="D161" s="53"/>
      <c r="E161" s="54"/>
      <c r="F161" s="68"/>
      <c r="G161" s="54"/>
      <c r="H161" s="68"/>
      <c r="I161" s="54"/>
      <c r="J161" s="69"/>
      <c r="K161" s="54"/>
      <c r="L161" s="61"/>
      <c r="M161" s="54"/>
      <c r="N161" s="61"/>
      <c r="O161" s="54"/>
      <c r="P161" s="62">
        <f t="shared" ref="P161:P175" si="30">SUM(ROUNDDOWN(J161,1)*ROUNDDOWN(L161,0)*ROUNDDOWN(N161,0))/1000000</f>
        <v>0</v>
      </c>
      <c r="Q161" s="45"/>
      <c r="R161" s="45"/>
      <c r="S161" s="46"/>
      <c r="T161" s="68"/>
      <c r="U161" s="54"/>
      <c r="V161" s="64">
        <f t="shared" ref="V161:V175" si="31">ROUNDDOWN(SUM(P161*T161),3)</f>
        <v>0</v>
      </c>
      <c r="W161" s="45"/>
      <c r="X161" s="45"/>
      <c r="Y161" s="45"/>
      <c r="Z161" s="46"/>
      <c r="AA161" s="16"/>
      <c r="AB161" s="16"/>
      <c r="AC161" s="65"/>
      <c r="AD161" s="45"/>
      <c r="AE161" s="45"/>
      <c r="AF161" s="45"/>
      <c r="AG161" s="45"/>
      <c r="AH161" s="46"/>
      <c r="AI161" s="4"/>
      <c r="AJ161" s="10">
        <f t="shared" ref="AJ161:AJ183" si="32">V161</f>
        <v>0</v>
      </c>
    </row>
    <row r="162" spans="1:36" ht="30" customHeight="1" x14ac:dyDescent="0.25">
      <c r="A162" s="66">
        <f t="shared" ref="A162:A175" si="33">A161+1</f>
        <v>90</v>
      </c>
      <c r="B162" s="46"/>
      <c r="C162" s="67"/>
      <c r="D162" s="53"/>
      <c r="E162" s="54"/>
      <c r="F162" s="68"/>
      <c r="G162" s="54"/>
      <c r="H162" s="68"/>
      <c r="I162" s="54"/>
      <c r="J162" s="69"/>
      <c r="K162" s="54"/>
      <c r="L162" s="61"/>
      <c r="M162" s="54"/>
      <c r="N162" s="61"/>
      <c r="O162" s="54"/>
      <c r="P162" s="62">
        <f t="shared" si="30"/>
        <v>0</v>
      </c>
      <c r="Q162" s="45"/>
      <c r="R162" s="45"/>
      <c r="S162" s="46"/>
      <c r="T162" s="68"/>
      <c r="U162" s="54"/>
      <c r="V162" s="64">
        <f t="shared" si="31"/>
        <v>0</v>
      </c>
      <c r="W162" s="45"/>
      <c r="X162" s="45"/>
      <c r="Y162" s="45"/>
      <c r="Z162" s="46"/>
      <c r="AA162" s="16"/>
      <c r="AB162" s="16"/>
      <c r="AC162" s="65"/>
      <c r="AD162" s="45"/>
      <c r="AE162" s="45"/>
      <c r="AF162" s="45"/>
      <c r="AG162" s="45"/>
      <c r="AH162" s="46"/>
      <c r="AI162" s="4"/>
      <c r="AJ162" s="10">
        <f t="shared" si="32"/>
        <v>0</v>
      </c>
    </row>
    <row r="163" spans="1:36" ht="30" customHeight="1" x14ac:dyDescent="0.25">
      <c r="A163" s="66">
        <f t="shared" si="33"/>
        <v>91</v>
      </c>
      <c r="B163" s="46"/>
      <c r="C163" s="67"/>
      <c r="D163" s="53"/>
      <c r="E163" s="54"/>
      <c r="F163" s="68"/>
      <c r="G163" s="54"/>
      <c r="H163" s="68"/>
      <c r="I163" s="54"/>
      <c r="J163" s="69"/>
      <c r="K163" s="54"/>
      <c r="L163" s="61"/>
      <c r="M163" s="54"/>
      <c r="N163" s="61"/>
      <c r="O163" s="54"/>
      <c r="P163" s="62">
        <f t="shared" si="30"/>
        <v>0</v>
      </c>
      <c r="Q163" s="45"/>
      <c r="R163" s="45"/>
      <c r="S163" s="46"/>
      <c r="T163" s="68"/>
      <c r="U163" s="54"/>
      <c r="V163" s="64">
        <f t="shared" si="31"/>
        <v>0</v>
      </c>
      <c r="W163" s="45"/>
      <c r="X163" s="45"/>
      <c r="Y163" s="45"/>
      <c r="Z163" s="46"/>
      <c r="AA163" s="16"/>
      <c r="AB163" s="16"/>
      <c r="AC163" s="65"/>
      <c r="AD163" s="45"/>
      <c r="AE163" s="45"/>
      <c r="AF163" s="45"/>
      <c r="AG163" s="45"/>
      <c r="AH163" s="46"/>
      <c r="AI163" s="4"/>
      <c r="AJ163" s="10">
        <f t="shared" si="32"/>
        <v>0</v>
      </c>
    </row>
    <row r="164" spans="1:36" ht="30" customHeight="1" x14ac:dyDescent="0.25">
      <c r="A164" s="66">
        <f t="shared" si="33"/>
        <v>92</v>
      </c>
      <c r="B164" s="46"/>
      <c r="C164" s="67"/>
      <c r="D164" s="53"/>
      <c r="E164" s="54"/>
      <c r="F164" s="68"/>
      <c r="G164" s="54"/>
      <c r="H164" s="68"/>
      <c r="I164" s="54"/>
      <c r="J164" s="69"/>
      <c r="K164" s="54"/>
      <c r="L164" s="61"/>
      <c r="M164" s="54"/>
      <c r="N164" s="61"/>
      <c r="O164" s="54"/>
      <c r="P164" s="62">
        <f t="shared" si="30"/>
        <v>0</v>
      </c>
      <c r="Q164" s="45"/>
      <c r="R164" s="45"/>
      <c r="S164" s="46"/>
      <c r="T164" s="68"/>
      <c r="U164" s="54"/>
      <c r="V164" s="64">
        <f t="shared" si="31"/>
        <v>0</v>
      </c>
      <c r="W164" s="45"/>
      <c r="X164" s="45"/>
      <c r="Y164" s="45"/>
      <c r="Z164" s="46"/>
      <c r="AA164" s="16"/>
      <c r="AB164" s="16"/>
      <c r="AC164" s="65"/>
      <c r="AD164" s="45"/>
      <c r="AE164" s="45"/>
      <c r="AF164" s="45"/>
      <c r="AG164" s="45"/>
      <c r="AH164" s="46"/>
      <c r="AI164" s="4"/>
      <c r="AJ164" s="10">
        <f t="shared" si="32"/>
        <v>0</v>
      </c>
    </row>
    <row r="165" spans="1:36" ht="30" customHeight="1" x14ac:dyDescent="0.25">
      <c r="A165" s="66">
        <f t="shared" si="33"/>
        <v>93</v>
      </c>
      <c r="B165" s="46"/>
      <c r="C165" s="67"/>
      <c r="D165" s="53"/>
      <c r="E165" s="54"/>
      <c r="F165" s="68"/>
      <c r="G165" s="54"/>
      <c r="H165" s="68"/>
      <c r="I165" s="54"/>
      <c r="J165" s="69"/>
      <c r="K165" s="54"/>
      <c r="L165" s="61"/>
      <c r="M165" s="54"/>
      <c r="N165" s="61"/>
      <c r="O165" s="54"/>
      <c r="P165" s="62">
        <f t="shared" si="30"/>
        <v>0</v>
      </c>
      <c r="Q165" s="45"/>
      <c r="R165" s="45"/>
      <c r="S165" s="46"/>
      <c r="T165" s="68"/>
      <c r="U165" s="54"/>
      <c r="V165" s="64">
        <f t="shared" si="31"/>
        <v>0</v>
      </c>
      <c r="W165" s="45"/>
      <c r="X165" s="45"/>
      <c r="Y165" s="45"/>
      <c r="Z165" s="46"/>
      <c r="AA165" s="16"/>
      <c r="AB165" s="16"/>
      <c r="AC165" s="65"/>
      <c r="AD165" s="45"/>
      <c r="AE165" s="45"/>
      <c r="AF165" s="45"/>
      <c r="AG165" s="45"/>
      <c r="AH165" s="46"/>
      <c r="AI165" s="4"/>
      <c r="AJ165" s="10">
        <f t="shared" si="32"/>
        <v>0</v>
      </c>
    </row>
    <row r="166" spans="1:36" ht="30" customHeight="1" x14ac:dyDescent="0.25">
      <c r="A166" s="66">
        <f t="shared" si="33"/>
        <v>94</v>
      </c>
      <c r="B166" s="46"/>
      <c r="C166" s="67"/>
      <c r="D166" s="53"/>
      <c r="E166" s="54"/>
      <c r="F166" s="68"/>
      <c r="G166" s="54"/>
      <c r="H166" s="68"/>
      <c r="I166" s="54"/>
      <c r="J166" s="69"/>
      <c r="K166" s="54"/>
      <c r="L166" s="61"/>
      <c r="M166" s="54"/>
      <c r="N166" s="61"/>
      <c r="O166" s="54"/>
      <c r="P166" s="62">
        <f t="shared" si="30"/>
        <v>0</v>
      </c>
      <c r="Q166" s="45"/>
      <c r="R166" s="45"/>
      <c r="S166" s="46"/>
      <c r="T166" s="68"/>
      <c r="U166" s="54"/>
      <c r="V166" s="64">
        <f t="shared" si="31"/>
        <v>0</v>
      </c>
      <c r="W166" s="45"/>
      <c r="X166" s="45"/>
      <c r="Y166" s="45"/>
      <c r="Z166" s="46"/>
      <c r="AA166" s="16"/>
      <c r="AB166" s="16"/>
      <c r="AC166" s="65"/>
      <c r="AD166" s="45"/>
      <c r="AE166" s="45"/>
      <c r="AF166" s="45"/>
      <c r="AG166" s="45"/>
      <c r="AH166" s="46"/>
      <c r="AI166" s="4"/>
      <c r="AJ166" s="10">
        <f t="shared" si="32"/>
        <v>0</v>
      </c>
    </row>
    <row r="167" spans="1:36" ht="30" customHeight="1" x14ac:dyDescent="0.25">
      <c r="A167" s="66">
        <f t="shared" si="33"/>
        <v>95</v>
      </c>
      <c r="B167" s="46"/>
      <c r="C167" s="67"/>
      <c r="D167" s="53"/>
      <c r="E167" s="54"/>
      <c r="F167" s="68"/>
      <c r="G167" s="54"/>
      <c r="H167" s="68"/>
      <c r="I167" s="54"/>
      <c r="J167" s="69"/>
      <c r="K167" s="54"/>
      <c r="L167" s="61"/>
      <c r="M167" s="54"/>
      <c r="N167" s="61"/>
      <c r="O167" s="54"/>
      <c r="P167" s="62">
        <f t="shared" si="30"/>
        <v>0</v>
      </c>
      <c r="Q167" s="45"/>
      <c r="R167" s="45"/>
      <c r="S167" s="46"/>
      <c r="T167" s="68"/>
      <c r="U167" s="54"/>
      <c r="V167" s="64">
        <f t="shared" si="31"/>
        <v>0</v>
      </c>
      <c r="W167" s="45"/>
      <c r="X167" s="45"/>
      <c r="Y167" s="45"/>
      <c r="Z167" s="46"/>
      <c r="AA167" s="16"/>
      <c r="AB167" s="16"/>
      <c r="AC167" s="65"/>
      <c r="AD167" s="45"/>
      <c r="AE167" s="45"/>
      <c r="AF167" s="45"/>
      <c r="AG167" s="45"/>
      <c r="AH167" s="46"/>
      <c r="AI167" s="4"/>
      <c r="AJ167" s="10">
        <f t="shared" si="32"/>
        <v>0</v>
      </c>
    </row>
    <row r="168" spans="1:36" ht="30" customHeight="1" x14ac:dyDescent="0.25">
      <c r="A168" s="66">
        <f t="shared" si="33"/>
        <v>96</v>
      </c>
      <c r="B168" s="46"/>
      <c r="C168" s="67"/>
      <c r="D168" s="53"/>
      <c r="E168" s="54"/>
      <c r="F168" s="68"/>
      <c r="G168" s="54"/>
      <c r="H168" s="68"/>
      <c r="I168" s="54"/>
      <c r="J168" s="69"/>
      <c r="K168" s="54"/>
      <c r="L168" s="61"/>
      <c r="M168" s="54"/>
      <c r="N168" s="61"/>
      <c r="O168" s="54"/>
      <c r="P168" s="62">
        <f t="shared" si="30"/>
        <v>0</v>
      </c>
      <c r="Q168" s="45"/>
      <c r="R168" s="45"/>
      <c r="S168" s="46"/>
      <c r="T168" s="68"/>
      <c r="U168" s="54"/>
      <c r="V168" s="64">
        <f t="shared" si="31"/>
        <v>0</v>
      </c>
      <c r="W168" s="45"/>
      <c r="X168" s="45"/>
      <c r="Y168" s="45"/>
      <c r="Z168" s="46"/>
      <c r="AA168" s="16"/>
      <c r="AB168" s="16"/>
      <c r="AC168" s="65"/>
      <c r="AD168" s="45"/>
      <c r="AE168" s="45"/>
      <c r="AF168" s="45"/>
      <c r="AG168" s="45"/>
      <c r="AH168" s="46"/>
      <c r="AI168" s="4"/>
      <c r="AJ168" s="10">
        <f t="shared" si="32"/>
        <v>0</v>
      </c>
    </row>
    <row r="169" spans="1:36" ht="30" customHeight="1" x14ac:dyDescent="0.25">
      <c r="A169" s="66">
        <f t="shared" si="33"/>
        <v>97</v>
      </c>
      <c r="B169" s="46"/>
      <c r="C169" s="67"/>
      <c r="D169" s="53"/>
      <c r="E169" s="54"/>
      <c r="F169" s="68"/>
      <c r="G169" s="54"/>
      <c r="H169" s="68"/>
      <c r="I169" s="54"/>
      <c r="J169" s="69"/>
      <c r="K169" s="54"/>
      <c r="L169" s="61"/>
      <c r="M169" s="54"/>
      <c r="N169" s="61"/>
      <c r="O169" s="54"/>
      <c r="P169" s="62">
        <f t="shared" si="30"/>
        <v>0</v>
      </c>
      <c r="Q169" s="45"/>
      <c r="R169" s="45"/>
      <c r="S169" s="46"/>
      <c r="T169" s="68"/>
      <c r="U169" s="54"/>
      <c r="V169" s="64">
        <f t="shared" si="31"/>
        <v>0</v>
      </c>
      <c r="W169" s="45"/>
      <c r="X169" s="45"/>
      <c r="Y169" s="45"/>
      <c r="Z169" s="46"/>
      <c r="AA169" s="16"/>
      <c r="AB169" s="16"/>
      <c r="AC169" s="65"/>
      <c r="AD169" s="45"/>
      <c r="AE169" s="45"/>
      <c r="AF169" s="45"/>
      <c r="AG169" s="45"/>
      <c r="AH169" s="46"/>
      <c r="AI169" s="4"/>
      <c r="AJ169" s="10">
        <f t="shared" si="32"/>
        <v>0</v>
      </c>
    </row>
    <row r="170" spans="1:36" ht="30" customHeight="1" x14ac:dyDescent="0.25">
      <c r="A170" s="66">
        <f t="shared" si="33"/>
        <v>98</v>
      </c>
      <c r="B170" s="46"/>
      <c r="C170" s="67"/>
      <c r="D170" s="53"/>
      <c r="E170" s="54"/>
      <c r="F170" s="68"/>
      <c r="G170" s="54"/>
      <c r="H170" s="68"/>
      <c r="I170" s="54"/>
      <c r="J170" s="69"/>
      <c r="K170" s="54"/>
      <c r="L170" s="61"/>
      <c r="M170" s="54"/>
      <c r="N170" s="61"/>
      <c r="O170" s="54"/>
      <c r="P170" s="62">
        <f t="shared" si="30"/>
        <v>0</v>
      </c>
      <c r="Q170" s="45"/>
      <c r="R170" s="45"/>
      <c r="S170" s="46"/>
      <c r="T170" s="68"/>
      <c r="U170" s="54"/>
      <c r="V170" s="64">
        <f t="shared" si="31"/>
        <v>0</v>
      </c>
      <c r="W170" s="45"/>
      <c r="X170" s="45"/>
      <c r="Y170" s="45"/>
      <c r="Z170" s="46"/>
      <c r="AA170" s="16"/>
      <c r="AB170" s="16"/>
      <c r="AC170" s="65"/>
      <c r="AD170" s="45"/>
      <c r="AE170" s="45"/>
      <c r="AF170" s="45"/>
      <c r="AG170" s="45"/>
      <c r="AH170" s="46"/>
      <c r="AI170" s="4"/>
      <c r="AJ170" s="10">
        <f t="shared" si="32"/>
        <v>0</v>
      </c>
    </row>
    <row r="171" spans="1:36" ht="30" customHeight="1" x14ac:dyDescent="0.25">
      <c r="A171" s="66">
        <f t="shared" si="33"/>
        <v>99</v>
      </c>
      <c r="B171" s="46"/>
      <c r="C171" s="67"/>
      <c r="D171" s="53"/>
      <c r="E171" s="54"/>
      <c r="F171" s="68"/>
      <c r="G171" s="54"/>
      <c r="H171" s="68"/>
      <c r="I171" s="54"/>
      <c r="J171" s="69"/>
      <c r="K171" s="54"/>
      <c r="L171" s="61"/>
      <c r="M171" s="54"/>
      <c r="N171" s="61"/>
      <c r="O171" s="54"/>
      <c r="P171" s="62">
        <f t="shared" si="30"/>
        <v>0</v>
      </c>
      <c r="Q171" s="45"/>
      <c r="R171" s="45"/>
      <c r="S171" s="46"/>
      <c r="T171" s="68"/>
      <c r="U171" s="54"/>
      <c r="V171" s="64">
        <f t="shared" si="31"/>
        <v>0</v>
      </c>
      <c r="W171" s="45"/>
      <c r="X171" s="45"/>
      <c r="Y171" s="45"/>
      <c r="Z171" s="46"/>
      <c r="AA171" s="16"/>
      <c r="AB171" s="16"/>
      <c r="AC171" s="65"/>
      <c r="AD171" s="45"/>
      <c r="AE171" s="45"/>
      <c r="AF171" s="45"/>
      <c r="AG171" s="45"/>
      <c r="AH171" s="46"/>
      <c r="AI171" s="4"/>
      <c r="AJ171" s="10">
        <f t="shared" si="32"/>
        <v>0</v>
      </c>
    </row>
    <row r="172" spans="1:36" ht="30" customHeight="1" x14ac:dyDescent="0.25">
      <c r="A172" s="66">
        <f t="shared" si="33"/>
        <v>100</v>
      </c>
      <c r="B172" s="46"/>
      <c r="C172" s="67"/>
      <c r="D172" s="53"/>
      <c r="E172" s="54"/>
      <c r="F172" s="68"/>
      <c r="G172" s="54"/>
      <c r="H172" s="68"/>
      <c r="I172" s="54"/>
      <c r="J172" s="69"/>
      <c r="K172" s="54"/>
      <c r="L172" s="61"/>
      <c r="M172" s="54"/>
      <c r="N172" s="61"/>
      <c r="O172" s="54"/>
      <c r="P172" s="62">
        <f t="shared" si="30"/>
        <v>0</v>
      </c>
      <c r="Q172" s="45"/>
      <c r="R172" s="45"/>
      <c r="S172" s="46"/>
      <c r="T172" s="68"/>
      <c r="U172" s="54"/>
      <c r="V172" s="64">
        <f t="shared" si="31"/>
        <v>0</v>
      </c>
      <c r="W172" s="45"/>
      <c r="X172" s="45"/>
      <c r="Y172" s="45"/>
      <c r="Z172" s="46"/>
      <c r="AA172" s="16"/>
      <c r="AB172" s="16"/>
      <c r="AC172" s="65"/>
      <c r="AD172" s="45"/>
      <c r="AE172" s="45"/>
      <c r="AF172" s="45"/>
      <c r="AG172" s="45"/>
      <c r="AH172" s="46"/>
      <c r="AI172" s="4"/>
      <c r="AJ172" s="10">
        <f t="shared" si="32"/>
        <v>0</v>
      </c>
    </row>
    <row r="173" spans="1:36" ht="30" customHeight="1" x14ac:dyDescent="0.25">
      <c r="A173" s="66">
        <f t="shared" si="33"/>
        <v>101</v>
      </c>
      <c r="B173" s="46"/>
      <c r="C173" s="67"/>
      <c r="D173" s="53"/>
      <c r="E173" s="54"/>
      <c r="F173" s="68"/>
      <c r="G173" s="54"/>
      <c r="H173" s="68"/>
      <c r="I173" s="54"/>
      <c r="J173" s="69"/>
      <c r="K173" s="54"/>
      <c r="L173" s="61"/>
      <c r="M173" s="54"/>
      <c r="N173" s="61"/>
      <c r="O173" s="54"/>
      <c r="P173" s="62">
        <f t="shared" si="30"/>
        <v>0</v>
      </c>
      <c r="Q173" s="45"/>
      <c r="R173" s="45"/>
      <c r="S173" s="46"/>
      <c r="T173" s="68"/>
      <c r="U173" s="54"/>
      <c r="V173" s="64">
        <f t="shared" si="31"/>
        <v>0</v>
      </c>
      <c r="W173" s="45"/>
      <c r="X173" s="45"/>
      <c r="Y173" s="45"/>
      <c r="Z173" s="46"/>
      <c r="AA173" s="16"/>
      <c r="AB173" s="16"/>
      <c r="AC173" s="65"/>
      <c r="AD173" s="45"/>
      <c r="AE173" s="45"/>
      <c r="AF173" s="45"/>
      <c r="AG173" s="45"/>
      <c r="AH173" s="46"/>
      <c r="AI173" s="4"/>
      <c r="AJ173" s="10">
        <f t="shared" si="32"/>
        <v>0</v>
      </c>
    </row>
    <row r="174" spans="1:36" ht="30" customHeight="1" x14ac:dyDescent="0.25">
      <c r="A174" s="66">
        <f t="shared" si="33"/>
        <v>102</v>
      </c>
      <c r="B174" s="46"/>
      <c r="C174" s="67"/>
      <c r="D174" s="53"/>
      <c r="E174" s="54"/>
      <c r="F174" s="68"/>
      <c r="G174" s="54"/>
      <c r="H174" s="68"/>
      <c r="I174" s="54"/>
      <c r="J174" s="69"/>
      <c r="K174" s="54"/>
      <c r="L174" s="61"/>
      <c r="M174" s="54"/>
      <c r="N174" s="61"/>
      <c r="O174" s="54"/>
      <c r="P174" s="62">
        <f t="shared" si="30"/>
        <v>0</v>
      </c>
      <c r="Q174" s="45"/>
      <c r="R174" s="45"/>
      <c r="S174" s="46"/>
      <c r="T174" s="68"/>
      <c r="U174" s="54"/>
      <c r="V174" s="64">
        <f t="shared" si="31"/>
        <v>0</v>
      </c>
      <c r="W174" s="45"/>
      <c r="X174" s="45"/>
      <c r="Y174" s="45"/>
      <c r="Z174" s="46"/>
      <c r="AA174" s="16"/>
      <c r="AB174" s="16"/>
      <c r="AC174" s="65"/>
      <c r="AD174" s="45"/>
      <c r="AE174" s="45"/>
      <c r="AF174" s="45"/>
      <c r="AG174" s="45"/>
      <c r="AH174" s="46"/>
      <c r="AI174" s="4"/>
      <c r="AJ174" s="10">
        <f t="shared" si="32"/>
        <v>0</v>
      </c>
    </row>
    <row r="175" spans="1:36" ht="30" customHeight="1" x14ac:dyDescent="0.25">
      <c r="A175" s="66">
        <f t="shared" si="33"/>
        <v>103</v>
      </c>
      <c r="B175" s="46"/>
      <c r="C175" s="67"/>
      <c r="D175" s="53"/>
      <c r="E175" s="54"/>
      <c r="F175" s="68"/>
      <c r="G175" s="54"/>
      <c r="H175" s="68"/>
      <c r="I175" s="54"/>
      <c r="J175" s="69"/>
      <c r="K175" s="54"/>
      <c r="L175" s="61"/>
      <c r="M175" s="54"/>
      <c r="N175" s="61"/>
      <c r="O175" s="54"/>
      <c r="P175" s="62">
        <f t="shared" si="30"/>
        <v>0</v>
      </c>
      <c r="Q175" s="45"/>
      <c r="R175" s="45"/>
      <c r="S175" s="46"/>
      <c r="T175" s="68"/>
      <c r="U175" s="54"/>
      <c r="V175" s="64">
        <f t="shared" si="31"/>
        <v>0</v>
      </c>
      <c r="W175" s="45"/>
      <c r="X175" s="45"/>
      <c r="Y175" s="45"/>
      <c r="Z175" s="46"/>
      <c r="AA175" s="16"/>
      <c r="AB175" s="16"/>
      <c r="AC175" s="65"/>
      <c r="AD175" s="45"/>
      <c r="AE175" s="45"/>
      <c r="AF175" s="45"/>
      <c r="AG175" s="45"/>
      <c r="AH175" s="46"/>
      <c r="AI175" s="4"/>
      <c r="AJ175" s="10">
        <f t="shared" si="32"/>
        <v>0</v>
      </c>
    </row>
    <row r="176" spans="1:36" ht="16.5" customHeight="1" x14ac:dyDescent="0.25">
      <c r="A176" s="91" t="s">
        <v>19</v>
      </c>
      <c r="B176" s="23"/>
      <c r="C176" s="23"/>
      <c r="D176" s="23"/>
      <c r="E176" s="23"/>
      <c r="F176" s="23"/>
      <c r="G176" s="23"/>
      <c r="H176" s="23"/>
      <c r="I176" s="23"/>
      <c r="J176" s="23"/>
      <c r="K176" s="23"/>
      <c r="L176" s="23"/>
      <c r="M176" s="23"/>
      <c r="N176" s="23"/>
      <c r="O176" s="23"/>
      <c r="P176" s="23"/>
      <c r="Q176" s="23"/>
      <c r="R176" s="24"/>
      <c r="S176" s="75">
        <f>SUM(V161:Z175)</f>
        <v>0</v>
      </c>
      <c r="T176" s="23"/>
      <c r="U176" s="23"/>
      <c r="V176" s="23"/>
      <c r="W176" s="23"/>
      <c r="X176" s="23"/>
      <c r="Y176" s="23"/>
      <c r="Z176" s="24"/>
      <c r="AA176" s="77" t="s">
        <v>20</v>
      </c>
      <c r="AB176" s="78"/>
      <c r="AC176" s="79">
        <f>SUMPRODUCT(($H161:$I175="KD")*($AA161:$AA175="○")*($V161:$V175))</f>
        <v>0</v>
      </c>
      <c r="AD176" s="80"/>
      <c r="AE176" s="80"/>
      <c r="AF176" s="80"/>
      <c r="AG176" s="80"/>
      <c r="AH176" s="81"/>
      <c r="AI176" s="1"/>
      <c r="AJ176" s="10">
        <f t="shared" si="32"/>
        <v>0</v>
      </c>
    </row>
    <row r="177" spans="1:36" ht="14.25" customHeight="1" x14ac:dyDescent="0.25">
      <c r="A177" s="76"/>
      <c r="B177" s="20"/>
      <c r="C177" s="20"/>
      <c r="D177" s="20"/>
      <c r="E177" s="20"/>
      <c r="F177" s="20"/>
      <c r="G177" s="20"/>
      <c r="H177" s="20"/>
      <c r="I177" s="20"/>
      <c r="J177" s="20"/>
      <c r="K177" s="20"/>
      <c r="L177" s="20"/>
      <c r="M177" s="20"/>
      <c r="N177" s="20"/>
      <c r="O177" s="20"/>
      <c r="P177" s="20"/>
      <c r="Q177" s="20"/>
      <c r="R177" s="21"/>
      <c r="S177" s="76"/>
      <c r="T177" s="20"/>
      <c r="U177" s="20"/>
      <c r="V177" s="20"/>
      <c r="W177" s="20"/>
      <c r="X177" s="20"/>
      <c r="Y177" s="20"/>
      <c r="Z177" s="21"/>
      <c r="AA177" s="82" t="s">
        <v>21</v>
      </c>
      <c r="AB177" s="83"/>
      <c r="AC177" s="84">
        <f>SUMPRODUCT(($H161:$I175="AD")*($AA161:$AA175="○")*(V161:V175))</f>
        <v>0</v>
      </c>
      <c r="AD177" s="85"/>
      <c r="AE177" s="85"/>
      <c r="AF177" s="85"/>
      <c r="AG177" s="85"/>
      <c r="AH177" s="86"/>
      <c r="AI177" s="1"/>
      <c r="AJ177" s="10">
        <f t="shared" si="32"/>
        <v>0</v>
      </c>
    </row>
    <row r="178" spans="1:36" ht="14.25" customHeight="1" x14ac:dyDescent="0.25">
      <c r="A178" s="42"/>
      <c r="B178" s="37"/>
      <c r="C178" s="37"/>
      <c r="D178" s="37"/>
      <c r="E178" s="37"/>
      <c r="F178" s="37"/>
      <c r="G178" s="37"/>
      <c r="H178" s="37"/>
      <c r="I178" s="37"/>
      <c r="J178" s="37"/>
      <c r="K178" s="37"/>
      <c r="L178" s="37"/>
      <c r="M178" s="37"/>
      <c r="N178" s="37"/>
      <c r="O178" s="37"/>
      <c r="P178" s="37"/>
      <c r="Q178" s="37"/>
      <c r="R178" s="43"/>
      <c r="S178" s="87" t="str">
        <f>IF(ISERROR(AC178/S176),"",ROUNDDOWN(AC178/S176,4))</f>
        <v/>
      </c>
      <c r="T178" s="37"/>
      <c r="U178" s="37"/>
      <c r="V178" s="37"/>
      <c r="W178" s="37"/>
      <c r="X178" s="37"/>
      <c r="Y178" s="37"/>
      <c r="Z178" s="43"/>
      <c r="AA178" s="70" t="s">
        <v>22</v>
      </c>
      <c r="AB178" s="71"/>
      <c r="AC178" s="72">
        <f>SUM(AC176:AH177)</f>
        <v>0</v>
      </c>
      <c r="AD178" s="73"/>
      <c r="AE178" s="73"/>
      <c r="AF178" s="73"/>
      <c r="AG178" s="73"/>
      <c r="AH178" s="74"/>
      <c r="AI178" s="1"/>
      <c r="AJ178" s="10">
        <f t="shared" si="32"/>
        <v>0</v>
      </c>
    </row>
    <row r="179" spans="1:36" ht="13.5" customHeight="1" x14ac:dyDescent="0.25">
      <c r="A179" s="11"/>
      <c r="B179" s="11"/>
      <c r="C179" s="11"/>
      <c r="D179" s="11"/>
      <c r="E179" s="11"/>
      <c r="F179" s="11"/>
      <c r="G179" s="11"/>
      <c r="H179" s="11"/>
      <c r="I179" s="11"/>
      <c r="J179" s="11"/>
      <c r="K179" s="11"/>
      <c r="L179" s="11"/>
      <c r="M179" s="11"/>
      <c r="N179" s="11"/>
      <c r="O179" s="11"/>
      <c r="P179" s="11"/>
      <c r="Q179" s="11"/>
      <c r="R179" s="11"/>
      <c r="S179" s="12"/>
      <c r="T179" s="12"/>
      <c r="U179" s="12"/>
      <c r="V179" s="12"/>
      <c r="W179" s="12"/>
      <c r="X179" s="12"/>
      <c r="Y179" s="12"/>
      <c r="Z179" s="12"/>
      <c r="AA179" s="13"/>
      <c r="AB179" s="13"/>
      <c r="AC179" s="14"/>
      <c r="AD179" s="14"/>
      <c r="AE179" s="14"/>
      <c r="AF179" s="14"/>
      <c r="AG179" s="14"/>
      <c r="AH179" s="14"/>
      <c r="AI179" s="1"/>
      <c r="AJ179" s="10">
        <f t="shared" si="32"/>
        <v>0</v>
      </c>
    </row>
    <row r="180" spans="1:36" ht="13.5" customHeight="1" x14ac:dyDescent="0.25">
      <c r="A180" s="91" t="s">
        <v>23</v>
      </c>
      <c r="B180" s="23"/>
      <c r="C180" s="23"/>
      <c r="D180" s="23"/>
      <c r="E180" s="23"/>
      <c r="F180" s="23"/>
      <c r="G180" s="23"/>
      <c r="H180" s="23"/>
      <c r="I180" s="23"/>
      <c r="J180" s="23"/>
      <c r="K180" s="23"/>
      <c r="L180" s="23"/>
      <c r="M180" s="23"/>
      <c r="N180" s="23"/>
      <c r="O180" s="23"/>
      <c r="P180" s="23"/>
      <c r="Q180" s="23"/>
      <c r="R180" s="24"/>
      <c r="S180" s="75">
        <f>SUM(S155,S176)</f>
        <v>0</v>
      </c>
      <c r="T180" s="23"/>
      <c r="U180" s="23"/>
      <c r="V180" s="23"/>
      <c r="W180" s="23"/>
      <c r="X180" s="23"/>
      <c r="Y180" s="23"/>
      <c r="Z180" s="24"/>
      <c r="AA180" s="77" t="s">
        <v>20</v>
      </c>
      <c r="AB180" s="78"/>
      <c r="AC180" s="79">
        <f t="shared" ref="AC180:AC181" si="34">SUM(AC155,AC176)</f>
        <v>0</v>
      </c>
      <c r="AD180" s="80"/>
      <c r="AE180" s="80"/>
      <c r="AF180" s="80"/>
      <c r="AG180" s="80"/>
      <c r="AH180" s="81"/>
      <c r="AI180" s="1"/>
      <c r="AJ180" s="10">
        <f t="shared" si="32"/>
        <v>0</v>
      </c>
    </row>
    <row r="181" spans="1:36" ht="13.5" customHeight="1" x14ac:dyDescent="0.25">
      <c r="A181" s="76"/>
      <c r="B181" s="20"/>
      <c r="C181" s="20"/>
      <c r="D181" s="20"/>
      <c r="E181" s="20"/>
      <c r="F181" s="20"/>
      <c r="G181" s="20"/>
      <c r="H181" s="20"/>
      <c r="I181" s="20"/>
      <c r="J181" s="20"/>
      <c r="K181" s="20"/>
      <c r="L181" s="20"/>
      <c r="M181" s="20"/>
      <c r="N181" s="20"/>
      <c r="O181" s="20"/>
      <c r="P181" s="20"/>
      <c r="Q181" s="20"/>
      <c r="R181" s="21"/>
      <c r="S181" s="76"/>
      <c r="T181" s="20"/>
      <c r="U181" s="20"/>
      <c r="V181" s="20"/>
      <c r="W181" s="20"/>
      <c r="X181" s="20"/>
      <c r="Y181" s="20"/>
      <c r="Z181" s="21"/>
      <c r="AA181" s="82" t="s">
        <v>21</v>
      </c>
      <c r="AB181" s="83"/>
      <c r="AC181" s="84">
        <f t="shared" si="34"/>
        <v>0</v>
      </c>
      <c r="AD181" s="85"/>
      <c r="AE181" s="85"/>
      <c r="AF181" s="85"/>
      <c r="AG181" s="85"/>
      <c r="AH181" s="86"/>
      <c r="AI181" s="1"/>
      <c r="AJ181" s="10">
        <f t="shared" si="32"/>
        <v>0</v>
      </c>
    </row>
    <row r="182" spans="1:36" ht="13.5" customHeight="1" x14ac:dyDescent="0.25">
      <c r="A182" s="42"/>
      <c r="B182" s="37"/>
      <c r="C182" s="37"/>
      <c r="D182" s="37"/>
      <c r="E182" s="37"/>
      <c r="F182" s="37"/>
      <c r="G182" s="37"/>
      <c r="H182" s="37"/>
      <c r="I182" s="37"/>
      <c r="J182" s="37"/>
      <c r="K182" s="37"/>
      <c r="L182" s="37"/>
      <c r="M182" s="37"/>
      <c r="N182" s="37"/>
      <c r="O182" s="37"/>
      <c r="P182" s="37"/>
      <c r="Q182" s="37"/>
      <c r="R182" s="43"/>
      <c r="S182" s="87" t="str">
        <f>IF(ISERROR(AC182/S180),"",ROUNDDOWN(AC182/S180,4))</f>
        <v/>
      </c>
      <c r="T182" s="37"/>
      <c r="U182" s="37"/>
      <c r="V182" s="37"/>
      <c r="W182" s="37"/>
      <c r="X182" s="37"/>
      <c r="Y182" s="37"/>
      <c r="Z182" s="43"/>
      <c r="AA182" s="70" t="s">
        <v>22</v>
      </c>
      <c r="AB182" s="71"/>
      <c r="AC182" s="72">
        <f>SUM(AC180:AH181)</f>
        <v>0</v>
      </c>
      <c r="AD182" s="73"/>
      <c r="AE182" s="73"/>
      <c r="AF182" s="73"/>
      <c r="AG182" s="73"/>
      <c r="AH182" s="74"/>
      <c r="AI182" s="1"/>
      <c r="AJ182" s="10">
        <f t="shared" si="32"/>
        <v>0</v>
      </c>
    </row>
    <row r="183" spans="1:36" ht="13.5" customHeight="1" x14ac:dyDescent="0.25">
      <c r="A183" s="88" t="s">
        <v>24</v>
      </c>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1"/>
      <c r="AJ183" s="10">
        <f t="shared" si="32"/>
        <v>0</v>
      </c>
    </row>
    <row r="184" spans="1:36" ht="15" customHeight="1" x14ac:dyDescent="0.25">
      <c r="A184" s="49" t="s">
        <v>6</v>
      </c>
      <c r="B184" s="24"/>
      <c r="C184" s="48" t="s">
        <v>7</v>
      </c>
      <c r="D184" s="23"/>
      <c r="E184" s="24"/>
      <c r="F184" s="49" t="s">
        <v>8</v>
      </c>
      <c r="G184" s="24"/>
      <c r="H184" s="41" t="s">
        <v>9</v>
      </c>
      <c r="I184" s="24"/>
      <c r="J184" s="44" t="s">
        <v>10</v>
      </c>
      <c r="K184" s="45"/>
      <c r="L184" s="45"/>
      <c r="M184" s="45"/>
      <c r="N184" s="45"/>
      <c r="O184" s="46"/>
      <c r="P184" s="48" t="s">
        <v>11</v>
      </c>
      <c r="Q184" s="23"/>
      <c r="R184" s="23"/>
      <c r="S184" s="24"/>
      <c r="T184" s="49" t="s">
        <v>12</v>
      </c>
      <c r="U184" s="24"/>
      <c r="V184" s="48" t="s">
        <v>13</v>
      </c>
      <c r="W184" s="23"/>
      <c r="X184" s="23"/>
      <c r="Y184" s="23"/>
      <c r="Z184" s="24"/>
      <c r="AA184" s="44" t="s">
        <v>14</v>
      </c>
      <c r="AB184" s="46"/>
      <c r="AC184" s="5"/>
      <c r="AD184" s="6"/>
      <c r="AE184" s="6"/>
      <c r="AF184" s="6"/>
      <c r="AG184" s="7">
        <f>AG159+1</f>
        <v>8</v>
      </c>
      <c r="AH184" s="8" t="str">
        <f>"/"&amp;ROUNDUP(COUNTIF($AJ$7:$AJ$145,"&gt;0")/15,0)</f>
        <v>/0</v>
      </c>
      <c r="AI184" s="3"/>
      <c r="AJ184" s="3"/>
    </row>
    <row r="185" spans="1:36" ht="47.25" customHeight="1" x14ac:dyDescent="0.25">
      <c r="A185" s="42"/>
      <c r="B185" s="43"/>
      <c r="C185" s="42"/>
      <c r="D185" s="37"/>
      <c r="E185" s="43"/>
      <c r="F185" s="42"/>
      <c r="G185" s="43"/>
      <c r="H185" s="42"/>
      <c r="I185" s="43"/>
      <c r="J185" s="47" t="s">
        <v>15</v>
      </c>
      <c r="K185" s="46"/>
      <c r="L185" s="47" t="s">
        <v>16</v>
      </c>
      <c r="M185" s="46"/>
      <c r="N185" s="47" t="s">
        <v>17</v>
      </c>
      <c r="O185" s="46"/>
      <c r="P185" s="42"/>
      <c r="Q185" s="37"/>
      <c r="R185" s="37"/>
      <c r="S185" s="43"/>
      <c r="T185" s="42"/>
      <c r="U185" s="43"/>
      <c r="V185" s="42"/>
      <c r="W185" s="37"/>
      <c r="X185" s="37"/>
      <c r="Y185" s="37"/>
      <c r="Z185" s="43"/>
      <c r="AA185" s="9" t="s">
        <v>26</v>
      </c>
      <c r="AB185" s="9" t="s">
        <v>27</v>
      </c>
      <c r="AC185" s="58" t="s">
        <v>18</v>
      </c>
      <c r="AD185" s="37"/>
      <c r="AE185" s="37"/>
      <c r="AF185" s="37"/>
      <c r="AG185" s="37"/>
      <c r="AH185" s="43"/>
      <c r="AI185" s="3"/>
      <c r="AJ185" s="3"/>
    </row>
    <row r="186" spans="1:36" ht="30" customHeight="1" x14ac:dyDescent="0.25">
      <c r="A186" s="66">
        <f>A175+1</f>
        <v>104</v>
      </c>
      <c r="B186" s="46"/>
      <c r="C186" s="67"/>
      <c r="D186" s="53"/>
      <c r="E186" s="54"/>
      <c r="F186" s="68"/>
      <c r="G186" s="54"/>
      <c r="H186" s="68"/>
      <c r="I186" s="54"/>
      <c r="J186" s="69"/>
      <c r="K186" s="54"/>
      <c r="L186" s="61"/>
      <c r="M186" s="54"/>
      <c r="N186" s="61"/>
      <c r="O186" s="54"/>
      <c r="P186" s="62">
        <f t="shared" ref="P186:P200" si="35">SUM(ROUNDDOWN(J186,1)*ROUNDDOWN(L186,0)*ROUNDDOWN(N186,0))/1000000</f>
        <v>0</v>
      </c>
      <c r="Q186" s="45"/>
      <c r="R186" s="45"/>
      <c r="S186" s="46"/>
      <c r="T186" s="68"/>
      <c r="U186" s="54"/>
      <c r="V186" s="64">
        <f t="shared" ref="V186:V200" si="36">ROUNDDOWN(SUM(P186*T186),3)</f>
        <v>0</v>
      </c>
      <c r="W186" s="45"/>
      <c r="X186" s="45"/>
      <c r="Y186" s="45"/>
      <c r="Z186" s="46"/>
      <c r="AA186" s="16"/>
      <c r="AB186" s="16"/>
      <c r="AC186" s="65"/>
      <c r="AD186" s="45"/>
      <c r="AE186" s="45"/>
      <c r="AF186" s="45"/>
      <c r="AG186" s="45"/>
      <c r="AH186" s="46"/>
      <c r="AI186" s="4"/>
      <c r="AJ186" s="10">
        <f t="shared" ref="AJ186:AJ208" si="37">V186</f>
        <v>0</v>
      </c>
    </row>
    <row r="187" spans="1:36" ht="30" customHeight="1" x14ac:dyDescent="0.25">
      <c r="A187" s="66">
        <f t="shared" ref="A187:A200" si="38">A186+1</f>
        <v>105</v>
      </c>
      <c r="B187" s="46"/>
      <c r="C187" s="67"/>
      <c r="D187" s="53"/>
      <c r="E187" s="54"/>
      <c r="F187" s="68"/>
      <c r="G187" s="54"/>
      <c r="H187" s="68"/>
      <c r="I187" s="54"/>
      <c r="J187" s="69"/>
      <c r="K187" s="54"/>
      <c r="L187" s="61"/>
      <c r="M187" s="54"/>
      <c r="N187" s="61"/>
      <c r="O187" s="54"/>
      <c r="P187" s="62">
        <f t="shared" si="35"/>
        <v>0</v>
      </c>
      <c r="Q187" s="45"/>
      <c r="R187" s="45"/>
      <c r="S187" s="46"/>
      <c r="T187" s="68"/>
      <c r="U187" s="54"/>
      <c r="V187" s="64">
        <f t="shared" si="36"/>
        <v>0</v>
      </c>
      <c r="W187" s="45"/>
      <c r="X187" s="45"/>
      <c r="Y187" s="45"/>
      <c r="Z187" s="46"/>
      <c r="AA187" s="16"/>
      <c r="AB187" s="16"/>
      <c r="AC187" s="65"/>
      <c r="AD187" s="45"/>
      <c r="AE187" s="45"/>
      <c r="AF187" s="45"/>
      <c r="AG187" s="45"/>
      <c r="AH187" s="46"/>
      <c r="AI187" s="4"/>
      <c r="AJ187" s="10">
        <f t="shared" si="37"/>
        <v>0</v>
      </c>
    </row>
    <row r="188" spans="1:36" ht="30" customHeight="1" x14ac:dyDescent="0.25">
      <c r="A188" s="66">
        <f t="shared" si="38"/>
        <v>106</v>
      </c>
      <c r="B188" s="46"/>
      <c r="C188" s="67"/>
      <c r="D188" s="53"/>
      <c r="E188" s="54"/>
      <c r="F188" s="68"/>
      <c r="G188" s="54"/>
      <c r="H188" s="68"/>
      <c r="I188" s="54"/>
      <c r="J188" s="69"/>
      <c r="K188" s="54"/>
      <c r="L188" s="61"/>
      <c r="M188" s="54"/>
      <c r="N188" s="61"/>
      <c r="O188" s="54"/>
      <c r="P188" s="62">
        <f t="shared" si="35"/>
        <v>0</v>
      </c>
      <c r="Q188" s="45"/>
      <c r="R188" s="45"/>
      <c r="S188" s="46"/>
      <c r="T188" s="68"/>
      <c r="U188" s="54"/>
      <c r="V188" s="64">
        <f t="shared" si="36"/>
        <v>0</v>
      </c>
      <c r="W188" s="45"/>
      <c r="X188" s="45"/>
      <c r="Y188" s="45"/>
      <c r="Z188" s="46"/>
      <c r="AA188" s="16"/>
      <c r="AB188" s="16"/>
      <c r="AC188" s="65"/>
      <c r="AD188" s="45"/>
      <c r="AE188" s="45"/>
      <c r="AF188" s="45"/>
      <c r="AG188" s="45"/>
      <c r="AH188" s="46"/>
      <c r="AI188" s="4"/>
      <c r="AJ188" s="10">
        <f t="shared" si="37"/>
        <v>0</v>
      </c>
    </row>
    <row r="189" spans="1:36" ht="30" customHeight="1" x14ac:dyDescent="0.25">
      <c r="A189" s="66">
        <f t="shared" si="38"/>
        <v>107</v>
      </c>
      <c r="B189" s="46"/>
      <c r="C189" s="67"/>
      <c r="D189" s="53"/>
      <c r="E189" s="54"/>
      <c r="F189" s="68"/>
      <c r="G189" s="54"/>
      <c r="H189" s="68"/>
      <c r="I189" s="54"/>
      <c r="J189" s="69"/>
      <c r="K189" s="54"/>
      <c r="L189" s="61"/>
      <c r="M189" s="54"/>
      <c r="N189" s="61"/>
      <c r="O189" s="54"/>
      <c r="P189" s="62">
        <f t="shared" si="35"/>
        <v>0</v>
      </c>
      <c r="Q189" s="45"/>
      <c r="R189" s="45"/>
      <c r="S189" s="46"/>
      <c r="T189" s="68"/>
      <c r="U189" s="54"/>
      <c r="V189" s="64">
        <f t="shared" si="36"/>
        <v>0</v>
      </c>
      <c r="W189" s="45"/>
      <c r="X189" s="45"/>
      <c r="Y189" s="45"/>
      <c r="Z189" s="46"/>
      <c r="AA189" s="16"/>
      <c r="AB189" s="16"/>
      <c r="AC189" s="65"/>
      <c r="AD189" s="45"/>
      <c r="AE189" s="45"/>
      <c r="AF189" s="45"/>
      <c r="AG189" s="45"/>
      <c r="AH189" s="46"/>
      <c r="AI189" s="4"/>
      <c r="AJ189" s="10">
        <f t="shared" si="37"/>
        <v>0</v>
      </c>
    </row>
    <row r="190" spans="1:36" ht="30" customHeight="1" x14ac:dyDescent="0.25">
      <c r="A190" s="66">
        <f t="shared" si="38"/>
        <v>108</v>
      </c>
      <c r="B190" s="46"/>
      <c r="C190" s="67"/>
      <c r="D190" s="53"/>
      <c r="E190" s="54"/>
      <c r="F190" s="68"/>
      <c r="G190" s="54"/>
      <c r="H190" s="68"/>
      <c r="I190" s="54"/>
      <c r="J190" s="69"/>
      <c r="K190" s="54"/>
      <c r="L190" s="61"/>
      <c r="M190" s="54"/>
      <c r="N190" s="61"/>
      <c r="O190" s="54"/>
      <c r="P190" s="62">
        <f t="shared" si="35"/>
        <v>0</v>
      </c>
      <c r="Q190" s="45"/>
      <c r="R190" s="45"/>
      <c r="S190" s="46"/>
      <c r="T190" s="68"/>
      <c r="U190" s="54"/>
      <c r="V190" s="64">
        <f t="shared" si="36"/>
        <v>0</v>
      </c>
      <c r="W190" s="45"/>
      <c r="X190" s="45"/>
      <c r="Y190" s="45"/>
      <c r="Z190" s="46"/>
      <c r="AA190" s="16"/>
      <c r="AB190" s="16"/>
      <c r="AC190" s="65"/>
      <c r="AD190" s="45"/>
      <c r="AE190" s="45"/>
      <c r="AF190" s="45"/>
      <c r="AG190" s="45"/>
      <c r="AH190" s="46"/>
      <c r="AI190" s="4"/>
      <c r="AJ190" s="10">
        <f t="shared" si="37"/>
        <v>0</v>
      </c>
    </row>
    <row r="191" spans="1:36" ht="30" customHeight="1" x14ac:dyDescent="0.25">
      <c r="A191" s="66">
        <f t="shared" si="38"/>
        <v>109</v>
      </c>
      <c r="B191" s="46"/>
      <c r="C191" s="67"/>
      <c r="D191" s="53"/>
      <c r="E191" s="54"/>
      <c r="F191" s="68"/>
      <c r="G191" s="54"/>
      <c r="H191" s="68"/>
      <c r="I191" s="54"/>
      <c r="J191" s="69"/>
      <c r="K191" s="54"/>
      <c r="L191" s="61"/>
      <c r="M191" s="54"/>
      <c r="N191" s="61"/>
      <c r="O191" s="54"/>
      <c r="P191" s="62">
        <f t="shared" si="35"/>
        <v>0</v>
      </c>
      <c r="Q191" s="45"/>
      <c r="R191" s="45"/>
      <c r="S191" s="46"/>
      <c r="T191" s="68"/>
      <c r="U191" s="54"/>
      <c r="V191" s="64">
        <f t="shared" si="36"/>
        <v>0</v>
      </c>
      <c r="W191" s="45"/>
      <c r="X191" s="45"/>
      <c r="Y191" s="45"/>
      <c r="Z191" s="46"/>
      <c r="AA191" s="16"/>
      <c r="AB191" s="16"/>
      <c r="AC191" s="65"/>
      <c r="AD191" s="45"/>
      <c r="AE191" s="45"/>
      <c r="AF191" s="45"/>
      <c r="AG191" s="45"/>
      <c r="AH191" s="46"/>
      <c r="AI191" s="4"/>
      <c r="AJ191" s="10">
        <f t="shared" si="37"/>
        <v>0</v>
      </c>
    </row>
    <row r="192" spans="1:36" ht="30" customHeight="1" x14ac:dyDescent="0.25">
      <c r="A192" s="66">
        <f t="shared" si="38"/>
        <v>110</v>
      </c>
      <c r="B192" s="46"/>
      <c r="C192" s="67"/>
      <c r="D192" s="53"/>
      <c r="E192" s="54"/>
      <c r="F192" s="68"/>
      <c r="G192" s="54"/>
      <c r="H192" s="68"/>
      <c r="I192" s="54"/>
      <c r="J192" s="69"/>
      <c r="K192" s="54"/>
      <c r="L192" s="61"/>
      <c r="M192" s="54"/>
      <c r="N192" s="61"/>
      <c r="O192" s="54"/>
      <c r="P192" s="62">
        <f t="shared" si="35"/>
        <v>0</v>
      </c>
      <c r="Q192" s="45"/>
      <c r="R192" s="45"/>
      <c r="S192" s="46"/>
      <c r="T192" s="68"/>
      <c r="U192" s="54"/>
      <c r="V192" s="64">
        <f t="shared" si="36"/>
        <v>0</v>
      </c>
      <c r="W192" s="45"/>
      <c r="X192" s="45"/>
      <c r="Y192" s="45"/>
      <c r="Z192" s="46"/>
      <c r="AA192" s="16"/>
      <c r="AB192" s="16"/>
      <c r="AC192" s="65"/>
      <c r="AD192" s="45"/>
      <c r="AE192" s="45"/>
      <c r="AF192" s="45"/>
      <c r="AG192" s="45"/>
      <c r="AH192" s="46"/>
      <c r="AI192" s="4"/>
      <c r="AJ192" s="10">
        <f t="shared" si="37"/>
        <v>0</v>
      </c>
    </row>
    <row r="193" spans="1:36" ht="30" customHeight="1" x14ac:dyDescent="0.25">
      <c r="A193" s="66">
        <f t="shared" si="38"/>
        <v>111</v>
      </c>
      <c r="B193" s="46"/>
      <c r="C193" s="67"/>
      <c r="D193" s="53"/>
      <c r="E193" s="54"/>
      <c r="F193" s="68"/>
      <c r="G193" s="54"/>
      <c r="H193" s="68"/>
      <c r="I193" s="54"/>
      <c r="J193" s="69"/>
      <c r="K193" s="54"/>
      <c r="L193" s="61"/>
      <c r="M193" s="54"/>
      <c r="N193" s="61"/>
      <c r="O193" s="54"/>
      <c r="P193" s="62">
        <f t="shared" si="35"/>
        <v>0</v>
      </c>
      <c r="Q193" s="45"/>
      <c r="R193" s="45"/>
      <c r="S193" s="46"/>
      <c r="T193" s="68"/>
      <c r="U193" s="54"/>
      <c r="V193" s="64">
        <f t="shared" si="36"/>
        <v>0</v>
      </c>
      <c r="W193" s="45"/>
      <c r="X193" s="45"/>
      <c r="Y193" s="45"/>
      <c r="Z193" s="46"/>
      <c r="AA193" s="16"/>
      <c r="AB193" s="16"/>
      <c r="AC193" s="65"/>
      <c r="AD193" s="45"/>
      <c r="AE193" s="45"/>
      <c r="AF193" s="45"/>
      <c r="AG193" s="45"/>
      <c r="AH193" s="46"/>
      <c r="AI193" s="4"/>
      <c r="AJ193" s="10">
        <f t="shared" si="37"/>
        <v>0</v>
      </c>
    </row>
    <row r="194" spans="1:36" ht="30" customHeight="1" x14ac:dyDescent="0.25">
      <c r="A194" s="66">
        <f t="shared" si="38"/>
        <v>112</v>
      </c>
      <c r="B194" s="46"/>
      <c r="C194" s="67"/>
      <c r="D194" s="53"/>
      <c r="E194" s="54"/>
      <c r="F194" s="68"/>
      <c r="G194" s="54"/>
      <c r="H194" s="68"/>
      <c r="I194" s="54"/>
      <c r="J194" s="69"/>
      <c r="K194" s="54"/>
      <c r="L194" s="61"/>
      <c r="M194" s="54"/>
      <c r="N194" s="61"/>
      <c r="O194" s="54"/>
      <c r="P194" s="62">
        <f t="shared" si="35"/>
        <v>0</v>
      </c>
      <c r="Q194" s="45"/>
      <c r="R194" s="45"/>
      <c r="S194" s="46"/>
      <c r="T194" s="68"/>
      <c r="U194" s="54"/>
      <c r="V194" s="64">
        <f t="shared" si="36"/>
        <v>0</v>
      </c>
      <c r="W194" s="45"/>
      <c r="X194" s="45"/>
      <c r="Y194" s="45"/>
      <c r="Z194" s="46"/>
      <c r="AA194" s="16"/>
      <c r="AB194" s="16"/>
      <c r="AC194" s="65"/>
      <c r="AD194" s="45"/>
      <c r="AE194" s="45"/>
      <c r="AF194" s="45"/>
      <c r="AG194" s="45"/>
      <c r="AH194" s="46"/>
      <c r="AI194" s="4"/>
      <c r="AJ194" s="10">
        <f t="shared" si="37"/>
        <v>0</v>
      </c>
    </row>
    <row r="195" spans="1:36" ht="30" customHeight="1" x14ac:dyDescent="0.25">
      <c r="A195" s="66">
        <f t="shared" si="38"/>
        <v>113</v>
      </c>
      <c r="B195" s="46"/>
      <c r="C195" s="67"/>
      <c r="D195" s="53"/>
      <c r="E195" s="54"/>
      <c r="F195" s="68"/>
      <c r="G195" s="54"/>
      <c r="H195" s="68"/>
      <c r="I195" s="54"/>
      <c r="J195" s="69"/>
      <c r="K195" s="54"/>
      <c r="L195" s="61"/>
      <c r="M195" s="54"/>
      <c r="N195" s="61"/>
      <c r="O195" s="54"/>
      <c r="P195" s="62">
        <f t="shared" si="35"/>
        <v>0</v>
      </c>
      <c r="Q195" s="45"/>
      <c r="R195" s="45"/>
      <c r="S195" s="46"/>
      <c r="T195" s="68"/>
      <c r="U195" s="54"/>
      <c r="V195" s="64">
        <f t="shared" si="36"/>
        <v>0</v>
      </c>
      <c r="W195" s="45"/>
      <c r="X195" s="45"/>
      <c r="Y195" s="45"/>
      <c r="Z195" s="46"/>
      <c r="AA195" s="16"/>
      <c r="AB195" s="16"/>
      <c r="AC195" s="65"/>
      <c r="AD195" s="45"/>
      <c r="AE195" s="45"/>
      <c r="AF195" s="45"/>
      <c r="AG195" s="45"/>
      <c r="AH195" s="46"/>
      <c r="AI195" s="4"/>
      <c r="AJ195" s="10">
        <f t="shared" si="37"/>
        <v>0</v>
      </c>
    </row>
    <row r="196" spans="1:36" ht="30" customHeight="1" x14ac:dyDescent="0.25">
      <c r="A196" s="66">
        <f t="shared" si="38"/>
        <v>114</v>
      </c>
      <c r="B196" s="46"/>
      <c r="C196" s="67"/>
      <c r="D196" s="53"/>
      <c r="E196" s="54"/>
      <c r="F196" s="68"/>
      <c r="G196" s="54"/>
      <c r="H196" s="68"/>
      <c r="I196" s="54"/>
      <c r="J196" s="69"/>
      <c r="K196" s="54"/>
      <c r="L196" s="61"/>
      <c r="M196" s="54"/>
      <c r="N196" s="61"/>
      <c r="O196" s="54"/>
      <c r="P196" s="62">
        <f t="shared" si="35"/>
        <v>0</v>
      </c>
      <c r="Q196" s="45"/>
      <c r="R196" s="45"/>
      <c r="S196" s="46"/>
      <c r="T196" s="68"/>
      <c r="U196" s="54"/>
      <c r="V196" s="64">
        <f t="shared" si="36"/>
        <v>0</v>
      </c>
      <c r="W196" s="45"/>
      <c r="X196" s="45"/>
      <c r="Y196" s="45"/>
      <c r="Z196" s="46"/>
      <c r="AA196" s="16"/>
      <c r="AB196" s="16"/>
      <c r="AC196" s="65"/>
      <c r="AD196" s="45"/>
      <c r="AE196" s="45"/>
      <c r="AF196" s="45"/>
      <c r="AG196" s="45"/>
      <c r="AH196" s="46"/>
      <c r="AI196" s="4"/>
      <c r="AJ196" s="10">
        <f t="shared" si="37"/>
        <v>0</v>
      </c>
    </row>
    <row r="197" spans="1:36" ht="30" customHeight="1" x14ac:dyDescent="0.25">
      <c r="A197" s="66">
        <f t="shared" si="38"/>
        <v>115</v>
      </c>
      <c r="B197" s="46"/>
      <c r="C197" s="67"/>
      <c r="D197" s="53"/>
      <c r="E197" s="54"/>
      <c r="F197" s="68"/>
      <c r="G197" s="54"/>
      <c r="H197" s="68"/>
      <c r="I197" s="54"/>
      <c r="J197" s="69"/>
      <c r="K197" s="54"/>
      <c r="L197" s="61"/>
      <c r="M197" s="54"/>
      <c r="N197" s="61"/>
      <c r="O197" s="54"/>
      <c r="P197" s="62">
        <f t="shared" si="35"/>
        <v>0</v>
      </c>
      <c r="Q197" s="45"/>
      <c r="R197" s="45"/>
      <c r="S197" s="46"/>
      <c r="T197" s="68"/>
      <c r="U197" s="54"/>
      <c r="V197" s="64">
        <f t="shared" si="36"/>
        <v>0</v>
      </c>
      <c r="W197" s="45"/>
      <c r="X197" s="45"/>
      <c r="Y197" s="45"/>
      <c r="Z197" s="46"/>
      <c r="AA197" s="16"/>
      <c r="AB197" s="16"/>
      <c r="AC197" s="65"/>
      <c r="AD197" s="45"/>
      <c r="AE197" s="45"/>
      <c r="AF197" s="45"/>
      <c r="AG197" s="45"/>
      <c r="AH197" s="46"/>
      <c r="AI197" s="4"/>
      <c r="AJ197" s="10">
        <f t="shared" si="37"/>
        <v>0</v>
      </c>
    </row>
    <row r="198" spans="1:36" ht="30" customHeight="1" x14ac:dyDescent="0.25">
      <c r="A198" s="66">
        <f t="shared" si="38"/>
        <v>116</v>
      </c>
      <c r="B198" s="46"/>
      <c r="C198" s="67"/>
      <c r="D198" s="53"/>
      <c r="E198" s="54"/>
      <c r="F198" s="68"/>
      <c r="G198" s="54"/>
      <c r="H198" s="68"/>
      <c r="I198" s="54"/>
      <c r="J198" s="69"/>
      <c r="K198" s="54"/>
      <c r="L198" s="61"/>
      <c r="M198" s="54"/>
      <c r="N198" s="61"/>
      <c r="O198" s="54"/>
      <c r="P198" s="62">
        <f t="shared" si="35"/>
        <v>0</v>
      </c>
      <c r="Q198" s="45"/>
      <c r="R198" s="45"/>
      <c r="S198" s="46"/>
      <c r="T198" s="68"/>
      <c r="U198" s="54"/>
      <c r="V198" s="64">
        <f t="shared" si="36"/>
        <v>0</v>
      </c>
      <c r="W198" s="45"/>
      <c r="X198" s="45"/>
      <c r="Y198" s="45"/>
      <c r="Z198" s="46"/>
      <c r="AA198" s="16"/>
      <c r="AB198" s="16"/>
      <c r="AC198" s="65"/>
      <c r="AD198" s="45"/>
      <c r="AE198" s="45"/>
      <c r="AF198" s="45"/>
      <c r="AG198" s="45"/>
      <c r="AH198" s="46"/>
      <c r="AI198" s="4"/>
      <c r="AJ198" s="10">
        <f t="shared" si="37"/>
        <v>0</v>
      </c>
    </row>
    <row r="199" spans="1:36" ht="30" customHeight="1" x14ac:dyDescent="0.25">
      <c r="A199" s="66">
        <f t="shared" si="38"/>
        <v>117</v>
      </c>
      <c r="B199" s="46"/>
      <c r="C199" s="67"/>
      <c r="D199" s="53"/>
      <c r="E199" s="54"/>
      <c r="F199" s="68"/>
      <c r="G199" s="54"/>
      <c r="H199" s="68"/>
      <c r="I199" s="54"/>
      <c r="J199" s="69"/>
      <c r="K199" s="54"/>
      <c r="L199" s="61"/>
      <c r="M199" s="54"/>
      <c r="N199" s="61"/>
      <c r="O199" s="54"/>
      <c r="P199" s="62">
        <f t="shared" si="35"/>
        <v>0</v>
      </c>
      <c r="Q199" s="45"/>
      <c r="R199" s="45"/>
      <c r="S199" s="46"/>
      <c r="T199" s="68"/>
      <c r="U199" s="54"/>
      <c r="V199" s="64">
        <f t="shared" si="36"/>
        <v>0</v>
      </c>
      <c r="W199" s="45"/>
      <c r="X199" s="45"/>
      <c r="Y199" s="45"/>
      <c r="Z199" s="46"/>
      <c r="AA199" s="16"/>
      <c r="AB199" s="16"/>
      <c r="AC199" s="65"/>
      <c r="AD199" s="45"/>
      <c r="AE199" s="45"/>
      <c r="AF199" s="45"/>
      <c r="AG199" s="45"/>
      <c r="AH199" s="46"/>
      <c r="AI199" s="4"/>
      <c r="AJ199" s="10">
        <f t="shared" si="37"/>
        <v>0</v>
      </c>
    </row>
    <row r="200" spans="1:36" ht="30" customHeight="1" x14ac:dyDescent="0.25">
      <c r="A200" s="66">
        <f t="shared" si="38"/>
        <v>118</v>
      </c>
      <c r="B200" s="46"/>
      <c r="C200" s="67"/>
      <c r="D200" s="53"/>
      <c r="E200" s="54"/>
      <c r="F200" s="68"/>
      <c r="G200" s="54"/>
      <c r="H200" s="68"/>
      <c r="I200" s="54"/>
      <c r="J200" s="69"/>
      <c r="K200" s="54"/>
      <c r="L200" s="61"/>
      <c r="M200" s="54"/>
      <c r="N200" s="61"/>
      <c r="O200" s="54"/>
      <c r="P200" s="62">
        <f t="shared" si="35"/>
        <v>0</v>
      </c>
      <c r="Q200" s="45"/>
      <c r="R200" s="45"/>
      <c r="S200" s="46"/>
      <c r="T200" s="68"/>
      <c r="U200" s="54"/>
      <c r="V200" s="64">
        <f t="shared" si="36"/>
        <v>0</v>
      </c>
      <c r="W200" s="45"/>
      <c r="X200" s="45"/>
      <c r="Y200" s="45"/>
      <c r="Z200" s="46"/>
      <c r="AA200" s="16"/>
      <c r="AB200" s="16"/>
      <c r="AC200" s="65"/>
      <c r="AD200" s="45"/>
      <c r="AE200" s="45"/>
      <c r="AF200" s="45"/>
      <c r="AG200" s="45"/>
      <c r="AH200" s="46"/>
      <c r="AI200" s="4"/>
      <c r="AJ200" s="10">
        <f t="shared" si="37"/>
        <v>0</v>
      </c>
    </row>
    <row r="201" spans="1:36" ht="16.5" customHeight="1" x14ac:dyDescent="0.25">
      <c r="A201" s="91" t="s">
        <v>19</v>
      </c>
      <c r="B201" s="23"/>
      <c r="C201" s="23"/>
      <c r="D201" s="23"/>
      <c r="E201" s="23"/>
      <c r="F201" s="23"/>
      <c r="G201" s="23"/>
      <c r="H201" s="23"/>
      <c r="I201" s="23"/>
      <c r="J201" s="23"/>
      <c r="K201" s="23"/>
      <c r="L201" s="23"/>
      <c r="M201" s="23"/>
      <c r="N201" s="23"/>
      <c r="O201" s="23"/>
      <c r="P201" s="23"/>
      <c r="Q201" s="23"/>
      <c r="R201" s="24"/>
      <c r="S201" s="75">
        <f>SUM(V186:Z200)</f>
        <v>0</v>
      </c>
      <c r="T201" s="23"/>
      <c r="U201" s="23"/>
      <c r="V201" s="23"/>
      <c r="W201" s="23"/>
      <c r="X201" s="23"/>
      <c r="Y201" s="23"/>
      <c r="Z201" s="24"/>
      <c r="AA201" s="77" t="s">
        <v>20</v>
      </c>
      <c r="AB201" s="78"/>
      <c r="AC201" s="79">
        <f>SUMPRODUCT(($H186:$I200="KD")*($AA186:$AA200="○")*($V186:$V200))</f>
        <v>0</v>
      </c>
      <c r="AD201" s="80"/>
      <c r="AE201" s="80"/>
      <c r="AF201" s="80"/>
      <c r="AG201" s="80"/>
      <c r="AH201" s="81"/>
      <c r="AI201" s="1"/>
      <c r="AJ201" s="10">
        <f t="shared" si="37"/>
        <v>0</v>
      </c>
    </row>
    <row r="202" spans="1:36" ht="14.25" customHeight="1" x14ac:dyDescent="0.25">
      <c r="A202" s="76"/>
      <c r="B202" s="20"/>
      <c r="C202" s="20"/>
      <c r="D202" s="20"/>
      <c r="E202" s="20"/>
      <c r="F202" s="20"/>
      <c r="G202" s="20"/>
      <c r="H202" s="20"/>
      <c r="I202" s="20"/>
      <c r="J202" s="20"/>
      <c r="K202" s="20"/>
      <c r="L202" s="20"/>
      <c r="M202" s="20"/>
      <c r="N202" s="20"/>
      <c r="O202" s="20"/>
      <c r="P202" s="20"/>
      <c r="Q202" s="20"/>
      <c r="R202" s="21"/>
      <c r="S202" s="76"/>
      <c r="T202" s="20"/>
      <c r="U202" s="20"/>
      <c r="V202" s="20"/>
      <c r="W202" s="20"/>
      <c r="X202" s="20"/>
      <c r="Y202" s="20"/>
      <c r="Z202" s="21"/>
      <c r="AA202" s="82" t="s">
        <v>21</v>
      </c>
      <c r="AB202" s="83"/>
      <c r="AC202" s="84">
        <f>SUMPRODUCT(($H186:$I200="AD")*($AA186:$AA200="○")*(V186:V200))</f>
        <v>0</v>
      </c>
      <c r="AD202" s="85"/>
      <c r="AE202" s="85"/>
      <c r="AF202" s="85"/>
      <c r="AG202" s="85"/>
      <c r="AH202" s="86"/>
      <c r="AI202" s="1"/>
      <c r="AJ202" s="10">
        <f t="shared" si="37"/>
        <v>0</v>
      </c>
    </row>
    <row r="203" spans="1:36" ht="14.25" customHeight="1" x14ac:dyDescent="0.25">
      <c r="A203" s="42"/>
      <c r="B203" s="37"/>
      <c r="C203" s="37"/>
      <c r="D203" s="37"/>
      <c r="E203" s="37"/>
      <c r="F203" s="37"/>
      <c r="G203" s="37"/>
      <c r="H203" s="37"/>
      <c r="I203" s="37"/>
      <c r="J203" s="37"/>
      <c r="K203" s="37"/>
      <c r="L203" s="37"/>
      <c r="M203" s="37"/>
      <c r="N203" s="37"/>
      <c r="O203" s="37"/>
      <c r="P203" s="37"/>
      <c r="Q203" s="37"/>
      <c r="R203" s="43"/>
      <c r="S203" s="87" t="str">
        <f>IF(ISERROR(AC203/S201),"",ROUNDDOWN(AC203/S201,4))</f>
        <v/>
      </c>
      <c r="T203" s="37"/>
      <c r="U203" s="37"/>
      <c r="V203" s="37"/>
      <c r="W203" s="37"/>
      <c r="X203" s="37"/>
      <c r="Y203" s="37"/>
      <c r="Z203" s="43"/>
      <c r="AA203" s="70" t="s">
        <v>22</v>
      </c>
      <c r="AB203" s="71"/>
      <c r="AC203" s="72">
        <f>SUM(AC201:AH202)</f>
        <v>0</v>
      </c>
      <c r="AD203" s="73"/>
      <c r="AE203" s="73"/>
      <c r="AF203" s="73"/>
      <c r="AG203" s="73"/>
      <c r="AH203" s="74"/>
      <c r="AI203" s="1"/>
      <c r="AJ203" s="10">
        <f t="shared" si="37"/>
        <v>0</v>
      </c>
    </row>
    <row r="204" spans="1:36" ht="13.5" customHeight="1" x14ac:dyDescent="0.25">
      <c r="A204" s="11"/>
      <c r="B204" s="11"/>
      <c r="C204" s="11"/>
      <c r="D204" s="11"/>
      <c r="E204" s="11"/>
      <c r="F204" s="11"/>
      <c r="G204" s="11"/>
      <c r="H204" s="11"/>
      <c r="I204" s="11"/>
      <c r="J204" s="11"/>
      <c r="K204" s="11"/>
      <c r="L204" s="11"/>
      <c r="M204" s="11"/>
      <c r="N204" s="11"/>
      <c r="O204" s="11"/>
      <c r="P204" s="11"/>
      <c r="Q204" s="11"/>
      <c r="R204" s="11"/>
      <c r="S204" s="12"/>
      <c r="T204" s="12"/>
      <c r="U204" s="12"/>
      <c r="V204" s="12"/>
      <c r="W204" s="12"/>
      <c r="X204" s="12"/>
      <c r="Y204" s="12"/>
      <c r="Z204" s="12"/>
      <c r="AA204" s="13"/>
      <c r="AB204" s="13"/>
      <c r="AC204" s="14"/>
      <c r="AD204" s="14"/>
      <c r="AE204" s="14"/>
      <c r="AF204" s="14"/>
      <c r="AG204" s="14"/>
      <c r="AH204" s="14"/>
      <c r="AI204" s="1"/>
      <c r="AJ204" s="10">
        <f t="shared" si="37"/>
        <v>0</v>
      </c>
    </row>
    <row r="205" spans="1:36" ht="13.5" customHeight="1" x14ac:dyDescent="0.25">
      <c r="A205" s="91" t="s">
        <v>23</v>
      </c>
      <c r="B205" s="23"/>
      <c r="C205" s="23"/>
      <c r="D205" s="23"/>
      <c r="E205" s="23"/>
      <c r="F205" s="23"/>
      <c r="G205" s="23"/>
      <c r="H205" s="23"/>
      <c r="I205" s="23"/>
      <c r="J205" s="23"/>
      <c r="K205" s="23"/>
      <c r="L205" s="23"/>
      <c r="M205" s="23"/>
      <c r="N205" s="23"/>
      <c r="O205" s="23"/>
      <c r="P205" s="23"/>
      <c r="Q205" s="23"/>
      <c r="R205" s="24"/>
      <c r="S205" s="75">
        <f>SUM(S180,S201)</f>
        <v>0</v>
      </c>
      <c r="T205" s="23"/>
      <c r="U205" s="23"/>
      <c r="V205" s="23"/>
      <c r="W205" s="23"/>
      <c r="X205" s="23"/>
      <c r="Y205" s="23"/>
      <c r="Z205" s="24"/>
      <c r="AA205" s="77" t="s">
        <v>20</v>
      </c>
      <c r="AB205" s="78"/>
      <c r="AC205" s="79">
        <f t="shared" ref="AC205:AC206" si="39">SUM(AC180,AC201)</f>
        <v>0</v>
      </c>
      <c r="AD205" s="80"/>
      <c r="AE205" s="80"/>
      <c r="AF205" s="80"/>
      <c r="AG205" s="80"/>
      <c r="AH205" s="81"/>
      <c r="AI205" s="1"/>
      <c r="AJ205" s="10">
        <f t="shared" si="37"/>
        <v>0</v>
      </c>
    </row>
    <row r="206" spans="1:36" ht="13.5" customHeight="1" x14ac:dyDescent="0.25">
      <c r="A206" s="76"/>
      <c r="B206" s="20"/>
      <c r="C206" s="20"/>
      <c r="D206" s="20"/>
      <c r="E206" s="20"/>
      <c r="F206" s="20"/>
      <c r="G206" s="20"/>
      <c r="H206" s="20"/>
      <c r="I206" s="20"/>
      <c r="J206" s="20"/>
      <c r="K206" s="20"/>
      <c r="L206" s="20"/>
      <c r="M206" s="20"/>
      <c r="N206" s="20"/>
      <c r="O206" s="20"/>
      <c r="P206" s="20"/>
      <c r="Q206" s="20"/>
      <c r="R206" s="21"/>
      <c r="S206" s="76"/>
      <c r="T206" s="20"/>
      <c r="U206" s="20"/>
      <c r="V206" s="20"/>
      <c r="W206" s="20"/>
      <c r="X206" s="20"/>
      <c r="Y206" s="20"/>
      <c r="Z206" s="21"/>
      <c r="AA206" s="82" t="s">
        <v>21</v>
      </c>
      <c r="AB206" s="83"/>
      <c r="AC206" s="84">
        <f t="shared" si="39"/>
        <v>0</v>
      </c>
      <c r="AD206" s="85"/>
      <c r="AE206" s="85"/>
      <c r="AF206" s="85"/>
      <c r="AG206" s="85"/>
      <c r="AH206" s="86"/>
      <c r="AI206" s="1"/>
      <c r="AJ206" s="10">
        <f t="shared" si="37"/>
        <v>0</v>
      </c>
    </row>
    <row r="207" spans="1:36" ht="13.5" customHeight="1" x14ac:dyDescent="0.25">
      <c r="A207" s="42"/>
      <c r="B207" s="37"/>
      <c r="C207" s="37"/>
      <c r="D207" s="37"/>
      <c r="E207" s="37"/>
      <c r="F207" s="37"/>
      <c r="G207" s="37"/>
      <c r="H207" s="37"/>
      <c r="I207" s="37"/>
      <c r="J207" s="37"/>
      <c r="K207" s="37"/>
      <c r="L207" s="37"/>
      <c r="M207" s="37"/>
      <c r="N207" s="37"/>
      <c r="O207" s="37"/>
      <c r="P207" s="37"/>
      <c r="Q207" s="37"/>
      <c r="R207" s="43"/>
      <c r="S207" s="87" t="str">
        <f>IF(ISERROR(AC207/S205),"",ROUNDDOWN(AC207/S205,4))</f>
        <v/>
      </c>
      <c r="T207" s="37"/>
      <c r="U207" s="37"/>
      <c r="V207" s="37"/>
      <c r="W207" s="37"/>
      <c r="X207" s="37"/>
      <c r="Y207" s="37"/>
      <c r="Z207" s="43"/>
      <c r="AA207" s="70" t="s">
        <v>22</v>
      </c>
      <c r="AB207" s="71"/>
      <c r="AC207" s="72">
        <f>SUM(AC205:AH206)</f>
        <v>0</v>
      </c>
      <c r="AD207" s="73"/>
      <c r="AE207" s="73"/>
      <c r="AF207" s="73"/>
      <c r="AG207" s="73"/>
      <c r="AH207" s="74"/>
      <c r="AI207" s="1"/>
      <c r="AJ207" s="10">
        <f t="shared" si="37"/>
        <v>0</v>
      </c>
    </row>
    <row r="208" spans="1:36" ht="13.5" customHeight="1" x14ac:dyDescent="0.25">
      <c r="A208" s="88" t="s">
        <v>24</v>
      </c>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1"/>
      <c r="AJ208" s="10">
        <f t="shared" si="37"/>
        <v>0</v>
      </c>
    </row>
    <row r="209" spans="1:36" ht="15" customHeight="1" x14ac:dyDescent="0.25">
      <c r="A209" s="49" t="s">
        <v>6</v>
      </c>
      <c r="B209" s="24"/>
      <c r="C209" s="48" t="s">
        <v>7</v>
      </c>
      <c r="D209" s="23"/>
      <c r="E209" s="24"/>
      <c r="F209" s="49" t="s">
        <v>8</v>
      </c>
      <c r="G209" s="24"/>
      <c r="H209" s="41" t="s">
        <v>9</v>
      </c>
      <c r="I209" s="24"/>
      <c r="J209" s="44" t="s">
        <v>10</v>
      </c>
      <c r="K209" s="45"/>
      <c r="L209" s="45"/>
      <c r="M209" s="45"/>
      <c r="N209" s="45"/>
      <c r="O209" s="46"/>
      <c r="P209" s="48" t="s">
        <v>11</v>
      </c>
      <c r="Q209" s="23"/>
      <c r="R209" s="23"/>
      <c r="S209" s="24"/>
      <c r="T209" s="49" t="s">
        <v>12</v>
      </c>
      <c r="U209" s="24"/>
      <c r="V209" s="48" t="s">
        <v>13</v>
      </c>
      <c r="W209" s="23"/>
      <c r="X209" s="23"/>
      <c r="Y209" s="23"/>
      <c r="Z209" s="24"/>
      <c r="AA209" s="44" t="s">
        <v>14</v>
      </c>
      <c r="AB209" s="46"/>
      <c r="AC209" s="5"/>
      <c r="AD209" s="6"/>
      <c r="AE209" s="6"/>
      <c r="AF209" s="6"/>
      <c r="AG209" s="7">
        <f>AG184+1</f>
        <v>9</v>
      </c>
      <c r="AH209" s="8" t="str">
        <f>"/"&amp;ROUNDUP(COUNTIF($AJ$7:$AJ$145,"&gt;0")/15,0)</f>
        <v>/0</v>
      </c>
      <c r="AI209" s="3"/>
      <c r="AJ209" s="3"/>
    </row>
    <row r="210" spans="1:36" ht="47.25" customHeight="1" x14ac:dyDescent="0.25">
      <c r="A210" s="42"/>
      <c r="B210" s="43"/>
      <c r="C210" s="42"/>
      <c r="D210" s="37"/>
      <c r="E210" s="43"/>
      <c r="F210" s="42"/>
      <c r="G210" s="43"/>
      <c r="H210" s="42"/>
      <c r="I210" s="43"/>
      <c r="J210" s="47" t="s">
        <v>15</v>
      </c>
      <c r="K210" s="46"/>
      <c r="L210" s="47" t="s">
        <v>16</v>
      </c>
      <c r="M210" s="46"/>
      <c r="N210" s="47" t="s">
        <v>17</v>
      </c>
      <c r="O210" s="46"/>
      <c r="P210" s="42"/>
      <c r="Q210" s="37"/>
      <c r="R210" s="37"/>
      <c r="S210" s="43"/>
      <c r="T210" s="42"/>
      <c r="U210" s="43"/>
      <c r="V210" s="42"/>
      <c r="W210" s="37"/>
      <c r="X210" s="37"/>
      <c r="Y210" s="37"/>
      <c r="Z210" s="43"/>
      <c r="AA210" s="9" t="s">
        <v>26</v>
      </c>
      <c r="AB210" s="9" t="s">
        <v>27</v>
      </c>
      <c r="AC210" s="58" t="s">
        <v>18</v>
      </c>
      <c r="AD210" s="37"/>
      <c r="AE210" s="37"/>
      <c r="AF210" s="37"/>
      <c r="AG210" s="37"/>
      <c r="AH210" s="43"/>
      <c r="AI210" s="3"/>
      <c r="AJ210" s="3"/>
    </row>
    <row r="211" spans="1:36" ht="30" customHeight="1" x14ac:dyDescent="0.25">
      <c r="A211" s="66">
        <f>A200+1</f>
        <v>119</v>
      </c>
      <c r="B211" s="46"/>
      <c r="C211" s="67"/>
      <c r="D211" s="53"/>
      <c r="E211" s="54"/>
      <c r="F211" s="68"/>
      <c r="G211" s="54"/>
      <c r="H211" s="68"/>
      <c r="I211" s="54"/>
      <c r="J211" s="69"/>
      <c r="K211" s="54"/>
      <c r="L211" s="61"/>
      <c r="M211" s="54"/>
      <c r="N211" s="61"/>
      <c r="O211" s="54"/>
      <c r="P211" s="62">
        <f t="shared" ref="P211:P225" si="40">SUM(ROUNDDOWN(J211,1)*ROUNDDOWN(L211,0)*ROUNDDOWN(N211,0))/1000000</f>
        <v>0</v>
      </c>
      <c r="Q211" s="45"/>
      <c r="R211" s="45"/>
      <c r="S211" s="46"/>
      <c r="T211" s="68"/>
      <c r="U211" s="54"/>
      <c r="V211" s="64">
        <f t="shared" ref="V211:V225" si="41">ROUNDDOWN(SUM(P211*T211),3)</f>
        <v>0</v>
      </c>
      <c r="W211" s="45"/>
      <c r="X211" s="45"/>
      <c r="Y211" s="45"/>
      <c r="Z211" s="46"/>
      <c r="AA211" s="16"/>
      <c r="AB211" s="16"/>
      <c r="AC211" s="65"/>
      <c r="AD211" s="45"/>
      <c r="AE211" s="45"/>
      <c r="AF211" s="45"/>
      <c r="AG211" s="45"/>
      <c r="AH211" s="46"/>
      <c r="AI211" s="4"/>
      <c r="AJ211" s="10">
        <f t="shared" ref="AJ211:AJ233" si="42">V211</f>
        <v>0</v>
      </c>
    </row>
    <row r="212" spans="1:36" ht="30" customHeight="1" x14ac:dyDescent="0.25">
      <c r="A212" s="66">
        <f t="shared" ref="A212:A225" si="43">A211+1</f>
        <v>120</v>
      </c>
      <c r="B212" s="46"/>
      <c r="C212" s="67"/>
      <c r="D212" s="53"/>
      <c r="E212" s="54"/>
      <c r="F212" s="68"/>
      <c r="G212" s="54"/>
      <c r="H212" s="68"/>
      <c r="I212" s="54"/>
      <c r="J212" s="69"/>
      <c r="K212" s="54"/>
      <c r="L212" s="61"/>
      <c r="M212" s="54"/>
      <c r="N212" s="61"/>
      <c r="O212" s="54"/>
      <c r="P212" s="62">
        <f t="shared" si="40"/>
        <v>0</v>
      </c>
      <c r="Q212" s="45"/>
      <c r="R212" s="45"/>
      <c r="S212" s="46"/>
      <c r="T212" s="68"/>
      <c r="U212" s="54"/>
      <c r="V212" s="64">
        <f t="shared" si="41"/>
        <v>0</v>
      </c>
      <c r="W212" s="45"/>
      <c r="X212" s="45"/>
      <c r="Y212" s="45"/>
      <c r="Z212" s="46"/>
      <c r="AA212" s="16"/>
      <c r="AB212" s="16"/>
      <c r="AC212" s="65"/>
      <c r="AD212" s="45"/>
      <c r="AE212" s="45"/>
      <c r="AF212" s="45"/>
      <c r="AG212" s="45"/>
      <c r="AH212" s="46"/>
      <c r="AI212" s="4"/>
      <c r="AJ212" s="10">
        <f t="shared" si="42"/>
        <v>0</v>
      </c>
    </row>
    <row r="213" spans="1:36" ht="30" customHeight="1" x14ac:dyDescent="0.25">
      <c r="A213" s="66">
        <f t="shared" si="43"/>
        <v>121</v>
      </c>
      <c r="B213" s="46"/>
      <c r="C213" s="67"/>
      <c r="D213" s="53"/>
      <c r="E213" s="54"/>
      <c r="F213" s="68"/>
      <c r="G213" s="54"/>
      <c r="H213" s="68"/>
      <c r="I213" s="54"/>
      <c r="J213" s="69"/>
      <c r="K213" s="54"/>
      <c r="L213" s="61"/>
      <c r="M213" s="54"/>
      <c r="N213" s="61"/>
      <c r="O213" s="54"/>
      <c r="P213" s="62">
        <f t="shared" si="40"/>
        <v>0</v>
      </c>
      <c r="Q213" s="45"/>
      <c r="R213" s="45"/>
      <c r="S213" s="46"/>
      <c r="T213" s="68"/>
      <c r="U213" s="54"/>
      <c r="V213" s="64">
        <f t="shared" si="41"/>
        <v>0</v>
      </c>
      <c r="W213" s="45"/>
      <c r="X213" s="45"/>
      <c r="Y213" s="45"/>
      <c r="Z213" s="46"/>
      <c r="AA213" s="16"/>
      <c r="AB213" s="16"/>
      <c r="AC213" s="65"/>
      <c r="AD213" s="45"/>
      <c r="AE213" s="45"/>
      <c r="AF213" s="45"/>
      <c r="AG213" s="45"/>
      <c r="AH213" s="46"/>
      <c r="AI213" s="4"/>
      <c r="AJ213" s="10">
        <f t="shared" si="42"/>
        <v>0</v>
      </c>
    </row>
    <row r="214" spans="1:36" ht="30" customHeight="1" x14ac:dyDescent="0.25">
      <c r="A214" s="66">
        <f t="shared" si="43"/>
        <v>122</v>
      </c>
      <c r="B214" s="46"/>
      <c r="C214" s="67"/>
      <c r="D214" s="53"/>
      <c r="E214" s="54"/>
      <c r="F214" s="68"/>
      <c r="G214" s="54"/>
      <c r="H214" s="68"/>
      <c r="I214" s="54"/>
      <c r="J214" s="69"/>
      <c r="K214" s="54"/>
      <c r="L214" s="61"/>
      <c r="M214" s="54"/>
      <c r="N214" s="61"/>
      <c r="O214" s="54"/>
      <c r="P214" s="62">
        <f t="shared" si="40"/>
        <v>0</v>
      </c>
      <c r="Q214" s="45"/>
      <c r="R214" s="45"/>
      <c r="S214" s="46"/>
      <c r="T214" s="68"/>
      <c r="U214" s="54"/>
      <c r="V214" s="64">
        <f t="shared" si="41"/>
        <v>0</v>
      </c>
      <c r="W214" s="45"/>
      <c r="X214" s="45"/>
      <c r="Y214" s="45"/>
      <c r="Z214" s="46"/>
      <c r="AA214" s="16"/>
      <c r="AB214" s="16"/>
      <c r="AC214" s="65"/>
      <c r="AD214" s="45"/>
      <c r="AE214" s="45"/>
      <c r="AF214" s="45"/>
      <c r="AG214" s="45"/>
      <c r="AH214" s="46"/>
      <c r="AI214" s="4"/>
      <c r="AJ214" s="10">
        <f t="shared" si="42"/>
        <v>0</v>
      </c>
    </row>
    <row r="215" spans="1:36" ht="30" customHeight="1" x14ac:dyDescent="0.25">
      <c r="A215" s="66">
        <f t="shared" si="43"/>
        <v>123</v>
      </c>
      <c r="B215" s="46"/>
      <c r="C215" s="67"/>
      <c r="D215" s="53"/>
      <c r="E215" s="54"/>
      <c r="F215" s="68"/>
      <c r="G215" s="54"/>
      <c r="H215" s="68"/>
      <c r="I215" s="54"/>
      <c r="J215" s="69"/>
      <c r="K215" s="54"/>
      <c r="L215" s="61"/>
      <c r="M215" s="54"/>
      <c r="N215" s="61"/>
      <c r="O215" s="54"/>
      <c r="P215" s="62">
        <f t="shared" si="40"/>
        <v>0</v>
      </c>
      <c r="Q215" s="45"/>
      <c r="R215" s="45"/>
      <c r="S215" s="46"/>
      <c r="T215" s="68"/>
      <c r="U215" s="54"/>
      <c r="V215" s="64">
        <f t="shared" si="41"/>
        <v>0</v>
      </c>
      <c r="W215" s="45"/>
      <c r="X215" s="45"/>
      <c r="Y215" s="45"/>
      <c r="Z215" s="46"/>
      <c r="AA215" s="16"/>
      <c r="AB215" s="16"/>
      <c r="AC215" s="65"/>
      <c r="AD215" s="45"/>
      <c r="AE215" s="45"/>
      <c r="AF215" s="45"/>
      <c r="AG215" s="45"/>
      <c r="AH215" s="46"/>
      <c r="AI215" s="4"/>
      <c r="AJ215" s="10">
        <f t="shared" si="42"/>
        <v>0</v>
      </c>
    </row>
    <row r="216" spans="1:36" ht="30" customHeight="1" x14ac:dyDescent="0.25">
      <c r="A216" s="66">
        <f t="shared" si="43"/>
        <v>124</v>
      </c>
      <c r="B216" s="46"/>
      <c r="C216" s="67"/>
      <c r="D216" s="53"/>
      <c r="E216" s="54"/>
      <c r="F216" s="68"/>
      <c r="G216" s="54"/>
      <c r="H216" s="68"/>
      <c r="I216" s="54"/>
      <c r="J216" s="69"/>
      <c r="K216" s="54"/>
      <c r="L216" s="61"/>
      <c r="M216" s="54"/>
      <c r="N216" s="61"/>
      <c r="O216" s="54"/>
      <c r="P216" s="62">
        <f t="shared" si="40"/>
        <v>0</v>
      </c>
      <c r="Q216" s="45"/>
      <c r="R216" s="45"/>
      <c r="S216" s="46"/>
      <c r="T216" s="68"/>
      <c r="U216" s="54"/>
      <c r="V216" s="64">
        <f t="shared" si="41"/>
        <v>0</v>
      </c>
      <c r="W216" s="45"/>
      <c r="X216" s="45"/>
      <c r="Y216" s="45"/>
      <c r="Z216" s="46"/>
      <c r="AA216" s="16"/>
      <c r="AB216" s="16"/>
      <c r="AC216" s="65"/>
      <c r="AD216" s="45"/>
      <c r="AE216" s="45"/>
      <c r="AF216" s="45"/>
      <c r="AG216" s="45"/>
      <c r="AH216" s="46"/>
      <c r="AI216" s="4"/>
      <c r="AJ216" s="10">
        <f t="shared" si="42"/>
        <v>0</v>
      </c>
    </row>
    <row r="217" spans="1:36" ht="30" customHeight="1" x14ac:dyDescent="0.25">
      <c r="A217" s="66">
        <f t="shared" si="43"/>
        <v>125</v>
      </c>
      <c r="B217" s="46"/>
      <c r="C217" s="67"/>
      <c r="D217" s="53"/>
      <c r="E217" s="54"/>
      <c r="F217" s="68"/>
      <c r="G217" s="54"/>
      <c r="H217" s="68"/>
      <c r="I217" s="54"/>
      <c r="J217" s="69"/>
      <c r="K217" s="54"/>
      <c r="L217" s="61"/>
      <c r="M217" s="54"/>
      <c r="N217" s="61"/>
      <c r="O217" s="54"/>
      <c r="P217" s="62">
        <f t="shared" si="40"/>
        <v>0</v>
      </c>
      <c r="Q217" s="45"/>
      <c r="R217" s="45"/>
      <c r="S217" s="46"/>
      <c r="T217" s="68"/>
      <c r="U217" s="54"/>
      <c r="V217" s="64">
        <f t="shared" si="41"/>
        <v>0</v>
      </c>
      <c r="W217" s="45"/>
      <c r="X217" s="45"/>
      <c r="Y217" s="45"/>
      <c r="Z217" s="46"/>
      <c r="AA217" s="16"/>
      <c r="AB217" s="16"/>
      <c r="AC217" s="65"/>
      <c r="AD217" s="45"/>
      <c r="AE217" s="45"/>
      <c r="AF217" s="45"/>
      <c r="AG217" s="45"/>
      <c r="AH217" s="46"/>
      <c r="AI217" s="4"/>
      <c r="AJ217" s="10">
        <f t="shared" si="42"/>
        <v>0</v>
      </c>
    </row>
    <row r="218" spans="1:36" ht="30" customHeight="1" x14ac:dyDescent="0.25">
      <c r="A218" s="66">
        <f t="shared" si="43"/>
        <v>126</v>
      </c>
      <c r="B218" s="46"/>
      <c r="C218" s="67"/>
      <c r="D218" s="53"/>
      <c r="E218" s="54"/>
      <c r="F218" s="68"/>
      <c r="G218" s="54"/>
      <c r="H218" s="68"/>
      <c r="I218" s="54"/>
      <c r="J218" s="69"/>
      <c r="K218" s="54"/>
      <c r="L218" s="61"/>
      <c r="M218" s="54"/>
      <c r="N218" s="61"/>
      <c r="O218" s="54"/>
      <c r="P218" s="62">
        <f t="shared" si="40"/>
        <v>0</v>
      </c>
      <c r="Q218" s="45"/>
      <c r="R218" s="45"/>
      <c r="S218" s="46"/>
      <c r="T218" s="68"/>
      <c r="U218" s="54"/>
      <c r="V218" s="64">
        <f t="shared" si="41"/>
        <v>0</v>
      </c>
      <c r="W218" s="45"/>
      <c r="X218" s="45"/>
      <c r="Y218" s="45"/>
      <c r="Z218" s="46"/>
      <c r="AA218" s="16"/>
      <c r="AB218" s="16"/>
      <c r="AC218" s="65"/>
      <c r="AD218" s="45"/>
      <c r="AE218" s="45"/>
      <c r="AF218" s="45"/>
      <c r="AG218" s="45"/>
      <c r="AH218" s="46"/>
      <c r="AI218" s="4"/>
      <c r="AJ218" s="10">
        <f t="shared" si="42"/>
        <v>0</v>
      </c>
    </row>
    <row r="219" spans="1:36" ht="30" customHeight="1" x14ac:dyDescent="0.25">
      <c r="A219" s="66">
        <f t="shared" si="43"/>
        <v>127</v>
      </c>
      <c r="B219" s="46"/>
      <c r="C219" s="67"/>
      <c r="D219" s="53"/>
      <c r="E219" s="54"/>
      <c r="F219" s="68"/>
      <c r="G219" s="54"/>
      <c r="H219" s="68"/>
      <c r="I219" s="54"/>
      <c r="J219" s="69"/>
      <c r="K219" s="54"/>
      <c r="L219" s="61"/>
      <c r="M219" s="54"/>
      <c r="N219" s="61"/>
      <c r="O219" s="54"/>
      <c r="P219" s="62">
        <f t="shared" si="40"/>
        <v>0</v>
      </c>
      <c r="Q219" s="45"/>
      <c r="R219" s="45"/>
      <c r="S219" s="46"/>
      <c r="T219" s="68"/>
      <c r="U219" s="54"/>
      <c r="V219" s="64">
        <f t="shared" si="41"/>
        <v>0</v>
      </c>
      <c r="W219" s="45"/>
      <c r="X219" s="45"/>
      <c r="Y219" s="45"/>
      <c r="Z219" s="46"/>
      <c r="AA219" s="16"/>
      <c r="AB219" s="16"/>
      <c r="AC219" s="65"/>
      <c r="AD219" s="45"/>
      <c r="AE219" s="45"/>
      <c r="AF219" s="45"/>
      <c r="AG219" s="45"/>
      <c r="AH219" s="46"/>
      <c r="AI219" s="4"/>
      <c r="AJ219" s="10">
        <f t="shared" si="42"/>
        <v>0</v>
      </c>
    </row>
    <row r="220" spans="1:36" ht="30" customHeight="1" x14ac:dyDescent="0.25">
      <c r="A220" s="66">
        <f t="shared" si="43"/>
        <v>128</v>
      </c>
      <c r="B220" s="46"/>
      <c r="C220" s="67"/>
      <c r="D220" s="53"/>
      <c r="E220" s="54"/>
      <c r="F220" s="68"/>
      <c r="G220" s="54"/>
      <c r="H220" s="68"/>
      <c r="I220" s="54"/>
      <c r="J220" s="69"/>
      <c r="K220" s="54"/>
      <c r="L220" s="61"/>
      <c r="M220" s="54"/>
      <c r="N220" s="61"/>
      <c r="O220" s="54"/>
      <c r="P220" s="62">
        <f t="shared" si="40"/>
        <v>0</v>
      </c>
      <c r="Q220" s="45"/>
      <c r="R220" s="45"/>
      <c r="S220" s="46"/>
      <c r="T220" s="68"/>
      <c r="U220" s="54"/>
      <c r="V220" s="64">
        <f t="shared" si="41"/>
        <v>0</v>
      </c>
      <c r="W220" s="45"/>
      <c r="X220" s="45"/>
      <c r="Y220" s="45"/>
      <c r="Z220" s="46"/>
      <c r="AA220" s="16"/>
      <c r="AB220" s="16"/>
      <c r="AC220" s="65"/>
      <c r="AD220" s="45"/>
      <c r="AE220" s="45"/>
      <c r="AF220" s="45"/>
      <c r="AG220" s="45"/>
      <c r="AH220" s="46"/>
      <c r="AI220" s="4"/>
      <c r="AJ220" s="10">
        <f t="shared" si="42"/>
        <v>0</v>
      </c>
    </row>
    <row r="221" spans="1:36" ht="30" customHeight="1" x14ac:dyDescent="0.25">
      <c r="A221" s="66">
        <f t="shared" si="43"/>
        <v>129</v>
      </c>
      <c r="B221" s="46"/>
      <c r="C221" s="67"/>
      <c r="D221" s="53"/>
      <c r="E221" s="54"/>
      <c r="F221" s="68"/>
      <c r="G221" s="54"/>
      <c r="H221" s="68"/>
      <c r="I221" s="54"/>
      <c r="J221" s="69"/>
      <c r="K221" s="54"/>
      <c r="L221" s="61"/>
      <c r="M221" s="54"/>
      <c r="N221" s="61"/>
      <c r="O221" s="54"/>
      <c r="P221" s="62">
        <f t="shared" si="40"/>
        <v>0</v>
      </c>
      <c r="Q221" s="45"/>
      <c r="R221" s="45"/>
      <c r="S221" s="46"/>
      <c r="T221" s="68"/>
      <c r="U221" s="54"/>
      <c r="V221" s="64">
        <f t="shared" si="41"/>
        <v>0</v>
      </c>
      <c r="W221" s="45"/>
      <c r="X221" s="45"/>
      <c r="Y221" s="45"/>
      <c r="Z221" s="46"/>
      <c r="AA221" s="16"/>
      <c r="AB221" s="16"/>
      <c r="AC221" s="65"/>
      <c r="AD221" s="45"/>
      <c r="AE221" s="45"/>
      <c r="AF221" s="45"/>
      <c r="AG221" s="45"/>
      <c r="AH221" s="46"/>
      <c r="AI221" s="4"/>
      <c r="AJ221" s="10">
        <f t="shared" si="42"/>
        <v>0</v>
      </c>
    </row>
    <row r="222" spans="1:36" ht="30" customHeight="1" x14ac:dyDescent="0.25">
      <c r="A222" s="66">
        <f t="shared" si="43"/>
        <v>130</v>
      </c>
      <c r="B222" s="46"/>
      <c r="C222" s="67"/>
      <c r="D222" s="53"/>
      <c r="E222" s="54"/>
      <c r="F222" s="68"/>
      <c r="G222" s="54"/>
      <c r="H222" s="68"/>
      <c r="I222" s="54"/>
      <c r="J222" s="69"/>
      <c r="K222" s="54"/>
      <c r="L222" s="61"/>
      <c r="M222" s="54"/>
      <c r="N222" s="61"/>
      <c r="O222" s="54"/>
      <c r="P222" s="62">
        <f t="shared" si="40"/>
        <v>0</v>
      </c>
      <c r="Q222" s="45"/>
      <c r="R222" s="45"/>
      <c r="S222" s="46"/>
      <c r="T222" s="68"/>
      <c r="U222" s="54"/>
      <c r="V222" s="64">
        <f t="shared" si="41"/>
        <v>0</v>
      </c>
      <c r="W222" s="45"/>
      <c r="X222" s="45"/>
      <c r="Y222" s="45"/>
      <c r="Z222" s="46"/>
      <c r="AA222" s="16"/>
      <c r="AB222" s="16"/>
      <c r="AC222" s="65"/>
      <c r="AD222" s="45"/>
      <c r="AE222" s="45"/>
      <c r="AF222" s="45"/>
      <c r="AG222" s="45"/>
      <c r="AH222" s="46"/>
      <c r="AI222" s="4"/>
      <c r="AJ222" s="10">
        <f t="shared" si="42"/>
        <v>0</v>
      </c>
    </row>
    <row r="223" spans="1:36" ht="30" customHeight="1" x14ac:dyDescent="0.25">
      <c r="A223" s="66">
        <f t="shared" si="43"/>
        <v>131</v>
      </c>
      <c r="B223" s="46"/>
      <c r="C223" s="67"/>
      <c r="D223" s="53"/>
      <c r="E223" s="54"/>
      <c r="F223" s="68"/>
      <c r="G223" s="54"/>
      <c r="H223" s="68"/>
      <c r="I223" s="54"/>
      <c r="J223" s="69"/>
      <c r="K223" s="54"/>
      <c r="L223" s="61"/>
      <c r="M223" s="54"/>
      <c r="N223" s="61"/>
      <c r="O223" s="54"/>
      <c r="P223" s="62">
        <f t="shared" si="40"/>
        <v>0</v>
      </c>
      <c r="Q223" s="45"/>
      <c r="R223" s="45"/>
      <c r="S223" s="46"/>
      <c r="T223" s="68"/>
      <c r="U223" s="54"/>
      <c r="V223" s="64">
        <f t="shared" si="41"/>
        <v>0</v>
      </c>
      <c r="W223" s="45"/>
      <c r="X223" s="45"/>
      <c r="Y223" s="45"/>
      <c r="Z223" s="46"/>
      <c r="AA223" s="16"/>
      <c r="AB223" s="16"/>
      <c r="AC223" s="65"/>
      <c r="AD223" s="45"/>
      <c r="AE223" s="45"/>
      <c r="AF223" s="45"/>
      <c r="AG223" s="45"/>
      <c r="AH223" s="46"/>
      <c r="AI223" s="4"/>
      <c r="AJ223" s="10">
        <f t="shared" si="42"/>
        <v>0</v>
      </c>
    </row>
    <row r="224" spans="1:36" ht="30" customHeight="1" x14ac:dyDescent="0.25">
      <c r="A224" s="66">
        <f t="shared" si="43"/>
        <v>132</v>
      </c>
      <c r="B224" s="46"/>
      <c r="C224" s="67"/>
      <c r="D224" s="53"/>
      <c r="E224" s="54"/>
      <c r="F224" s="68"/>
      <c r="G224" s="54"/>
      <c r="H224" s="68"/>
      <c r="I224" s="54"/>
      <c r="J224" s="69"/>
      <c r="K224" s="54"/>
      <c r="L224" s="61"/>
      <c r="M224" s="54"/>
      <c r="N224" s="61"/>
      <c r="O224" s="54"/>
      <c r="P224" s="62">
        <f t="shared" si="40"/>
        <v>0</v>
      </c>
      <c r="Q224" s="45"/>
      <c r="R224" s="45"/>
      <c r="S224" s="46"/>
      <c r="T224" s="68"/>
      <c r="U224" s="54"/>
      <c r="V224" s="64">
        <f t="shared" si="41"/>
        <v>0</v>
      </c>
      <c r="W224" s="45"/>
      <c r="X224" s="45"/>
      <c r="Y224" s="45"/>
      <c r="Z224" s="46"/>
      <c r="AA224" s="16"/>
      <c r="AB224" s="16"/>
      <c r="AC224" s="65"/>
      <c r="AD224" s="45"/>
      <c r="AE224" s="45"/>
      <c r="AF224" s="45"/>
      <c r="AG224" s="45"/>
      <c r="AH224" s="46"/>
      <c r="AI224" s="4"/>
      <c r="AJ224" s="10">
        <f t="shared" si="42"/>
        <v>0</v>
      </c>
    </row>
    <row r="225" spans="1:36" ht="30" customHeight="1" x14ac:dyDescent="0.25">
      <c r="A225" s="66">
        <f t="shared" si="43"/>
        <v>133</v>
      </c>
      <c r="B225" s="46"/>
      <c r="C225" s="67"/>
      <c r="D225" s="53"/>
      <c r="E225" s="54"/>
      <c r="F225" s="68"/>
      <c r="G225" s="54"/>
      <c r="H225" s="68"/>
      <c r="I225" s="54"/>
      <c r="J225" s="69"/>
      <c r="K225" s="54"/>
      <c r="L225" s="61"/>
      <c r="M225" s="54"/>
      <c r="N225" s="61"/>
      <c r="O225" s="54"/>
      <c r="P225" s="62">
        <f t="shared" si="40"/>
        <v>0</v>
      </c>
      <c r="Q225" s="45"/>
      <c r="R225" s="45"/>
      <c r="S225" s="46"/>
      <c r="T225" s="68"/>
      <c r="U225" s="54"/>
      <c r="V225" s="64">
        <f t="shared" si="41"/>
        <v>0</v>
      </c>
      <c r="W225" s="45"/>
      <c r="X225" s="45"/>
      <c r="Y225" s="45"/>
      <c r="Z225" s="46"/>
      <c r="AA225" s="16"/>
      <c r="AB225" s="16"/>
      <c r="AC225" s="65"/>
      <c r="AD225" s="45"/>
      <c r="AE225" s="45"/>
      <c r="AF225" s="45"/>
      <c r="AG225" s="45"/>
      <c r="AH225" s="46"/>
      <c r="AI225" s="4"/>
      <c r="AJ225" s="10">
        <f t="shared" si="42"/>
        <v>0</v>
      </c>
    </row>
    <row r="226" spans="1:36" ht="16.5" customHeight="1" x14ac:dyDescent="0.25">
      <c r="A226" s="91" t="s">
        <v>19</v>
      </c>
      <c r="B226" s="23"/>
      <c r="C226" s="23"/>
      <c r="D226" s="23"/>
      <c r="E226" s="23"/>
      <c r="F226" s="23"/>
      <c r="G226" s="23"/>
      <c r="H226" s="23"/>
      <c r="I226" s="23"/>
      <c r="J226" s="23"/>
      <c r="K226" s="23"/>
      <c r="L226" s="23"/>
      <c r="M226" s="23"/>
      <c r="N226" s="23"/>
      <c r="O226" s="23"/>
      <c r="P226" s="23"/>
      <c r="Q226" s="23"/>
      <c r="R226" s="24"/>
      <c r="S226" s="75">
        <f>SUM(V211:Z225)</f>
        <v>0</v>
      </c>
      <c r="T226" s="23"/>
      <c r="U226" s="23"/>
      <c r="V226" s="23"/>
      <c r="W226" s="23"/>
      <c r="X226" s="23"/>
      <c r="Y226" s="23"/>
      <c r="Z226" s="24"/>
      <c r="AA226" s="77" t="s">
        <v>20</v>
      </c>
      <c r="AB226" s="78"/>
      <c r="AC226" s="79">
        <f>SUMPRODUCT(($H211:$I225="KD")*($AA211:$AA225="○")*($V211:$V225))</f>
        <v>0</v>
      </c>
      <c r="AD226" s="80"/>
      <c r="AE226" s="80"/>
      <c r="AF226" s="80"/>
      <c r="AG226" s="80"/>
      <c r="AH226" s="81"/>
      <c r="AI226" s="1"/>
      <c r="AJ226" s="10">
        <f t="shared" si="42"/>
        <v>0</v>
      </c>
    </row>
    <row r="227" spans="1:36" ht="14.25" customHeight="1" x14ac:dyDescent="0.25">
      <c r="A227" s="76"/>
      <c r="B227" s="20"/>
      <c r="C227" s="20"/>
      <c r="D227" s="20"/>
      <c r="E227" s="20"/>
      <c r="F227" s="20"/>
      <c r="G227" s="20"/>
      <c r="H227" s="20"/>
      <c r="I227" s="20"/>
      <c r="J227" s="20"/>
      <c r="K227" s="20"/>
      <c r="L227" s="20"/>
      <c r="M227" s="20"/>
      <c r="N227" s="20"/>
      <c r="O227" s="20"/>
      <c r="P227" s="20"/>
      <c r="Q227" s="20"/>
      <c r="R227" s="21"/>
      <c r="S227" s="76"/>
      <c r="T227" s="20"/>
      <c r="U227" s="20"/>
      <c r="V227" s="20"/>
      <c r="W227" s="20"/>
      <c r="X227" s="20"/>
      <c r="Y227" s="20"/>
      <c r="Z227" s="21"/>
      <c r="AA227" s="82" t="s">
        <v>21</v>
      </c>
      <c r="AB227" s="83"/>
      <c r="AC227" s="84">
        <f>SUMPRODUCT(($H211:$I225="AD")*($AA211:$AA225="○")*(V211:V225))</f>
        <v>0</v>
      </c>
      <c r="AD227" s="85"/>
      <c r="AE227" s="85"/>
      <c r="AF227" s="85"/>
      <c r="AG227" s="85"/>
      <c r="AH227" s="86"/>
      <c r="AI227" s="1"/>
      <c r="AJ227" s="10">
        <f t="shared" si="42"/>
        <v>0</v>
      </c>
    </row>
    <row r="228" spans="1:36" ht="14.25" customHeight="1" x14ac:dyDescent="0.25">
      <c r="A228" s="42"/>
      <c r="B228" s="37"/>
      <c r="C228" s="37"/>
      <c r="D228" s="37"/>
      <c r="E228" s="37"/>
      <c r="F228" s="37"/>
      <c r="G228" s="37"/>
      <c r="H228" s="37"/>
      <c r="I228" s="37"/>
      <c r="J228" s="37"/>
      <c r="K228" s="37"/>
      <c r="L228" s="37"/>
      <c r="M228" s="37"/>
      <c r="N228" s="37"/>
      <c r="O228" s="37"/>
      <c r="P228" s="37"/>
      <c r="Q228" s="37"/>
      <c r="R228" s="43"/>
      <c r="S228" s="87" t="str">
        <f>IF(ISERROR(AC228/S226),"",ROUNDDOWN(AC228/S226,4))</f>
        <v/>
      </c>
      <c r="T228" s="37"/>
      <c r="U228" s="37"/>
      <c r="V228" s="37"/>
      <c r="W228" s="37"/>
      <c r="X228" s="37"/>
      <c r="Y228" s="37"/>
      <c r="Z228" s="43"/>
      <c r="AA228" s="70" t="s">
        <v>22</v>
      </c>
      <c r="AB228" s="71"/>
      <c r="AC228" s="72">
        <f>SUM(AC226:AH227)</f>
        <v>0</v>
      </c>
      <c r="AD228" s="73"/>
      <c r="AE228" s="73"/>
      <c r="AF228" s="73"/>
      <c r="AG228" s="73"/>
      <c r="AH228" s="74"/>
      <c r="AI228" s="1"/>
      <c r="AJ228" s="10">
        <f t="shared" si="42"/>
        <v>0</v>
      </c>
    </row>
    <row r="229" spans="1:36" ht="13.5" customHeight="1" x14ac:dyDescent="0.25">
      <c r="A229" s="11"/>
      <c r="B229" s="11"/>
      <c r="C229" s="11"/>
      <c r="D229" s="11"/>
      <c r="E229" s="11"/>
      <c r="F229" s="11"/>
      <c r="G229" s="11"/>
      <c r="H229" s="11"/>
      <c r="I229" s="11"/>
      <c r="J229" s="11"/>
      <c r="K229" s="11"/>
      <c r="L229" s="11"/>
      <c r="M229" s="11"/>
      <c r="N229" s="11"/>
      <c r="O229" s="11"/>
      <c r="P229" s="11"/>
      <c r="Q229" s="11"/>
      <c r="R229" s="11"/>
      <c r="S229" s="12"/>
      <c r="T229" s="12"/>
      <c r="U229" s="12"/>
      <c r="V229" s="12"/>
      <c r="W229" s="12"/>
      <c r="X229" s="12"/>
      <c r="Y229" s="12"/>
      <c r="Z229" s="12"/>
      <c r="AA229" s="13"/>
      <c r="AB229" s="13"/>
      <c r="AC229" s="14"/>
      <c r="AD229" s="14"/>
      <c r="AE229" s="14"/>
      <c r="AF229" s="14"/>
      <c r="AG229" s="14"/>
      <c r="AH229" s="14"/>
      <c r="AI229" s="1"/>
      <c r="AJ229" s="10">
        <f t="shared" si="42"/>
        <v>0</v>
      </c>
    </row>
    <row r="230" spans="1:36" ht="13.5" customHeight="1" x14ac:dyDescent="0.25">
      <c r="A230" s="91" t="s">
        <v>23</v>
      </c>
      <c r="B230" s="23"/>
      <c r="C230" s="23"/>
      <c r="D230" s="23"/>
      <c r="E230" s="23"/>
      <c r="F230" s="23"/>
      <c r="G230" s="23"/>
      <c r="H230" s="23"/>
      <c r="I230" s="23"/>
      <c r="J230" s="23"/>
      <c r="K230" s="23"/>
      <c r="L230" s="23"/>
      <c r="M230" s="23"/>
      <c r="N230" s="23"/>
      <c r="O230" s="23"/>
      <c r="P230" s="23"/>
      <c r="Q230" s="23"/>
      <c r="R230" s="24"/>
      <c r="S230" s="75">
        <f>SUM(S205,S226)</f>
        <v>0</v>
      </c>
      <c r="T230" s="23"/>
      <c r="U230" s="23"/>
      <c r="V230" s="23"/>
      <c r="W230" s="23"/>
      <c r="X230" s="23"/>
      <c r="Y230" s="23"/>
      <c r="Z230" s="24"/>
      <c r="AA230" s="77" t="s">
        <v>20</v>
      </c>
      <c r="AB230" s="78"/>
      <c r="AC230" s="79">
        <f t="shared" ref="AC230:AC231" si="44">SUM(AC205,AC226)</f>
        <v>0</v>
      </c>
      <c r="AD230" s="80"/>
      <c r="AE230" s="80"/>
      <c r="AF230" s="80"/>
      <c r="AG230" s="80"/>
      <c r="AH230" s="81"/>
      <c r="AI230" s="1"/>
      <c r="AJ230" s="10">
        <f t="shared" si="42"/>
        <v>0</v>
      </c>
    </row>
    <row r="231" spans="1:36" ht="13.5" customHeight="1" x14ac:dyDescent="0.25">
      <c r="A231" s="76"/>
      <c r="B231" s="20"/>
      <c r="C231" s="20"/>
      <c r="D231" s="20"/>
      <c r="E231" s="20"/>
      <c r="F231" s="20"/>
      <c r="G231" s="20"/>
      <c r="H231" s="20"/>
      <c r="I231" s="20"/>
      <c r="J231" s="20"/>
      <c r="K231" s="20"/>
      <c r="L231" s="20"/>
      <c r="M231" s="20"/>
      <c r="N231" s="20"/>
      <c r="O231" s="20"/>
      <c r="P231" s="20"/>
      <c r="Q231" s="20"/>
      <c r="R231" s="21"/>
      <c r="S231" s="76"/>
      <c r="T231" s="20"/>
      <c r="U231" s="20"/>
      <c r="V231" s="20"/>
      <c r="W231" s="20"/>
      <c r="X231" s="20"/>
      <c r="Y231" s="20"/>
      <c r="Z231" s="21"/>
      <c r="AA231" s="82" t="s">
        <v>21</v>
      </c>
      <c r="AB231" s="83"/>
      <c r="AC231" s="84">
        <f t="shared" si="44"/>
        <v>0</v>
      </c>
      <c r="AD231" s="85"/>
      <c r="AE231" s="85"/>
      <c r="AF231" s="85"/>
      <c r="AG231" s="85"/>
      <c r="AH231" s="86"/>
      <c r="AI231" s="1"/>
      <c r="AJ231" s="10">
        <f t="shared" si="42"/>
        <v>0</v>
      </c>
    </row>
    <row r="232" spans="1:36" ht="13.5" customHeight="1" x14ac:dyDescent="0.25">
      <c r="A232" s="42"/>
      <c r="B232" s="37"/>
      <c r="C232" s="37"/>
      <c r="D232" s="37"/>
      <c r="E232" s="37"/>
      <c r="F232" s="37"/>
      <c r="G232" s="37"/>
      <c r="H232" s="37"/>
      <c r="I232" s="37"/>
      <c r="J232" s="37"/>
      <c r="K232" s="37"/>
      <c r="L232" s="37"/>
      <c r="M232" s="37"/>
      <c r="N232" s="37"/>
      <c r="O232" s="37"/>
      <c r="P232" s="37"/>
      <c r="Q232" s="37"/>
      <c r="R232" s="43"/>
      <c r="S232" s="87" t="str">
        <f>IF(ISERROR(AC232/S230),"",ROUNDDOWN(AC232/S230,4))</f>
        <v/>
      </c>
      <c r="T232" s="37"/>
      <c r="U232" s="37"/>
      <c r="V232" s="37"/>
      <c r="W232" s="37"/>
      <c r="X232" s="37"/>
      <c r="Y232" s="37"/>
      <c r="Z232" s="43"/>
      <c r="AA232" s="70" t="s">
        <v>22</v>
      </c>
      <c r="AB232" s="71"/>
      <c r="AC232" s="72">
        <f>SUM(AC230:AH231)</f>
        <v>0</v>
      </c>
      <c r="AD232" s="73"/>
      <c r="AE232" s="73"/>
      <c r="AF232" s="73"/>
      <c r="AG232" s="73"/>
      <c r="AH232" s="74"/>
      <c r="AI232" s="1"/>
      <c r="AJ232" s="10">
        <f t="shared" si="42"/>
        <v>0</v>
      </c>
    </row>
    <row r="233" spans="1:36" ht="13.5" customHeight="1" x14ac:dyDescent="0.25">
      <c r="A233" s="88" t="s">
        <v>24</v>
      </c>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1"/>
      <c r="AJ233" s="10">
        <f t="shared" si="42"/>
        <v>0</v>
      </c>
    </row>
    <row r="234" spans="1:36" ht="15" customHeight="1" x14ac:dyDescent="0.25">
      <c r="A234" s="49" t="s">
        <v>6</v>
      </c>
      <c r="B234" s="24"/>
      <c r="C234" s="48" t="s">
        <v>7</v>
      </c>
      <c r="D234" s="23"/>
      <c r="E234" s="24"/>
      <c r="F234" s="49" t="s">
        <v>8</v>
      </c>
      <c r="G234" s="24"/>
      <c r="H234" s="41" t="s">
        <v>9</v>
      </c>
      <c r="I234" s="24"/>
      <c r="J234" s="44" t="s">
        <v>10</v>
      </c>
      <c r="K234" s="45"/>
      <c r="L234" s="45"/>
      <c r="M234" s="45"/>
      <c r="N234" s="45"/>
      <c r="O234" s="46"/>
      <c r="P234" s="48" t="s">
        <v>11</v>
      </c>
      <c r="Q234" s="23"/>
      <c r="R234" s="23"/>
      <c r="S234" s="24"/>
      <c r="T234" s="49" t="s">
        <v>12</v>
      </c>
      <c r="U234" s="24"/>
      <c r="V234" s="48" t="s">
        <v>13</v>
      </c>
      <c r="W234" s="23"/>
      <c r="X234" s="23"/>
      <c r="Y234" s="23"/>
      <c r="Z234" s="24"/>
      <c r="AA234" s="44" t="s">
        <v>14</v>
      </c>
      <c r="AB234" s="46"/>
      <c r="AC234" s="5"/>
      <c r="AD234" s="6"/>
      <c r="AE234" s="6"/>
      <c r="AF234" s="6"/>
      <c r="AG234" s="7">
        <f>AG209+1</f>
        <v>10</v>
      </c>
      <c r="AH234" s="8" t="str">
        <f>"/"&amp;ROUNDUP(COUNTIF($AJ$7:$AJ$145,"&gt;0")/15,0)</f>
        <v>/0</v>
      </c>
      <c r="AI234" s="3"/>
      <c r="AJ234" s="3"/>
    </row>
    <row r="235" spans="1:36" ht="47.25" customHeight="1" x14ac:dyDescent="0.25">
      <c r="A235" s="42"/>
      <c r="B235" s="43"/>
      <c r="C235" s="42"/>
      <c r="D235" s="37"/>
      <c r="E235" s="43"/>
      <c r="F235" s="42"/>
      <c r="G235" s="43"/>
      <c r="H235" s="42"/>
      <c r="I235" s="43"/>
      <c r="J235" s="47" t="s">
        <v>15</v>
      </c>
      <c r="K235" s="46"/>
      <c r="L235" s="47" t="s">
        <v>16</v>
      </c>
      <c r="M235" s="46"/>
      <c r="N235" s="47" t="s">
        <v>17</v>
      </c>
      <c r="O235" s="46"/>
      <c r="P235" s="42"/>
      <c r="Q235" s="37"/>
      <c r="R235" s="37"/>
      <c r="S235" s="43"/>
      <c r="T235" s="42"/>
      <c r="U235" s="43"/>
      <c r="V235" s="42"/>
      <c r="W235" s="37"/>
      <c r="X235" s="37"/>
      <c r="Y235" s="37"/>
      <c r="Z235" s="43"/>
      <c r="AA235" s="9" t="s">
        <v>26</v>
      </c>
      <c r="AB235" s="9" t="s">
        <v>27</v>
      </c>
      <c r="AC235" s="58" t="s">
        <v>18</v>
      </c>
      <c r="AD235" s="37"/>
      <c r="AE235" s="37"/>
      <c r="AF235" s="37"/>
      <c r="AG235" s="37"/>
      <c r="AH235" s="43"/>
      <c r="AI235" s="3"/>
      <c r="AJ235" s="3"/>
    </row>
    <row r="236" spans="1:36" ht="30" customHeight="1" x14ac:dyDescent="0.25">
      <c r="A236" s="66">
        <f>A225+1</f>
        <v>134</v>
      </c>
      <c r="B236" s="46"/>
      <c r="C236" s="67"/>
      <c r="D236" s="53"/>
      <c r="E236" s="54"/>
      <c r="F236" s="68"/>
      <c r="G236" s="54"/>
      <c r="H236" s="68"/>
      <c r="I236" s="54"/>
      <c r="J236" s="69"/>
      <c r="K236" s="54"/>
      <c r="L236" s="61"/>
      <c r="M236" s="54"/>
      <c r="N236" s="61"/>
      <c r="O236" s="54"/>
      <c r="P236" s="62">
        <f t="shared" ref="P236:P250" si="45">SUM(ROUNDDOWN(J236,1)*ROUNDDOWN(L236,0)*ROUNDDOWN(N236,0))/1000000</f>
        <v>0</v>
      </c>
      <c r="Q236" s="45"/>
      <c r="R236" s="45"/>
      <c r="S236" s="46"/>
      <c r="T236" s="68"/>
      <c r="U236" s="54"/>
      <c r="V236" s="64">
        <f t="shared" ref="V236:V250" si="46">ROUNDDOWN(SUM(P236*T236),3)</f>
        <v>0</v>
      </c>
      <c r="W236" s="45"/>
      <c r="X236" s="45"/>
      <c r="Y236" s="45"/>
      <c r="Z236" s="46"/>
      <c r="AA236" s="16"/>
      <c r="AB236" s="16"/>
      <c r="AC236" s="65"/>
      <c r="AD236" s="45"/>
      <c r="AE236" s="45"/>
      <c r="AF236" s="45"/>
      <c r="AG236" s="45"/>
      <c r="AH236" s="46"/>
      <c r="AI236" s="4"/>
      <c r="AJ236" s="10">
        <f t="shared" ref="AJ236:AJ257" si="47">V236</f>
        <v>0</v>
      </c>
    </row>
    <row r="237" spans="1:36" ht="30" customHeight="1" x14ac:dyDescent="0.25">
      <c r="A237" s="66">
        <f t="shared" ref="A237:A250" si="48">A236+1</f>
        <v>135</v>
      </c>
      <c r="B237" s="46"/>
      <c r="C237" s="67"/>
      <c r="D237" s="53"/>
      <c r="E237" s="54"/>
      <c r="F237" s="68"/>
      <c r="G237" s="54"/>
      <c r="H237" s="68"/>
      <c r="I237" s="54"/>
      <c r="J237" s="69"/>
      <c r="K237" s="54"/>
      <c r="L237" s="61"/>
      <c r="M237" s="54"/>
      <c r="N237" s="61"/>
      <c r="O237" s="54"/>
      <c r="P237" s="62">
        <f t="shared" si="45"/>
        <v>0</v>
      </c>
      <c r="Q237" s="45"/>
      <c r="R237" s="45"/>
      <c r="S237" s="46"/>
      <c r="T237" s="68"/>
      <c r="U237" s="54"/>
      <c r="V237" s="64">
        <f t="shared" si="46"/>
        <v>0</v>
      </c>
      <c r="W237" s="45"/>
      <c r="X237" s="45"/>
      <c r="Y237" s="45"/>
      <c r="Z237" s="46"/>
      <c r="AA237" s="16"/>
      <c r="AB237" s="16"/>
      <c r="AC237" s="65"/>
      <c r="AD237" s="45"/>
      <c r="AE237" s="45"/>
      <c r="AF237" s="45"/>
      <c r="AG237" s="45"/>
      <c r="AH237" s="46"/>
      <c r="AI237" s="4"/>
      <c r="AJ237" s="10">
        <f t="shared" si="47"/>
        <v>0</v>
      </c>
    </row>
    <row r="238" spans="1:36" ht="30" customHeight="1" x14ac:dyDescent="0.25">
      <c r="A238" s="66">
        <f t="shared" si="48"/>
        <v>136</v>
      </c>
      <c r="B238" s="46"/>
      <c r="C238" s="67"/>
      <c r="D238" s="53"/>
      <c r="E238" s="54"/>
      <c r="F238" s="68"/>
      <c r="G238" s="54"/>
      <c r="H238" s="68"/>
      <c r="I238" s="54"/>
      <c r="J238" s="69"/>
      <c r="K238" s="54"/>
      <c r="L238" s="61"/>
      <c r="M238" s="54"/>
      <c r="N238" s="61"/>
      <c r="O238" s="54"/>
      <c r="P238" s="62">
        <f t="shared" si="45"/>
        <v>0</v>
      </c>
      <c r="Q238" s="45"/>
      <c r="R238" s="45"/>
      <c r="S238" s="46"/>
      <c r="T238" s="68"/>
      <c r="U238" s="54"/>
      <c r="V238" s="64">
        <f t="shared" si="46"/>
        <v>0</v>
      </c>
      <c r="W238" s="45"/>
      <c r="X238" s="45"/>
      <c r="Y238" s="45"/>
      <c r="Z238" s="46"/>
      <c r="AA238" s="16"/>
      <c r="AB238" s="16"/>
      <c r="AC238" s="65"/>
      <c r="AD238" s="45"/>
      <c r="AE238" s="45"/>
      <c r="AF238" s="45"/>
      <c r="AG238" s="45"/>
      <c r="AH238" s="46"/>
      <c r="AI238" s="4"/>
      <c r="AJ238" s="10">
        <f t="shared" si="47"/>
        <v>0</v>
      </c>
    </row>
    <row r="239" spans="1:36" ht="30" customHeight="1" x14ac:dyDescent="0.25">
      <c r="A239" s="66">
        <f t="shared" si="48"/>
        <v>137</v>
      </c>
      <c r="B239" s="46"/>
      <c r="C239" s="67"/>
      <c r="D239" s="53"/>
      <c r="E239" s="54"/>
      <c r="F239" s="68"/>
      <c r="G239" s="54"/>
      <c r="H239" s="68"/>
      <c r="I239" s="54"/>
      <c r="J239" s="69"/>
      <c r="K239" s="54"/>
      <c r="L239" s="61"/>
      <c r="M239" s="54"/>
      <c r="N239" s="61"/>
      <c r="O239" s="54"/>
      <c r="P239" s="62">
        <f t="shared" si="45"/>
        <v>0</v>
      </c>
      <c r="Q239" s="45"/>
      <c r="R239" s="45"/>
      <c r="S239" s="46"/>
      <c r="T239" s="68"/>
      <c r="U239" s="54"/>
      <c r="V239" s="64">
        <f t="shared" si="46"/>
        <v>0</v>
      </c>
      <c r="W239" s="45"/>
      <c r="X239" s="45"/>
      <c r="Y239" s="45"/>
      <c r="Z239" s="46"/>
      <c r="AA239" s="16"/>
      <c r="AB239" s="16"/>
      <c r="AC239" s="65"/>
      <c r="AD239" s="45"/>
      <c r="AE239" s="45"/>
      <c r="AF239" s="45"/>
      <c r="AG239" s="45"/>
      <c r="AH239" s="46"/>
      <c r="AI239" s="4"/>
      <c r="AJ239" s="10">
        <f t="shared" si="47"/>
        <v>0</v>
      </c>
    </row>
    <row r="240" spans="1:36" ht="30" customHeight="1" x14ac:dyDescent="0.25">
      <c r="A240" s="66">
        <f t="shared" si="48"/>
        <v>138</v>
      </c>
      <c r="B240" s="46"/>
      <c r="C240" s="67"/>
      <c r="D240" s="53"/>
      <c r="E240" s="54"/>
      <c r="F240" s="68"/>
      <c r="G240" s="54"/>
      <c r="H240" s="68"/>
      <c r="I240" s="54"/>
      <c r="J240" s="69"/>
      <c r="K240" s="54"/>
      <c r="L240" s="61"/>
      <c r="M240" s="54"/>
      <c r="N240" s="61"/>
      <c r="O240" s="54"/>
      <c r="P240" s="62">
        <f t="shared" si="45"/>
        <v>0</v>
      </c>
      <c r="Q240" s="45"/>
      <c r="R240" s="45"/>
      <c r="S240" s="46"/>
      <c r="T240" s="68"/>
      <c r="U240" s="54"/>
      <c r="V240" s="64">
        <f t="shared" si="46"/>
        <v>0</v>
      </c>
      <c r="W240" s="45"/>
      <c r="X240" s="45"/>
      <c r="Y240" s="45"/>
      <c r="Z240" s="46"/>
      <c r="AA240" s="16"/>
      <c r="AB240" s="16"/>
      <c r="AC240" s="65"/>
      <c r="AD240" s="45"/>
      <c r="AE240" s="45"/>
      <c r="AF240" s="45"/>
      <c r="AG240" s="45"/>
      <c r="AH240" s="46"/>
      <c r="AI240" s="4"/>
      <c r="AJ240" s="10">
        <f t="shared" si="47"/>
        <v>0</v>
      </c>
    </row>
    <row r="241" spans="1:36" ht="30" customHeight="1" x14ac:dyDescent="0.25">
      <c r="A241" s="66">
        <f t="shared" si="48"/>
        <v>139</v>
      </c>
      <c r="B241" s="46"/>
      <c r="C241" s="67"/>
      <c r="D241" s="53"/>
      <c r="E241" s="54"/>
      <c r="F241" s="68"/>
      <c r="G241" s="54"/>
      <c r="H241" s="68"/>
      <c r="I241" s="54"/>
      <c r="J241" s="69"/>
      <c r="K241" s="54"/>
      <c r="L241" s="61"/>
      <c r="M241" s="54"/>
      <c r="N241" s="61"/>
      <c r="O241" s="54"/>
      <c r="P241" s="62">
        <f t="shared" si="45"/>
        <v>0</v>
      </c>
      <c r="Q241" s="45"/>
      <c r="R241" s="45"/>
      <c r="S241" s="46"/>
      <c r="T241" s="68"/>
      <c r="U241" s="54"/>
      <c r="V241" s="64">
        <f t="shared" si="46"/>
        <v>0</v>
      </c>
      <c r="W241" s="45"/>
      <c r="X241" s="45"/>
      <c r="Y241" s="45"/>
      <c r="Z241" s="46"/>
      <c r="AA241" s="16"/>
      <c r="AB241" s="16"/>
      <c r="AC241" s="65"/>
      <c r="AD241" s="45"/>
      <c r="AE241" s="45"/>
      <c r="AF241" s="45"/>
      <c r="AG241" s="45"/>
      <c r="AH241" s="46"/>
      <c r="AI241" s="4"/>
      <c r="AJ241" s="10">
        <f t="shared" si="47"/>
        <v>0</v>
      </c>
    </row>
    <row r="242" spans="1:36" ht="30" customHeight="1" x14ac:dyDescent="0.25">
      <c r="A242" s="66">
        <f t="shared" si="48"/>
        <v>140</v>
      </c>
      <c r="B242" s="46"/>
      <c r="C242" s="67"/>
      <c r="D242" s="53"/>
      <c r="E242" s="54"/>
      <c r="F242" s="68"/>
      <c r="G242" s="54"/>
      <c r="H242" s="68"/>
      <c r="I242" s="54"/>
      <c r="J242" s="69"/>
      <c r="K242" s="54"/>
      <c r="L242" s="61"/>
      <c r="M242" s="54"/>
      <c r="N242" s="61"/>
      <c r="O242" s="54"/>
      <c r="P242" s="62">
        <f t="shared" si="45"/>
        <v>0</v>
      </c>
      <c r="Q242" s="45"/>
      <c r="R242" s="45"/>
      <c r="S242" s="46"/>
      <c r="T242" s="68"/>
      <c r="U242" s="54"/>
      <c r="V242" s="64">
        <f t="shared" si="46"/>
        <v>0</v>
      </c>
      <c r="W242" s="45"/>
      <c r="X242" s="45"/>
      <c r="Y242" s="45"/>
      <c r="Z242" s="46"/>
      <c r="AA242" s="16"/>
      <c r="AB242" s="16"/>
      <c r="AC242" s="65"/>
      <c r="AD242" s="45"/>
      <c r="AE242" s="45"/>
      <c r="AF242" s="45"/>
      <c r="AG242" s="45"/>
      <c r="AH242" s="46"/>
      <c r="AI242" s="4"/>
      <c r="AJ242" s="10">
        <f t="shared" si="47"/>
        <v>0</v>
      </c>
    </row>
    <row r="243" spans="1:36" ht="30" customHeight="1" x14ac:dyDescent="0.25">
      <c r="A243" s="66">
        <f t="shared" si="48"/>
        <v>141</v>
      </c>
      <c r="B243" s="46"/>
      <c r="C243" s="67"/>
      <c r="D243" s="53"/>
      <c r="E243" s="54"/>
      <c r="F243" s="68"/>
      <c r="G243" s="54"/>
      <c r="H243" s="68"/>
      <c r="I243" s="54"/>
      <c r="J243" s="69"/>
      <c r="K243" s="54"/>
      <c r="L243" s="61"/>
      <c r="M243" s="54"/>
      <c r="N243" s="61"/>
      <c r="O243" s="54"/>
      <c r="P243" s="62">
        <f t="shared" si="45"/>
        <v>0</v>
      </c>
      <c r="Q243" s="45"/>
      <c r="R243" s="45"/>
      <c r="S243" s="46"/>
      <c r="T243" s="68"/>
      <c r="U243" s="54"/>
      <c r="V243" s="64">
        <f t="shared" si="46"/>
        <v>0</v>
      </c>
      <c r="W243" s="45"/>
      <c r="X243" s="45"/>
      <c r="Y243" s="45"/>
      <c r="Z243" s="46"/>
      <c r="AA243" s="16"/>
      <c r="AB243" s="16"/>
      <c r="AC243" s="65"/>
      <c r="AD243" s="45"/>
      <c r="AE243" s="45"/>
      <c r="AF243" s="45"/>
      <c r="AG243" s="45"/>
      <c r="AH243" s="46"/>
      <c r="AI243" s="4"/>
      <c r="AJ243" s="10">
        <f t="shared" si="47"/>
        <v>0</v>
      </c>
    </row>
    <row r="244" spans="1:36" ht="30" customHeight="1" x14ac:dyDescent="0.25">
      <c r="A244" s="66">
        <f t="shared" si="48"/>
        <v>142</v>
      </c>
      <c r="B244" s="46"/>
      <c r="C244" s="67"/>
      <c r="D244" s="53"/>
      <c r="E244" s="54"/>
      <c r="F244" s="68"/>
      <c r="G244" s="54"/>
      <c r="H244" s="68"/>
      <c r="I244" s="54"/>
      <c r="J244" s="69"/>
      <c r="K244" s="54"/>
      <c r="L244" s="61"/>
      <c r="M244" s="54"/>
      <c r="N244" s="61"/>
      <c r="O244" s="54"/>
      <c r="P244" s="62">
        <f t="shared" si="45"/>
        <v>0</v>
      </c>
      <c r="Q244" s="45"/>
      <c r="R244" s="45"/>
      <c r="S244" s="46"/>
      <c r="T244" s="68"/>
      <c r="U244" s="54"/>
      <c r="V244" s="64">
        <f t="shared" si="46"/>
        <v>0</v>
      </c>
      <c r="W244" s="45"/>
      <c r="X244" s="45"/>
      <c r="Y244" s="45"/>
      <c r="Z244" s="46"/>
      <c r="AA244" s="16"/>
      <c r="AB244" s="16"/>
      <c r="AC244" s="65"/>
      <c r="AD244" s="45"/>
      <c r="AE244" s="45"/>
      <c r="AF244" s="45"/>
      <c r="AG244" s="45"/>
      <c r="AH244" s="46"/>
      <c r="AI244" s="4"/>
      <c r="AJ244" s="10">
        <f t="shared" si="47"/>
        <v>0</v>
      </c>
    </row>
    <row r="245" spans="1:36" ht="30" customHeight="1" x14ac:dyDescent="0.25">
      <c r="A245" s="66">
        <f t="shared" si="48"/>
        <v>143</v>
      </c>
      <c r="B245" s="46"/>
      <c r="C245" s="67"/>
      <c r="D245" s="53"/>
      <c r="E245" s="54"/>
      <c r="F245" s="68"/>
      <c r="G245" s="54"/>
      <c r="H245" s="68"/>
      <c r="I245" s="54"/>
      <c r="J245" s="69"/>
      <c r="K245" s="54"/>
      <c r="L245" s="61"/>
      <c r="M245" s="54"/>
      <c r="N245" s="61"/>
      <c r="O245" s="54"/>
      <c r="P245" s="62">
        <f t="shared" si="45"/>
        <v>0</v>
      </c>
      <c r="Q245" s="45"/>
      <c r="R245" s="45"/>
      <c r="S245" s="46"/>
      <c r="T245" s="68"/>
      <c r="U245" s="54"/>
      <c r="V245" s="64">
        <f t="shared" si="46"/>
        <v>0</v>
      </c>
      <c r="W245" s="45"/>
      <c r="X245" s="45"/>
      <c r="Y245" s="45"/>
      <c r="Z245" s="46"/>
      <c r="AA245" s="16"/>
      <c r="AB245" s="16"/>
      <c r="AC245" s="65"/>
      <c r="AD245" s="45"/>
      <c r="AE245" s="45"/>
      <c r="AF245" s="45"/>
      <c r="AG245" s="45"/>
      <c r="AH245" s="46"/>
      <c r="AI245" s="4"/>
      <c r="AJ245" s="10">
        <f t="shared" si="47"/>
        <v>0</v>
      </c>
    </row>
    <row r="246" spans="1:36" ht="30" customHeight="1" x14ac:dyDescent="0.25">
      <c r="A246" s="66">
        <f t="shared" si="48"/>
        <v>144</v>
      </c>
      <c r="B246" s="46"/>
      <c r="C246" s="67"/>
      <c r="D246" s="53"/>
      <c r="E246" s="54"/>
      <c r="F246" s="68"/>
      <c r="G246" s="54"/>
      <c r="H246" s="68"/>
      <c r="I246" s="54"/>
      <c r="J246" s="69"/>
      <c r="K246" s="54"/>
      <c r="L246" s="61"/>
      <c r="M246" s="54"/>
      <c r="N246" s="61"/>
      <c r="O246" s="54"/>
      <c r="P246" s="62">
        <f t="shared" si="45"/>
        <v>0</v>
      </c>
      <c r="Q246" s="45"/>
      <c r="R246" s="45"/>
      <c r="S246" s="46"/>
      <c r="T246" s="68"/>
      <c r="U246" s="54"/>
      <c r="V246" s="64">
        <f t="shared" si="46"/>
        <v>0</v>
      </c>
      <c r="W246" s="45"/>
      <c r="X246" s="45"/>
      <c r="Y246" s="45"/>
      <c r="Z246" s="46"/>
      <c r="AA246" s="16"/>
      <c r="AB246" s="16"/>
      <c r="AC246" s="65"/>
      <c r="AD246" s="45"/>
      <c r="AE246" s="45"/>
      <c r="AF246" s="45"/>
      <c r="AG246" s="45"/>
      <c r="AH246" s="46"/>
      <c r="AI246" s="4"/>
      <c r="AJ246" s="10">
        <f t="shared" si="47"/>
        <v>0</v>
      </c>
    </row>
    <row r="247" spans="1:36" ht="30" customHeight="1" x14ac:dyDescent="0.25">
      <c r="A247" s="66">
        <f t="shared" si="48"/>
        <v>145</v>
      </c>
      <c r="B247" s="46"/>
      <c r="C247" s="67"/>
      <c r="D247" s="53"/>
      <c r="E247" s="54"/>
      <c r="F247" s="68"/>
      <c r="G247" s="54"/>
      <c r="H247" s="68"/>
      <c r="I247" s="54"/>
      <c r="J247" s="69"/>
      <c r="K247" s="54"/>
      <c r="L247" s="61"/>
      <c r="M247" s="54"/>
      <c r="N247" s="61"/>
      <c r="O247" s="54"/>
      <c r="P247" s="62">
        <f t="shared" si="45"/>
        <v>0</v>
      </c>
      <c r="Q247" s="45"/>
      <c r="R247" s="45"/>
      <c r="S247" s="46"/>
      <c r="T247" s="68"/>
      <c r="U247" s="54"/>
      <c r="V247" s="64">
        <f t="shared" si="46"/>
        <v>0</v>
      </c>
      <c r="W247" s="45"/>
      <c r="X247" s="45"/>
      <c r="Y247" s="45"/>
      <c r="Z247" s="46"/>
      <c r="AA247" s="16"/>
      <c r="AB247" s="16"/>
      <c r="AC247" s="65"/>
      <c r="AD247" s="45"/>
      <c r="AE247" s="45"/>
      <c r="AF247" s="45"/>
      <c r="AG247" s="45"/>
      <c r="AH247" s="46"/>
      <c r="AI247" s="4"/>
      <c r="AJ247" s="10">
        <f t="shared" si="47"/>
        <v>0</v>
      </c>
    </row>
    <row r="248" spans="1:36" ht="30" customHeight="1" x14ac:dyDescent="0.25">
      <c r="A248" s="66">
        <f t="shared" si="48"/>
        <v>146</v>
      </c>
      <c r="B248" s="46"/>
      <c r="C248" s="67"/>
      <c r="D248" s="53"/>
      <c r="E248" s="54"/>
      <c r="F248" s="68"/>
      <c r="G248" s="54"/>
      <c r="H248" s="68"/>
      <c r="I248" s="54"/>
      <c r="J248" s="69"/>
      <c r="K248" s="54"/>
      <c r="L248" s="61"/>
      <c r="M248" s="54"/>
      <c r="N248" s="61"/>
      <c r="O248" s="54"/>
      <c r="P248" s="62">
        <f t="shared" si="45"/>
        <v>0</v>
      </c>
      <c r="Q248" s="45"/>
      <c r="R248" s="45"/>
      <c r="S248" s="46"/>
      <c r="T248" s="68"/>
      <c r="U248" s="54"/>
      <c r="V248" s="64">
        <f t="shared" si="46"/>
        <v>0</v>
      </c>
      <c r="W248" s="45"/>
      <c r="X248" s="45"/>
      <c r="Y248" s="45"/>
      <c r="Z248" s="46"/>
      <c r="AA248" s="16"/>
      <c r="AB248" s="16"/>
      <c r="AC248" s="65"/>
      <c r="AD248" s="45"/>
      <c r="AE248" s="45"/>
      <c r="AF248" s="45"/>
      <c r="AG248" s="45"/>
      <c r="AH248" s="46"/>
      <c r="AI248" s="4"/>
      <c r="AJ248" s="10">
        <f t="shared" si="47"/>
        <v>0</v>
      </c>
    </row>
    <row r="249" spans="1:36" ht="30" customHeight="1" x14ac:dyDescent="0.25">
      <c r="A249" s="66">
        <f t="shared" si="48"/>
        <v>147</v>
      </c>
      <c r="B249" s="46"/>
      <c r="C249" s="67"/>
      <c r="D249" s="53"/>
      <c r="E249" s="54"/>
      <c r="F249" s="68"/>
      <c r="G249" s="54"/>
      <c r="H249" s="68"/>
      <c r="I249" s="54"/>
      <c r="J249" s="69"/>
      <c r="K249" s="54"/>
      <c r="L249" s="61"/>
      <c r="M249" s="54"/>
      <c r="N249" s="61"/>
      <c r="O249" s="54"/>
      <c r="P249" s="62">
        <f t="shared" si="45"/>
        <v>0</v>
      </c>
      <c r="Q249" s="45"/>
      <c r="R249" s="45"/>
      <c r="S249" s="46"/>
      <c r="T249" s="68"/>
      <c r="U249" s="54"/>
      <c r="V249" s="64">
        <f t="shared" si="46"/>
        <v>0</v>
      </c>
      <c r="W249" s="45"/>
      <c r="X249" s="45"/>
      <c r="Y249" s="45"/>
      <c r="Z249" s="46"/>
      <c r="AA249" s="16"/>
      <c r="AB249" s="16"/>
      <c r="AC249" s="65"/>
      <c r="AD249" s="45"/>
      <c r="AE249" s="45"/>
      <c r="AF249" s="45"/>
      <c r="AG249" s="45"/>
      <c r="AH249" s="46"/>
      <c r="AI249" s="4"/>
      <c r="AJ249" s="10">
        <f t="shared" si="47"/>
        <v>0</v>
      </c>
    </row>
    <row r="250" spans="1:36" ht="30" customHeight="1" x14ac:dyDescent="0.25">
      <c r="A250" s="66">
        <f t="shared" si="48"/>
        <v>148</v>
      </c>
      <c r="B250" s="46"/>
      <c r="C250" s="67"/>
      <c r="D250" s="53"/>
      <c r="E250" s="54"/>
      <c r="F250" s="68"/>
      <c r="G250" s="54"/>
      <c r="H250" s="68"/>
      <c r="I250" s="54"/>
      <c r="J250" s="69"/>
      <c r="K250" s="54"/>
      <c r="L250" s="61"/>
      <c r="M250" s="54"/>
      <c r="N250" s="61"/>
      <c r="O250" s="54"/>
      <c r="P250" s="62">
        <f t="shared" si="45"/>
        <v>0</v>
      </c>
      <c r="Q250" s="45"/>
      <c r="R250" s="45"/>
      <c r="S250" s="46"/>
      <c r="T250" s="68"/>
      <c r="U250" s="54"/>
      <c r="V250" s="64">
        <f t="shared" si="46"/>
        <v>0</v>
      </c>
      <c r="W250" s="45"/>
      <c r="X250" s="45"/>
      <c r="Y250" s="45"/>
      <c r="Z250" s="46"/>
      <c r="AA250" s="16"/>
      <c r="AB250" s="16"/>
      <c r="AC250" s="65"/>
      <c r="AD250" s="45"/>
      <c r="AE250" s="45"/>
      <c r="AF250" s="45"/>
      <c r="AG250" s="45"/>
      <c r="AH250" s="46"/>
      <c r="AI250" s="4"/>
      <c r="AJ250" s="10">
        <f t="shared" si="47"/>
        <v>0</v>
      </c>
    </row>
    <row r="251" spans="1:36" ht="16.5" customHeight="1" x14ac:dyDescent="0.25">
      <c r="A251" s="91" t="s">
        <v>19</v>
      </c>
      <c r="B251" s="23"/>
      <c r="C251" s="23"/>
      <c r="D251" s="23"/>
      <c r="E251" s="23"/>
      <c r="F251" s="23"/>
      <c r="G251" s="23"/>
      <c r="H251" s="23"/>
      <c r="I251" s="23"/>
      <c r="J251" s="23"/>
      <c r="K251" s="23"/>
      <c r="L251" s="23"/>
      <c r="M251" s="23"/>
      <c r="N251" s="23"/>
      <c r="O251" s="23"/>
      <c r="P251" s="23"/>
      <c r="Q251" s="23"/>
      <c r="R251" s="24"/>
      <c r="S251" s="75">
        <f>SUM(V236:Z250)</f>
        <v>0</v>
      </c>
      <c r="T251" s="23"/>
      <c r="U251" s="23"/>
      <c r="V251" s="23"/>
      <c r="W251" s="23"/>
      <c r="X251" s="23"/>
      <c r="Y251" s="23"/>
      <c r="Z251" s="24"/>
      <c r="AA251" s="77" t="s">
        <v>20</v>
      </c>
      <c r="AB251" s="78"/>
      <c r="AC251" s="79">
        <f>SUMPRODUCT(($H236:$I250="KD")*($AA236:$AA250="○")*($V236:$V250))</f>
        <v>0</v>
      </c>
      <c r="AD251" s="80"/>
      <c r="AE251" s="80"/>
      <c r="AF251" s="80"/>
      <c r="AG251" s="80"/>
      <c r="AH251" s="81"/>
      <c r="AI251" s="1"/>
      <c r="AJ251" s="10">
        <f t="shared" si="47"/>
        <v>0</v>
      </c>
    </row>
    <row r="252" spans="1:36" ht="14.25" customHeight="1" x14ac:dyDescent="0.25">
      <c r="A252" s="76"/>
      <c r="B252" s="20"/>
      <c r="C252" s="20"/>
      <c r="D252" s="20"/>
      <c r="E252" s="20"/>
      <c r="F252" s="20"/>
      <c r="G252" s="20"/>
      <c r="H252" s="20"/>
      <c r="I252" s="20"/>
      <c r="J252" s="20"/>
      <c r="K252" s="20"/>
      <c r="L252" s="20"/>
      <c r="M252" s="20"/>
      <c r="N252" s="20"/>
      <c r="O252" s="20"/>
      <c r="P252" s="20"/>
      <c r="Q252" s="20"/>
      <c r="R252" s="21"/>
      <c r="S252" s="76"/>
      <c r="T252" s="20"/>
      <c r="U252" s="20"/>
      <c r="V252" s="20"/>
      <c r="W252" s="20"/>
      <c r="X252" s="20"/>
      <c r="Y252" s="20"/>
      <c r="Z252" s="21"/>
      <c r="AA252" s="82" t="s">
        <v>21</v>
      </c>
      <c r="AB252" s="83"/>
      <c r="AC252" s="84">
        <f>SUMPRODUCT(($H236:$I250="AD")*($AA236:$AA250="○")*(V236:V250))</f>
        <v>0</v>
      </c>
      <c r="AD252" s="85"/>
      <c r="AE252" s="85"/>
      <c r="AF252" s="85"/>
      <c r="AG252" s="85"/>
      <c r="AH252" s="86"/>
      <c r="AI252" s="1"/>
      <c r="AJ252" s="10">
        <f t="shared" si="47"/>
        <v>0</v>
      </c>
    </row>
    <row r="253" spans="1:36" ht="14.25" customHeight="1" x14ac:dyDescent="0.25">
      <c r="A253" s="42"/>
      <c r="B253" s="37"/>
      <c r="C253" s="37"/>
      <c r="D253" s="37"/>
      <c r="E253" s="37"/>
      <c r="F253" s="37"/>
      <c r="G253" s="37"/>
      <c r="H253" s="37"/>
      <c r="I253" s="37"/>
      <c r="J253" s="37"/>
      <c r="K253" s="37"/>
      <c r="L253" s="37"/>
      <c r="M253" s="37"/>
      <c r="N253" s="37"/>
      <c r="O253" s="37"/>
      <c r="P253" s="37"/>
      <c r="Q253" s="37"/>
      <c r="R253" s="43"/>
      <c r="S253" s="87" t="str">
        <f>IF(ISERROR(AC253/S251),"",ROUNDDOWN(AC253/S251,4))</f>
        <v/>
      </c>
      <c r="T253" s="37"/>
      <c r="U253" s="37"/>
      <c r="V253" s="37"/>
      <c r="W253" s="37"/>
      <c r="X253" s="37"/>
      <c r="Y253" s="37"/>
      <c r="Z253" s="43"/>
      <c r="AA253" s="70" t="s">
        <v>22</v>
      </c>
      <c r="AB253" s="71"/>
      <c r="AC253" s="72">
        <f>SUM(AC251:AH252)</f>
        <v>0</v>
      </c>
      <c r="AD253" s="73"/>
      <c r="AE253" s="73"/>
      <c r="AF253" s="73"/>
      <c r="AG253" s="73"/>
      <c r="AH253" s="74"/>
      <c r="AI253" s="1"/>
      <c r="AJ253" s="10">
        <f t="shared" si="47"/>
        <v>0</v>
      </c>
    </row>
    <row r="254" spans="1:36" ht="13.5" customHeight="1" x14ac:dyDescent="0.25">
      <c r="A254" s="11"/>
      <c r="B254" s="11"/>
      <c r="C254" s="11"/>
      <c r="D254" s="11"/>
      <c r="E254" s="11"/>
      <c r="F254" s="11"/>
      <c r="G254" s="11"/>
      <c r="H254" s="11"/>
      <c r="I254" s="11"/>
      <c r="J254" s="11"/>
      <c r="K254" s="11"/>
      <c r="L254" s="11"/>
      <c r="M254" s="11"/>
      <c r="N254" s="11"/>
      <c r="O254" s="11"/>
      <c r="P254" s="11"/>
      <c r="Q254" s="11"/>
      <c r="R254" s="11"/>
      <c r="S254" s="12"/>
      <c r="T254" s="12"/>
      <c r="U254" s="12"/>
      <c r="V254" s="12"/>
      <c r="W254" s="12"/>
      <c r="X254" s="12"/>
      <c r="Y254" s="12"/>
      <c r="Z254" s="12"/>
      <c r="AA254" s="13"/>
      <c r="AB254" s="13"/>
      <c r="AC254" s="14"/>
      <c r="AD254" s="14"/>
      <c r="AE254" s="14"/>
      <c r="AF254" s="14"/>
      <c r="AG254" s="14"/>
      <c r="AH254" s="14"/>
      <c r="AI254" s="1"/>
      <c r="AJ254" s="10">
        <f t="shared" si="47"/>
        <v>0</v>
      </c>
    </row>
    <row r="255" spans="1:36" ht="13.5" customHeight="1" x14ac:dyDescent="0.25">
      <c r="A255" s="91" t="s">
        <v>23</v>
      </c>
      <c r="B255" s="23"/>
      <c r="C255" s="23"/>
      <c r="D255" s="23"/>
      <c r="E255" s="23"/>
      <c r="F255" s="23"/>
      <c r="G255" s="23"/>
      <c r="H255" s="23"/>
      <c r="I255" s="23"/>
      <c r="J255" s="23"/>
      <c r="K255" s="23"/>
      <c r="L255" s="23"/>
      <c r="M255" s="23"/>
      <c r="N255" s="23"/>
      <c r="O255" s="23"/>
      <c r="P255" s="23"/>
      <c r="Q255" s="23"/>
      <c r="R255" s="24"/>
      <c r="S255" s="75">
        <f>SUM(S230,S251)</f>
        <v>0</v>
      </c>
      <c r="T255" s="23"/>
      <c r="U255" s="23"/>
      <c r="V255" s="23"/>
      <c r="W255" s="23"/>
      <c r="X255" s="23"/>
      <c r="Y255" s="23"/>
      <c r="Z255" s="24"/>
      <c r="AA255" s="77" t="s">
        <v>20</v>
      </c>
      <c r="AB255" s="78"/>
      <c r="AC255" s="79">
        <f t="shared" ref="AC255:AC256" si="49">SUM(AC230,AC251)</f>
        <v>0</v>
      </c>
      <c r="AD255" s="80"/>
      <c r="AE255" s="80"/>
      <c r="AF255" s="80"/>
      <c r="AG255" s="80"/>
      <c r="AH255" s="81"/>
      <c r="AI255" s="1"/>
      <c r="AJ255" s="10">
        <f t="shared" si="47"/>
        <v>0</v>
      </c>
    </row>
    <row r="256" spans="1:36" ht="13.5" customHeight="1" x14ac:dyDescent="0.25">
      <c r="A256" s="76"/>
      <c r="B256" s="20"/>
      <c r="C256" s="20"/>
      <c r="D256" s="20"/>
      <c r="E256" s="20"/>
      <c r="F256" s="20"/>
      <c r="G256" s="20"/>
      <c r="H256" s="20"/>
      <c r="I256" s="20"/>
      <c r="J256" s="20"/>
      <c r="K256" s="20"/>
      <c r="L256" s="20"/>
      <c r="M256" s="20"/>
      <c r="N256" s="20"/>
      <c r="O256" s="20"/>
      <c r="P256" s="20"/>
      <c r="Q256" s="20"/>
      <c r="R256" s="21"/>
      <c r="S256" s="76"/>
      <c r="T256" s="20"/>
      <c r="U256" s="20"/>
      <c r="V256" s="20"/>
      <c r="W256" s="20"/>
      <c r="X256" s="20"/>
      <c r="Y256" s="20"/>
      <c r="Z256" s="21"/>
      <c r="AA256" s="82" t="s">
        <v>21</v>
      </c>
      <c r="AB256" s="83"/>
      <c r="AC256" s="84">
        <f t="shared" si="49"/>
        <v>0</v>
      </c>
      <c r="AD256" s="85"/>
      <c r="AE256" s="85"/>
      <c r="AF256" s="85"/>
      <c r="AG256" s="85"/>
      <c r="AH256" s="86"/>
      <c r="AI256" s="1"/>
      <c r="AJ256" s="10">
        <f t="shared" si="47"/>
        <v>0</v>
      </c>
    </row>
    <row r="257" spans="1:36" ht="13.5" customHeight="1" x14ac:dyDescent="0.25">
      <c r="A257" s="42"/>
      <c r="B257" s="37"/>
      <c r="C257" s="37"/>
      <c r="D257" s="37"/>
      <c r="E257" s="37"/>
      <c r="F257" s="37"/>
      <c r="G257" s="37"/>
      <c r="H257" s="37"/>
      <c r="I257" s="37"/>
      <c r="J257" s="37"/>
      <c r="K257" s="37"/>
      <c r="L257" s="37"/>
      <c r="M257" s="37"/>
      <c r="N257" s="37"/>
      <c r="O257" s="37"/>
      <c r="P257" s="37"/>
      <c r="Q257" s="37"/>
      <c r="R257" s="43"/>
      <c r="S257" s="87" t="str">
        <f>IF(ISERROR(AC257/S255),"",ROUNDDOWN(AC257/S255,4))</f>
        <v/>
      </c>
      <c r="T257" s="37"/>
      <c r="U257" s="37"/>
      <c r="V257" s="37"/>
      <c r="W257" s="37"/>
      <c r="X257" s="37"/>
      <c r="Y257" s="37"/>
      <c r="Z257" s="43"/>
      <c r="AA257" s="70" t="s">
        <v>22</v>
      </c>
      <c r="AB257" s="71"/>
      <c r="AC257" s="72">
        <f>SUM(AC255:AH256)</f>
        <v>0</v>
      </c>
      <c r="AD257" s="73"/>
      <c r="AE257" s="73"/>
      <c r="AF257" s="73"/>
      <c r="AG257" s="73"/>
      <c r="AH257" s="74"/>
      <c r="AI257" s="1"/>
      <c r="AJ257" s="10">
        <f t="shared" si="47"/>
        <v>0</v>
      </c>
    </row>
    <row r="258" spans="1:36" ht="13.5" customHeight="1" x14ac:dyDescent="0.25">
      <c r="A258" s="88" t="s">
        <v>24</v>
      </c>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1"/>
      <c r="AJ258" s="1"/>
    </row>
    <row r="259" spans="1:3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sheetData>
  <mergeCells count="1962">
    <mergeCell ref="P224:S224"/>
    <mergeCell ref="T224:U224"/>
    <mergeCell ref="V224:Z224"/>
    <mergeCell ref="AC224:AH224"/>
    <mergeCell ref="A224:B224"/>
    <mergeCell ref="C224:E224"/>
    <mergeCell ref="F224:G224"/>
    <mergeCell ref="H224:I224"/>
    <mergeCell ref="J224:K224"/>
    <mergeCell ref="L224:M224"/>
    <mergeCell ref="N224:O224"/>
    <mergeCell ref="P225:S225"/>
    <mergeCell ref="T225:U225"/>
    <mergeCell ref="V225:Z225"/>
    <mergeCell ref="AC225:AH225"/>
    <mergeCell ref="A225:B225"/>
    <mergeCell ref="C225:E225"/>
    <mergeCell ref="F225:G225"/>
    <mergeCell ref="H225:I225"/>
    <mergeCell ref="J225:K225"/>
    <mergeCell ref="L225:M225"/>
    <mergeCell ref="N225:O225"/>
    <mergeCell ref="P222:S222"/>
    <mergeCell ref="T222:U222"/>
    <mergeCell ref="V222:Z222"/>
    <mergeCell ref="AC222:AH222"/>
    <mergeCell ref="A222:B222"/>
    <mergeCell ref="C222:E222"/>
    <mergeCell ref="F222:G222"/>
    <mergeCell ref="H222:I222"/>
    <mergeCell ref="J222:K222"/>
    <mergeCell ref="L222:M222"/>
    <mergeCell ref="N222:O222"/>
    <mergeCell ref="P223:S223"/>
    <mergeCell ref="T223:U223"/>
    <mergeCell ref="V223:Z223"/>
    <mergeCell ref="AC223:AH223"/>
    <mergeCell ref="A223:B223"/>
    <mergeCell ref="C223:E223"/>
    <mergeCell ref="F223:G223"/>
    <mergeCell ref="H223:I223"/>
    <mergeCell ref="J223:K223"/>
    <mergeCell ref="L223:M223"/>
    <mergeCell ref="N223:O223"/>
    <mergeCell ref="V220:Z220"/>
    <mergeCell ref="AC220:AH220"/>
    <mergeCell ref="A220:B220"/>
    <mergeCell ref="C220:E220"/>
    <mergeCell ref="F220:G220"/>
    <mergeCell ref="H220:I220"/>
    <mergeCell ref="J220:K220"/>
    <mergeCell ref="L220:M220"/>
    <mergeCell ref="N220:O220"/>
    <mergeCell ref="P221:S221"/>
    <mergeCell ref="T221:U221"/>
    <mergeCell ref="V221:Z221"/>
    <mergeCell ref="AC221:AH221"/>
    <mergeCell ref="A221:B221"/>
    <mergeCell ref="C221:E221"/>
    <mergeCell ref="F221:G221"/>
    <mergeCell ref="H221:I221"/>
    <mergeCell ref="J221:K221"/>
    <mergeCell ref="L221:M221"/>
    <mergeCell ref="N221:O221"/>
    <mergeCell ref="AA153:AB153"/>
    <mergeCell ref="AC153:AH153"/>
    <mergeCell ref="A151:R153"/>
    <mergeCell ref="S151:Z152"/>
    <mergeCell ref="AA151:AB151"/>
    <mergeCell ref="AC151:AH151"/>
    <mergeCell ref="AA152:AB152"/>
    <mergeCell ref="AC152:AH152"/>
    <mergeCell ref="S153:Z153"/>
    <mergeCell ref="P166:S166"/>
    <mergeCell ref="T166:U166"/>
    <mergeCell ref="V166:Z166"/>
    <mergeCell ref="AC166:AH166"/>
    <mergeCell ref="A166:B166"/>
    <mergeCell ref="C166:E166"/>
    <mergeCell ref="F166:G166"/>
    <mergeCell ref="H166:I166"/>
    <mergeCell ref="J166:K166"/>
    <mergeCell ref="L166:M166"/>
    <mergeCell ref="N166:O166"/>
    <mergeCell ref="V162:Z162"/>
    <mergeCell ref="AC162:AH162"/>
    <mergeCell ref="F162:G162"/>
    <mergeCell ref="H162:I162"/>
    <mergeCell ref="J162:K162"/>
    <mergeCell ref="L162:M162"/>
    <mergeCell ref="N162:O162"/>
    <mergeCell ref="P162:S162"/>
    <mergeCell ref="T162:U162"/>
    <mergeCell ref="A159:B160"/>
    <mergeCell ref="A161:B161"/>
    <mergeCell ref="C161:E161"/>
    <mergeCell ref="H148:I148"/>
    <mergeCell ref="J148:K148"/>
    <mergeCell ref="L148:M148"/>
    <mergeCell ref="N148:O148"/>
    <mergeCell ref="P149:S149"/>
    <mergeCell ref="T149:U149"/>
    <mergeCell ref="V149:Z149"/>
    <mergeCell ref="AC149:AH149"/>
    <mergeCell ref="A149:B149"/>
    <mergeCell ref="C149:E149"/>
    <mergeCell ref="F149:G149"/>
    <mergeCell ref="H149:I149"/>
    <mergeCell ref="J149:K149"/>
    <mergeCell ref="L149:M149"/>
    <mergeCell ref="N149:O149"/>
    <mergeCell ref="P150:S150"/>
    <mergeCell ref="T150:U150"/>
    <mergeCell ref="V150:Z150"/>
    <mergeCell ref="AC150:AH150"/>
    <mergeCell ref="A150:B150"/>
    <mergeCell ref="C150:E150"/>
    <mergeCell ref="F150:G150"/>
    <mergeCell ref="H150:I150"/>
    <mergeCell ref="J150:K150"/>
    <mergeCell ref="L150:M150"/>
    <mergeCell ref="N150:O150"/>
    <mergeCell ref="F161:G161"/>
    <mergeCell ref="H161:I161"/>
    <mergeCell ref="A162:B162"/>
    <mergeCell ref="C162:E162"/>
    <mergeCell ref="P146:S146"/>
    <mergeCell ref="T146:U146"/>
    <mergeCell ref="V146:Z146"/>
    <mergeCell ref="AC146:AH146"/>
    <mergeCell ref="A146:B146"/>
    <mergeCell ref="C146:E146"/>
    <mergeCell ref="F146:G146"/>
    <mergeCell ref="H146:I146"/>
    <mergeCell ref="J146:K146"/>
    <mergeCell ref="L146:M146"/>
    <mergeCell ref="N146:O146"/>
    <mergeCell ref="P147:S147"/>
    <mergeCell ref="T147:U147"/>
    <mergeCell ref="V147:Z147"/>
    <mergeCell ref="AC147:AH147"/>
    <mergeCell ref="A147:B147"/>
    <mergeCell ref="A158:AH158"/>
    <mergeCell ref="T159:U160"/>
    <mergeCell ref="V159:Z160"/>
    <mergeCell ref="AA159:AB159"/>
    <mergeCell ref="AC160:AH160"/>
    <mergeCell ref="AC161:AH161"/>
    <mergeCell ref="J160:K160"/>
    <mergeCell ref="L160:M160"/>
    <mergeCell ref="J161:K161"/>
    <mergeCell ref="L161:M161"/>
    <mergeCell ref="N161:O161"/>
    <mergeCell ref="P161:S161"/>
    <mergeCell ref="T161:U161"/>
    <mergeCell ref="V161:Z161"/>
    <mergeCell ref="A155:R157"/>
    <mergeCell ref="C159:E160"/>
    <mergeCell ref="F159:G160"/>
    <mergeCell ref="H159:I160"/>
    <mergeCell ref="J159:O159"/>
    <mergeCell ref="P159:S160"/>
    <mergeCell ref="N160:O160"/>
    <mergeCell ref="P140:S140"/>
    <mergeCell ref="T140:U140"/>
    <mergeCell ref="V140:Z140"/>
    <mergeCell ref="AC140:AH140"/>
    <mergeCell ref="A140:B140"/>
    <mergeCell ref="C140:E140"/>
    <mergeCell ref="F140:G140"/>
    <mergeCell ref="H140:I140"/>
    <mergeCell ref="J140:K140"/>
    <mergeCell ref="L140:M140"/>
    <mergeCell ref="N140:O140"/>
    <mergeCell ref="AA157:AB157"/>
    <mergeCell ref="AC157:AH157"/>
    <mergeCell ref="S155:Z156"/>
    <mergeCell ref="AA155:AB155"/>
    <mergeCell ref="AC155:AH155"/>
    <mergeCell ref="AA156:AB156"/>
    <mergeCell ref="AC156:AH156"/>
    <mergeCell ref="S157:Z157"/>
    <mergeCell ref="C147:E147"/>
    <mergeCell ref="F147:G147"/>
    <mergeCell ref="H147:I147"/>
    <mergeCell ref="J147:K147"/>
    <mergeCell ref="L147:M147"/>
    <mergeCell ref="N147:O147"/>
    <mergeCell ref="P148:S148"/>
    <mergeCell ref="T148:U148"/>
    <mergeCell ref="V148:Z148"/>
    <mergeCell ref="AC148:AH148"/>
    <mergeCell ref="A148:B148"/>
    <mergeCell ref="C148:E148"/>
    <mergeCell ref="F148:G148"/>
    <mergeCell ref="C138:E138"/>
    <mergeCell ref="F138:G138"/>
    <mergeCell ref="H138:I138"/>
    <mergeCell ref="J138:K138"/>
    <mergeCell ref="L138:M138"/>
    <mergeCell ref="N138:O138"/>
    <mergeCell ref="P139:S139"/>
    <mergeCell ref="T139:U139"/>
    <mergeCell ref="V139:Z139"/>
    <mergeCell ref="AC139:AH139"/>
    <mergeCell ref="A139:B139"/>
    <mergeCell ref="C139:E139"/>
    <mergeCell ref="F139:G139"/>
    <mergeCell ref="H139:I139"/>
    <mergeCell ref="J139:K139"/>
    <mergeCell ref="L139:M139"/>
    <mergeCell ref="N139:O139"/>
    <mergeCell ref="P144:S144"/>
    <mergeCell ref="T144:U144"/>
    <mergeCell ref="V144:Z144"/>
    <mergeCell ref="AC144:AH144"/>
    <mergeCell ref="A144:B144"/>
    <mergeCell ref="C144:E144"/>
    <mergeCell ref="F144:G144"/>
    <mergeCell ref="H144:I144"/>
    <mergeCell ref="J144:K144"/>
    <mergeCell ref="L144:M144"/>
    <mergeCell ref="N144:O144"/>
    <mergeCell ref="P145:S145"/>
    <mergeCell ref="T145:U145"/>
    <mergeCell ref="V145:Z145"/>
    <mergeCell ref="AC145:AH145"/>
    <mergeCell ref="A145:B145"/>
    <mergeCell ref="C145:E145"/>
    <mergeCell ref="F145:G145"/>
    <mergeCell ref="H145:I145"/>
    <mergeCell ref="J145:K145"/>
    <mergeCell ref="L145:M145"/>
    <mergeCell ref="N145:O145"/>
    <mergeCell ref="P142:S142"/>
    <mergeCell ref="T142:U142"/>
    <mergeCell ref="V142:Z142"/>
    <mergeCell ref="AC142:AH142"/>
    <mergeCell ref="A142:B142"/>
    <mergeCell ref="C142:E142"/>
    <mergeCell ref="F142:G142"/>
    <mergeCell ref="H142:I142"/>
    <mergeCell ref="J142:K142"/>
    <mergeCell ref="L142:M142"/>
    <mergeCell ref="N142:O142"/>
    <mergeCell ref="P143:S143"/>
    <mergeCell ref="T143:U143"/>
    <mergeCell ref="V143:Z143"/>
    <mergeCell ref="AC143:AH143"/>
    <mergeCell ref="A143:B143"/>
    <mergeCell ref="C143:E143"/>
    <mergeCell ref="F143:G143"/>
    <mergeCell ref="H143:I143"/>
    <mergeCell ref="J143:K143"/>
    <mergeCell ref="L143:M143"/>
    <mergeCell ref="N143:O143"/>
    <mergeCell ref="V137:Z137"/>
    <mergeCell ref="AC137:AH137"/>
    <mergeCell ref="F137:G137"/>
    <mergeCell ref="H137:I137"/>
    <mergeCell ref="J137:K137"/>
    <mergeCell ref="L137:M137"/>
    <mergeCell ref="N137:O137"/>
    <mergeCell ref="P137:S137"/>
    <mergeCell ref="T137:U137"/>
    <mergeCell ref="A134:B135"/>
    <mergeCell ref="A136:B136"/>
    <mergeCell ref="C136:E136"/>
    <mergeCell ref="F136:G136"/>
    <mergeCell ref="H136:I136"/>
    <mergeCell ref="A137:B137"/>
    <mergeCell ref="C137:E137"/>
    <mergeCell ref="P141:S141"/>
    <mergeCell ref="T141:U141"/>
    <mergeCell ref="V141:Z141"/>
    <mergeCell ref="AC141:AH141"/>
    <mergeCell ref="A141:B141"/>
    <mergeCell ref="C141:E141"/>
    <mergeCell ref="F141:G141"/>
    <mergeCell ref="H141:I141"/>
    <mergeCell ref="J141:K141"/>
    <mergeCell ref="L141:M141"/>
    <mergeCell ref="N141:O141"/>
    <mergeCell ref="P138:S138"/>
    <mergeCell ref="T138:U138"/>
    <mergeCell ref="V138:Z138"/>
    <mergeCell ref="AC138:AH138"/>
    <mergeCell ref="A138:B138"/>
    <mergeCell ref="A133:AH133"/>
    <mergeCell ref="T134:U135"/>
    <mergeCell ref="V134:Z135"/>
    <mergeCell ref="AA134:AB134"/>
    <mergeCell ref="AC135:AH135"/>
    <mergeCell ref="AC136:AH136"/>
    <mergeCell ref="J135:K135"/>
    <mergeCell ref="L135:M135"/>
    <mergeCell ref="J136:K136"/>
    <mergeCell ref="L136:M136"/>
    <mergeCell ref="N136:O136"/>
    <mergeCell ref="P136:S136"/>
    <mergeCell ref="T136:U136"/>
    <mergeCell ref="V136:Z136"/>
    <mergeCell ref="A130:R132"/>
    <mergeCell ref="C134:E135"/>
    <mergeCell ref="F134:G135"/>
    <mergeCell ref="H134:I135"/>
    <mergeCell ref="J134:O134"/>
    <mergeCell ref="P134:S135"/>
    <mergeCell ref="N135:O135"/>
    <mergeCell ref="P115:S115"/>
    <mergeCell ref="T115:U115"/>
    <mergeCell ref="V115:Z115"/>
    <mergeCell ref="AC115:AH115"/>
    <mergeCell ref="A115:B115"/>
    <mergeCell ref="C115:E115"/>
    <mergeCell ref="F115:G115"/>
    <mergeCell ref="H115:I115"/>
    <mergeCell ref="J115:K115"/>
    <mergeCell ref="L115:M115"/>
    <mergeCell ref="N115:O115"/>
    <mergeCell ref="AA132:AB132"/>
    <mergeCell ref="AC132:AH132"/>
    <mergeCell ref="S130:Z131"/>
    <mergeCell ref="AA130:AB130"/>
    <mergeCell ref="AC130:AH130"/>
    <mergeCell ref="AA131:AB131"/>
    <mergeCell ref="AC131:AH131"/>
    <mergeCell ref="S132:Z132"/>
    <mergeCell ref="P125:S125"/>
    <mergeCell ref="T125:U125"/>
    <mergeCell ref="V125:Z125"/>
    <mergeCell ref="AC125:AH125"/>
    <mergeCell ref="A125:B125"/>
    <mergeCell ref="C125:E125"/>
    <mergeCell ref="C113:E113"/>
    <mergeCell ref="F113:G113"/>
    <mergeCell ref="H113:I113"/>
    <mergeCell ref="J113:K113"/>
    <mergeCell ref="L113:M113"/>
    <mergeCell ref="N113:O113"/>
    <mergeCell ref="P114:S114"/>
    <mergeCell ref="T114:U114"/>
    <mergeCell ref="V114:Z114"/>
    <mergeCell ref="AC114:AH114"/>
    <mergeCell ref="A114:B114"/>
    <mergeCell ref="C114:E114"/>
    <mergeCell ref="F114:G114"/>
    <mergeCell ref="H114:I114"/>
    <mergeCell ref="J114:K114"/>
    <mergeCell ref="L114:M114"/>
    <mergeCell ref="N114:O114"/>
    <mergeCell ref="F125:G125"/>
    <mergeCell ref="H125:I125"/>
    <mergeCell ref="J125:K125"/>
    <mergeCell ref="L125:M125"/>
    <mergeCell ref="N125:O125"/>
    <mergeCell ref="AA128:AB128"/>
    <mergeCell ref="AC128:AH128"/>
    <mergeCell ref="A126:R128"/>
    <mergeCell ref="S126:Z127"/>
    <mergeCell ref="AA126:AB126"/>
    <mergeCell ref="AC126:AH126"/>
    <mergeCell ref="AA127:AB127"/>
    <mergeCell ref="AC127:AH127"/>
    <mergeCell ref="S128:Z128"/>
    <mergeCell ref="P123:S123"/>
    <mergeCell ref="T123:U123"/>
    <mergeCell ref="V123:Z123"/>
    <mergeCell ref="AC123:AH123"/>
    <mergeCell ref="A123:B123"/>
    <mergeCell ref="C123:E123"/>
    <mergeCell ref="F123:G123"/>
    <mergeCell ref="H123:I123"/>
    <mergeCell ref="J123:K123"/>
    <mergeCell ref="L123:M123"/>
    <mergeCell ref="N123:O123"/>
    <mergeCell ref="P124:S124"/>
    <mergeCell ref="T124:U124"/>
    <mergeCell ref="V124:Z124"/>
    <mergeCell ref="AC124:AH124"/>
    <mergeCell ref="A124:B124"/>
    <mergeCell ref="C124:E124"/>
    <mergeCell ref="F124:G124"/>
    <mergeCell ref="H124:I124"/>
    <mergeCell ref="J124:K124"/>
    <mergeCell ref="L124:M124"/>
    <mergeCell ref="N124:O124"/>
    <mergeCell ref="P121:S121"/>
    <mergeCell ref="T121:U121"/>
    <mergeCell ref="V121:Z121"/>
    <mergeCell ref="AC121:AH121"/>
    <mergeCell ref="A121:B121"/>
    <mergeCell ref="C121:E121"/>
    <mergeCell ref="F121:G121"/>
    <mergeCell ref="H121:I121"/>
    <mergeCell ref="J121:K121"/>
    <mergeCell ref="L121:M121"/>
    <mergeCell ref="N121:O121"/>
    <mergeCell ref="P122:S122"/>
    <mergeCell ref="T122:U122"/>
    <mergeCell ref="V122:Z122"/>
    <mergeCell ref="AC122:AH122"/>
    <mergeCell ref="A122:B122"/>
    <mergeCell ref="C122:E122"/>
    <mergeCell ref="F122:G122"/>
    <mergeCell ref="H122:I122"/>
    <mergeCell ref="J122:K122"/>
    <mergeCell ref="L122:M122"/>
    <mergeCell ref="N122:O122"/>
    <mergeCell ref="P119:S119"/>
    <mergeCell ref="T119:U119"/>
    <mergeCell ref="V119:Z119"/>
    <mergeCell ref="AC119:AH119"/>
    <mergeCell ref="A119:B119"/>
    <mergeCell ref="C119:E119"/>
    <mergeCell ref="F119:G119"/>
    <mergeCell ref="H119:I119"/>
    <mergeCell ref="J119:K119"/>
    <mergeCell ref="L119:M119"/>
    <mergeCell ref="N119:O119"/>
    <mergeCell ref="P120:S120"/>
    <mergeCell ref="T120:U120"/>
    <mergeCell ref="V120:Z120"/>
    <mergeCell ref="AC120:AH120"/>
    <mergeCell ref="A120:B120"/>
    <mergeCell ref="C120:E120"/>
    <mergeCell ref="F120:G120"/>
    <mergeCell ref="H120:I120"/>
    <mergeCell ref="J120:K120"/>
    <mergeCell ref="L120:M120"/>
    <mergeCell ref="N120:O120"/>
    <mergeCell ref="P117:S117"/>
    <mergeCell ref="T117:U117"/>
    <mergeCell ref="V117:Z117"/>
    <mergeCell ref="AC117:AH117"/>
    <mergeCell ref="A117:B117"/>
    <mergeCell ref="C117:E117"/>
    <mergeCell ref="F117:G117"/>
    <mergeCell ref="H117:I117"/>
    <mergeCell ref="J117:K117"/>
    <mergeCell ref="L117:M117"/>
    <mergeCell ref="N117:O117"/>
    <mergeCell ref="P118:S118"/>
    <mergeCell ref="T118:U118"/>
    <mergeCell ref="V118:Z118"/>
    <mergeCell ref="AC118:AH118"/>
    <mergeCell ref="A118:B118"/>
    <mergeCell ref="C118:E118"/>
    <mergeCell ref="F118:G118"/>
    <mergeCell ref="H118:I118"/>
    <mergeCell ref="J118:K118"/>
    <mergeCell ref="L118:M118"/>
    <mergeCell ref="N118:O118"/>
    <mergeCell ref="V112:Z112"/>
    <mergeCell ref="AC112:AH112"/>
    <mergeCell ref="F112:G112"/>
    <mergeCell ref="H112:I112"/>
    <mergeCell ref="J112:K112"/>
    <mergeCell ref="L112:M112"/>
    <mergeCell ref="N112:O112"/>
    <mergeCell ref="P112:S112"/>
    <mergeCell ref="T112:U112"/>
    <mergeCell ref="A109:B110"/>
    <mergeCell ref="A111:B111"/>
    <mergeCell ref="C111:E111"/>
    <mergeCell ref="F111:G111"/>
    <mergeCell ref="H111:I111"/>
    <mergeCell ref="A112:B112"/>
    <mergeCell ref="C112:E112"/>
    <mergeCell ref="P116:S116"/>
    <mergeCell ref="T116:U116"/>
    <mergeCell ref="V116:Z116"/>
    <mergeCell ref="AC116:AH116"/>
    <mergeCell ref="A116:B116"/>
    <mergeCell ref="C116:E116"/>
    <mergeCell ref="F116:G116"/>
    <mergeCell ref="H116:I116"/>
    <mergeCell ref="J116:K116"/>
    <mergeCell ref="L116:M116"/>
    <mergeCell ref="N116:O116"/>
    <mergeCell ref="P113:S113"/>
    <mergeCell ref="T113:U113"/>
    <mergeCell ref="V113:Z113"/>
    <mergeCell ref="AC113:AH113"/>
    <mergeCell ref="A113:B113"/>
    <mergeCell ref="A108:AH108"/>
    <mergeCell ref="T109:U110"/>
    <mergeCell ref="V109:Z110"/>
    <mergeCell ref="AA109:AB109"/>
    <mergeCell ref="AC110:AH110"/>
    <mergeCell ref="AC111:AH111"/>
    <mergeCell ref="J110:K110"/>
    <mergeCell ref="L110:M110"/>
    <mergeCell ref="J111:K111"/>
    <mergeCell ref="L111:M111"/>
    <mergeCell ref="N111:O111"/>
    <mergeCell ref="P111:S111"/>
    <mergeCell ref="T111:U111"/>
    <mergeCell ref="V111:Z111"/>
    <mergeCell ref="A105:R107"/>
    <mergeCell ref="C109:E110"/>
    <mergeCell ref="F109:G110"/>
    <mergeCell ref="H109:I110"/>
    <mergeCell ref="J109:O109"/>
    <mergeCell ref="P109:S110"/>
    <mergeCell ref="N110:O110"/>
    <mergeCell ref="P90:S90"/>
    <mergeCell ref="T90:U90"/>
    <mergeCell ref="V90:Z90"/>
    <mergeCell ref="AC90:AH90"/>
    <mergeCell ref="A90:B90"/>
    <mergeCell ref="C90:E90"/>
    <mergeCell ref="F90:G90"/>
    <mergeCell ref="H90:I90"/>
    <mergeCell ref="J90:K90"/>
    <mergeCell ref="L90:M90"/>
    <mergeCell ref="N90:O90"/>
    <mergeCell ref="AA107:AB107"/>
    <mergeCell ref="AC107:AH107"/>
    <mergeCell ref="S105:Z106"/>
    <mergeCell ref="AA105:AB105"/>
    <mergeCell ref="AC105:AH105"/>
    <mergeCell ref="AA106:AB106"/>
    <mergeCell ref="AC106:AH106"/>
    <mergeCell ref="S107:Z107"/>
    <mergeCell ref="P100:S100"/>
    <mergeCell ref="T100:U100"/>
    <mergeCell ref="V100:Z100"/>
    <mergeCell ref="AC100:AH100"/>
    <mergeCell ref="A100:B100"/>
    <mergeCell ref="C100:E100"/>
    <mergeCell ref="F100:G100"/>
    <mergeCell ref="H100:I100"/>
    <mergeCell ref="J100:K100"/>
    <mergeCell ref="L100:M100"/>
    <mergeCell ref="N100:O100"/>
    <mergeCell ref="AA103:AB103"/>
    <mergeCell ref="AC103:AH103"/>
    <mergeCell ref="C88:E88"/>
    <mergeCell ref="F88:G88"/>
    <mergeCell ref="H88:I88"/>
    <mergeCell ref="J88:K88"/>
    <mergeCell ref="L88:M88"/>
    <mergeCell ref="N88:O88"/>
    <mergeCell ref="P89:S89"/>
    <mergeCell ref="T89:U89"/>
    <mergeCell ref="V89:Z89"/>
    <mergeCell ref="AC89:AH89"/>
    <mergeCell ref="A89:B89"/>
    <mergeCell ref="C89:E89"/>
    <mergeCell ref="F89:G89"/>
    <mergeCell ref="H89:I89"/>
    <mergeCell ref="J89:K89"/>
    <mergeCell ref="L89:M89"/>
    <mergeCell ref="N89:O89"/>
    <mergeCell ref="A101:R103"/>
    <mergeCell ref="S101:Z102"/>
    <mergeCell ref="AA101:AB101"/>
    <mergeCell ref="AC101:AH101"/>
    <mergeCell ref="AA102:AB102"/>
    <mergeCell ref="AC102:AH102"/>
    <mergeCell ref="S103:Z103"/>
    <mergeCell ref="P98:S98"/>
    <mergeCell ref="T98:U98"/>
    <mergeCell ref="V98:Z98"/>
    <mergeCell ref="AC98:AH98"/>
    <mergeCell ref="A98:B98"/>
    <mergeCell ref="C98:E98"/>
    <mergeCell ref="F98:G98"/>
    <mergeCell ref="H98:I98"/>
    <mergeCell ref="J98:K98"/>
    <mergeCell ref="L98:M98"/>
    <mergeCell ref="N98:O98"/>
    <mergeCell ref="P99:S99"/>
    <mergeCell ref="T99:U99"/>
    <mergeCell ref="V99:Z99"/>
    <mergeCell ref="AC99:AH99"/>
    <mergeCell ref="A99:B99"/>
    <mergeCell ref="C99:E99"/>
    <mergeCell ref="F99:G99"/>
    <mergeCell ref="H99:I99"/>
    <mergeCell ref="J99:K99"/>
    <mergeCell ref="L99:M99"/>
    <mergeCell ref="N99:O99"/>
    <mergeCell ref="N95:O95"/>
    <mergeCell ref="P96:S96"/>
    <mergeCell ref="T96:U96"/>
    <mergeCell ref="V96:Z96"/>
    <mergeCell ref="AC96:AH96"/>
    <mergeCell ref="A96:B96"/>
    <mergeCell ref="C96:E96"/>
    <mergeCell ref="F96:G96"/>
    <mergeCell ref="H96:I96"/>
    <mergeCell ref="J96:K96"/>
    <mergeCell ref="L96:M96"/>
    <mergeCell ref="N96:O96"/>
    <mergeCell ref="P97:S97"/>
    <mergeCell ref="T97:U97"/>
    <mergeCell ref="V97:Z97"/>
    <mergeCell ref="AC97:AH97"/>
    <mergeCell ref="A97:B97"/>
    <mergeCell ref="C97:E97"/>
    <mergeCell ref="F97:G97"/>
    <mergeCell ref="H97:I97"/>
    <mergeCell ref="J97:K97"/>
    <mergeCell ref="L97:M97"/>
    <mergeCell ref="N97:O97"/>
    <mergeCell ref="P244:S244"/>
    <mergeCell ref="T244:U244"/>
    <mergeCell ref="V244:Z244"/>
    <mergeCell ref="AC244:AH244"/>
    <mergeCell ref="A244:B244"/>
    <mergeCell ref="C244:E244"/>
    <mergeCell ref="F244:G244"/>
    <mergeCell ref="H244:I244"/>
    <mergeCell ref="J244:K244"/>
    <mergeCell ref="L244:M244"/>
    <mergeCell ref="N244:O244"/>
    <mergeCell ref="P94:S94"/>
    <mergeCell ref="T94:U94"/>
    <mergeCell ref="V94:Z94"/>
    <mergeCell ref="AC94:AH94"/>
    <mergeCell ref="A94:B94"/>
    <mergeCell ref="C94:E94"/>
    <mergeCell ref="F94:G94"/>
    <mergeCell ref="H94:I94"/>
    <mergeCell ref="J94:K94"/>
    <mergeCell ref="L94:M94"/>
    <mergeCell ref="N94:O94"/>
    <mergeCell ref="P95:S95"/>
    <mergeCell ref="T95:U95"/>
    <mergeCell ref="V95:Z95"/>
    <mergeCell ref="AC95:AH95"/>
    <mergeCell ref="A95:B95"/>
    <mergeCell ref="C95:E95"/>
    <mergeCell ref="F95:G95"/>
    <mergeCell ref="H95:I95"/>
    <mergeCell ref="J95:K95"/>
    <mergeCell ref="L95:M95"/>
    <mergeCell ref="V242:Z242"/>
    <mergeCell ref="AC242:AH242"/>
    <mergeCell ref="A242:B242"/>
    <mergeCell ref="C242:E242"/>
    <mergeCell ref="F242:G242"/>
    <mergeCell ref="H242:I242"/>
    <mergeCell ref="J242:K242"/>
    <mergeCell ref="L242:M242"/>
    <mergeCell ref="N242:O242"/>
    <mergeCell ref="P243:S243"/>
    <mergeCell ref="T243:U243"/>
    <mergeCell ref="V243:Z243"/>
    <mergeCell ref="AC243:AH243"/>
    <mergeCell ref="A243:B243"/>
    <mergeCell ref="C243:E243"/>
    <mergeCell ref="F243:G243"/>
    <mergeCell ref="H243:I243"/>
    <mergeCell ref="J243:K243"/>
    <mergeCell ref="L243:M243"/>
    <mergeCell ref="N243:O243"/>
    <mergeCell ref="AC236:AH236"/>
    <mergeCell ref="J235:K235"/>
    <mergeCell ref="L235:M235"/>
    <mergeCell ref="J236:K236"/>
    <mergeCell ref="L236:M236"/>
    <mergeCell ref="N236:O236"/>
    <mergeCell ref="P236:S236"/>
    <mergeCell ref="T236:U236"/>
    <mergeCell ref="V236:Z236"/>
    <mergeCell ref="A230:R232"/>
    <mergeCell ref="C234:E235"/>
    <mergeCell ref="F234:G235"/>
    <mergeCell ref="H234:I235"/>
    <mergeCell ref="J234:O234"/>
    <mergeCell ref="P234:S235"/>
    <mergeCell ref="N235:O235"/>
    <mergeCell ref="V237:Z237"/>
    <mergeCell ref="AC237:AH237"/>
    <mergeCell ref="F237:G237"/>
    <mergeCell ref="H237:I237"/>
    <mergeCell ref="J237:K237"/>
    <mergeCell ref="L237:M237"/>
    <mergeCell ref="N237:O237"/>
    <mergeCell ref="P237:S237"/>
    <mergeCell ref="T237:U237"/>
    <mergeCell ref="A234:B235"/>
    <mergeCell ref="A236:B236"/>
    <mergeCell ref="C236:E236"/>
    <mergeCell ref="F236:G236"/>
    <mergeCell ref="H236:I236"/>
    <mergeCell ref="A237:B237"/>
    <mergeCell ref="C237:E237"/>
    <mergeCell ref="C215:E215"/>
    <mergeCell ref="F215:G215"/>
    <mergeCell ref="H215:I215"/>
    <mergeCell ref="J215:K215"/>
    <mergeCell ref="L215:M215"/>
    <mergeCell ref="N215:O215"/>
    <mergeCell ref="AA232:AB232"/>
    <mergeCell ref="AC232:AH232"/>
    <mergeCell ref="S230:Z231"/>
    <mergeCell ref="AA230:AB230"/>
    <mergeCell ref="AC230:AH230"/>
    <mergeCell ref="AA231:AB231"/>
    <mergeCell ref="AC231:AH231"/>
    <mergeCell ref="S232:Z232"/>
    <mergeCell ref="A233:AH233"/>
    <mergeCell ref="T234:U235"/>
    <mergeCell ref="V234:Z235"/>
    <mergeCell ref="AA234:AB234"/>
    <mergeCell ref="AC235:AH235"/>
    <mergeCell ref="P219:S219"/>
    <mergeCell ref="T219:U219"/>
    <mergeCell ref="V219:Z219"/>
    <mergeCell ref="AC219:AH219"/>
    <mergeCell ref="A219:B219"/>
    <mergeCell ref="C219:E219"/>
    <mergeCell ref="F219:G219"/>
    <mergeCell ref="H219:I219"/>
    <mergeCell ref="J219:K219"/>
    <mergeCell ref="L219:M219"/>
    <mergeCell ref="N219:O219"/>
    <mergeCell ref="P220:S220"/>
    <mergeCell ref="T220:U220"/>
    <mergeCell ref="A258:AH258"/>
    <mergeCell ref="AA228:AB228"/>
    <mergeCell ref="AC228:AH228"/>
    <mergeCell ref="A226:R228"/>
    <mergeCell ref="S226:Z227"/>
    <mergeCell ref="AA226:AB226"/>
    <mergeCell ref="AC226:AH226"/>
    <mergeCell ref="AA227:AB227"/>
    <mergeCell ref="AC227:AH227"/>
    <mergeCell ref="S228:Z228"/>
    <mergeCell ref="P213:S213"/>
    <mergeCell ref="T213:U213"/>
    <mergeCell ref="V213:Z213"/>
    <mergeCell ref="AC213:AH213"/>
    <mergeCell ref="A213:B213"/>
    <mergeCell ref="C213:E213"/>
    <mergeCell ref="F213:G213"/>
    <mergeCell ref="H213:I213"/>
    <mergeCell ref="J213:K213"/>
    <mergeCell ref="L213:M213"/>
    <mergeCell ref="N213:O213"/>
    <mergeCell ref="P214:S214"/>
    <mergeCell ref="T214:U214"/>
    <mergeCell ref="V214:Z214"/>
    <mergeCell ref="AC214:AH214"/>
    <mergeCell ref="A214:B214"/>
    <mergeCell ref="C214:E214"/>
    <mergeCell ref="F214:G214"/>
    <mergeCell ref="H214:I214"/>
    <mergeCell ref="J214:K214"/>
    <mergeCell ref="L214:M214"/>
    <mergeCell ref="N214:O214"/>
    <mergeCell ref="T240:U240"/>
    <mergeCell ref="V240:Z240"/>
    <mergeCell ref="AC240:AH240"/>
    <mergeCell ref="A240:B240"/>
    <mergeCell ref="C240:E240"/>
    <mergeCell ref="F240:G240"/>
    <mergeCell ref="H240:I240"/>
    <mergeCell ref="J240:K240"/>
    <mergeCell ref="L240:M240"/>
    <mergeCell ref="N240:O240"/>
    <mergeCell ref="AA257:AB257"/>
    <mergeCell ref="AC257:AH257"/>
    <mergeCell ref="A255:R257"/>
    <mergeCell ref="S255:Z256"/>
    <mergeCell ref="AA255:AB255"/>
    <mergeCell ref="AC255:AH255"/>
    <mergeCell ref="AA256:AB256"/>
    <mergeCell ref="AC256:AH256"/>
    <mergeCell ref="S257:Z257"/>
    <mergeCell ref="P241:S241"/>
    <mergeCell ref="T241:U241"/>
    <mergeCell ref="V241:Z241"/>
    <mergeCell ref="AC241:AH241"/>
    <mergeCell ref="A241:B241"/>
    <mergeCell ref="C241:E241"/>
    <mergeCell ref="F241:G241"/>
    <mergeCell ref="H241:I241"/>
    <mergeCell ref="J241:K241"/>
    <mergeCell ref="L241:M241"/>
    <mergeCell ref="N241:O241"/>
    <mergeCell ref="P242:S242"/>
    <mergeCell ref="T242:U242"/>
    <mergeCell ref="AA253:AB253"/>
    <mergeCell ref="AC253:AH253"/>
    <mergeCell ref="A251:R253"/>
    <mergeCell ref="S251:Z252"/>
    <mergeCell ref="AA251:AB251"/>
    <mergeCell ref="AC251:AH251"/>
    <mergeCell ref="AA252:AB252"/>
    <mergeCell ref="AC252:AH252"/>
    <mergeCell ref="S253:Z253"/>
    <mergeCell ref="P238:S238"/>
    <mergeCell ref="T238:U238"/>
    <mergeCell ref="V238:Z238"/>
    <mergeCell ref="AC238:AH238"/>
    <mergeCell ref="A238:B238"/>
    <mergeCell ref="C238:E238"/>
    <mergeCell ref="F238:G238"/>
    <mergeCell ref="H238:I238"/>
    <mergeCell ref="J238:K238"/>
    <mergeCell ref="L238:M238"/>
    <mergeCell ref="N238:O238"/>
    <mergeCell ref="P239:S239"/>
    <mergeCell ref="T239:U239"/>
    <mergeCell ref="V239:Z239"/>
    <mergeCell ref="AC239:AH239"/>
    <mergeCell ref="A239:B239"/>
    <mergeCell ref="C239:E239"/>
    <mergeCell ref="F239:G239"/>
    <mergeCell ref="H239:I239"/>
    <mergeCell ref="J239:K239"/>
    <mergeCell ref="L239:M239"/>
    <mergeCell ref="N239:O239"/>
    <mergeCell ref="P240:S240"/>
    <mergeCell ref="P249:S249"/>
    <mergeCell ref="T249:U249"/>
    <mergeCell ref="V249:Z249"/>
    <mergeCell ref="AC249:AH249"/>
    <mergeCell ref="A249:B249"/>
    <mergeCell ref="C249:E249"/>
    <mergeCell ref="F249:G249"/>
    <mergeCell ref="H249:I249"/>
    <mergeCell ref="J249:K249"/>
    <mergeCell ref="L249:M249"/>
    <mergeCell ref="N249:O249"/>
    <mergeCell ref="P250:S250"/>
    <mergeCell ref="T250:U250"/>
    <mergeCell ref="V250:Z250"/>
    <mergeCell ref="AC250:AH250"/>
    <mergeCell ref="A250:B250"/>
    <mergeCell ref="C250:E250"/>
    <mergeCell ref="F250:G250"/>
    <mergeCell ref="H250:I250"/>
    <mergeCell ref="J250:K250"/>
    <mergeCell ref="L250:M250"/>
    <mergeCell ref="N250:O250"/>
    <mergeCell ref="P247:S247"/>
    <mergeCell ref="T247:U247"/>
    <mergeCell ref="V247:Z247"/>
    <mergeCell ref="AC247:AH247"/>
    <mergeCell ref="A247:B247"/>
    <mergeCell ref="C247:E247"/>
    <mergeCell ref="F247:G247"/>
    <mergeCell ref="H247:I247"/>
    <mergeCell ref="J247:K247"/>
    <mergeCell ref="L247:M247"/>
    <mergeCell ref="N247:O247"/>
    <mergeCell ref="P248:S248"/>
    <mergeCell ref="T248:U248"/>
    <mergeCell ref="V248:Z248"/>
    <mergeCell ref="AC248:AH248"/>
    <mergeCell ref="A248:B248"/>
    <mergeCell ref="C248:E248"/>
    <mergeCell ref="F248:G248"/>
    <mergeCell ref="H248:I248"/>
    <mergeCell ref="J248:K248"/>
    <mergeCell ref="L248:M248"/>
    <mergeCell ref="N248:O248"/>
    <mergeCell ref="P245:S245"/>
    <mergeCell ref="T245:U245"/>
    <mergeCell ref="V245:Z245"/>
    <mergeCell ref="AC245:AH245"/>
    <mergeCell ref="A245:B245"/>
    <mergeCell ref="C245:E245"/>
    <mergeCell ref="F245:G245"/>
    <mergeCell ref="H245:I245"/>
    <mergeCell ref="J245:K245"/>
    <mergeCell ref="L245:M245"/>
    <mergeCell ref="N245:O245"/>
    <mergeCell ref="P246:S246"/>
    <mergeCell ref="T246:U246"/>
    <mergeCell ref="V246:Z246"/>
    <mergeCell ref="AC246:AH246"/>
    <mergeCell ref="A246:B246"/>
    <mergeCell ref="C246:E246"/>
    <mergeCell ref="F246:G246"/>
    <mergeCell ref="H246:I246"/>
    <mergeCell ref="J246:K246"/>
    <mergeCell ref="L246:M246"/>
    <mergeCell ref="N246:O246"/>
    <mergeCell ref="P217:S217"/>
    <mergeCell ref="T217:U217"/>
    <mergeCell ref="V217:Z217"/>
    <mergeCell ref="AC217:AH217"/>
    <mergeCell ref="A217:B217"/>
    <mergeCell ref="C217:E217"/>
    <mergeCell ref="F217:G217"/>
    <mergeCell ref="H217:I217"/>
    <mergeCell ref="J217:K217"/>
    <mergeCell ref="L217:M217"/>
    <mergeCell ref="N217:O217"/>
    <mergeCell ref="P218:S218"/>
    <mergeCell ref="T218:U218"/>
    <mergeCell ref="V218:Z218"/>
    <mergeCell ref="AC218:AH218"/>
    <mergeCell ref="A218:B218"/>
    <mergeCell ref="C218:E218"/>
    <mergeCell ref="F218:G218"/>
    <mergeCell ref="H218:I218"/>
    <mergeCell ref="J218:K218"/>
    <mergeCell ref="L218:M218"/>
    <mergeCell ref="N218:O218"/>
    <mergeCell ref="V212:Z212"/>
    <mergeCell ref="AC212:AH212"/>
    <mergeCell ref="F212:G212"/>
    <mergeCell ref="H212:I212"/>
    <mergeCell ref="J212:K212"/>
    <mergeCell ref="L212:M212"/>
    <mergeCell ref="N212:O212"/>
    <mergeCell ref="P212:S212"/>
    <mergeCell ref="T212:U212"/>
    <mergeCell ref="A209:B210"/>
    <mergeCell ref="A211:B211"/>
    <mergeCell ref="C211:E211"/>
    <mergeCell ref="F211:G211"/>
    <mergeCell ref="H211:I211"/>
    <mergeCell ref="A212:B212"/>
    <mergeCell ref="C212:E212"/>
    <mergeCell ref="P216:S216"/>
    <mergeCell ref="T216:U216"/>
    <mergeCell ref="V216:Z216"/>
    <mergeCell ref="AC216:AH216"/>
    <mergeCell ref="A216:B216"/>
    <mergeCell ref="C216:E216"/>
    <mergeCell ref="F216:G216"/>
    <mergeCell ref="H216:I216"/>
    <mergeCell ref="J216:K216"/>
    <mergeCell ref="L216:M216"/>
    <mergeCell ref="N216:O216"/>
    <mergeCell ref="P215:S215"/>
    <mergeCell ref="T215:U215"/>
    <mergeCell ref="V215:Z215"/>
    <mergeCell ref="AC215:AH215"/>
    <mergeCell ref="A215:B215"/>
    <mergeCell ref="A208:AH208"/>
    <mergeCell ref="T209:U210"/>
    <mergeCell ref="V209:Z210"/>
    <mergeCell ref="AA209:AB209"/>
    <mergeCell ref="AC210:AH210"/>
    <mergeCell ref="AC211:AH211"/>
    <mergeCell ref="J210:K210"/>
    <mergeCell ref="L210:M210"/>
    <mergeCell ref="J211:K211"/>
    <mergeCell ref="L211:M211"/>
    <mergeCell ref="N211:O211"/>
    <mergeCell ref="P211:S211"/>
    <mergeCell ref="T211:U211"/>
    <mergeCell ref="V211:Z211"/>
    <mergeCell ref="A205:R207"/>
    <mergeCell ref="C209:E210"/>
    <mergeCell ref="F209:G210"/>
    <mergeCell ref="H209:I210"/>
    <mergeCell ref="J209:O209"/>
    <mergeCell ref="P209:S210"/>
    <mergeCell ref="N210:O210"/>
    <mergeCell ref="P190:S190"/>
    <mergeCell ref="T190:U190"/>
    <mergeCell ref="V190:Z190"/>
    <mergeCell ref="AC190:AH190"/>
    <mergeCell ref="A190:B190"/>
    <mergeCell ref="C190:E190"/>
    <mergeCell ref="F190:G190"/>
    <mergeCell ref="H190:I190"/>
    <mergeCell ref="J190:K190"/>
    <mergeCell ref="L190:M190"/>
    <mergeCell ref="N190:O190"/>
    <mergeCell ref="AA207:AB207"/>
    <mergeCell ref="AC207:AH207"/>
    <mergeCell ref="S205:Z206"/>
    <mergeCell ref="AA205:AB205"/>
    <mergeCell ref="AC205:AH205"/>
    <mergeCell ref="AA206:AB206"/>
    <mergeCell ref="AC206:AH206"/>
    <mergeCell ref="S207:Z207"/>
    <mergeCell ref="P200:S200"/>
    <mergeCell ref="T200:U200"/>
    <mergeCell ref="V200:Z200"/>
    <mergeCell ref="AC200:AH200"/>
    <mergeCell ref="A200:B200"/>
    <mergeCell ref="C200:E200"/>
    <mergeCell ref="F200:G200"/>
    <mergeCell ref="H200:I200"/>
    <mergeCell ref="J200:K200"/>
    <mergeCell ref="L200:M200"/>
    <mergeCell ref="N200:O200"/>
    <mergeCell ref="AA203:AB203"/>
    <mergeCell ref="AC203:AH203"/>
    <mergeCell ref="C188:E188"/>
    <mergeCell ref="F188:G188"/>
    <mergeCell ref="H188:I188"/>
    <mergeCell ref="J188:K188"/>
    <mergeCell ref="L188:M188"/>
    <mergeCell ref="N188:O188"/>
    <mergeCell ref="P189:S189"/>
    <mergeCell ref="T189:U189"/>
    <mergeCell ref="V189:Z189"/>
    <mergeCell ref="AC189:AH189"/>
    <mergeCell ref="A189:B189"/>
    <mergeCell ref="C189:E189"/>
    <mergeCell ref="F189:G189"/>
    <mergeCell ref="H189:I189"/>
    <mergeCell ref="J189:K189"/>
    <mergeCell ref="L189:M189"/>
    <mergeCell ref="N189:O189"/>
    <mergeCell ref="A201:R203"/>
    <mergeCell ref="S201:Z202"/>
    <mergeCell ref="AA201:AB201"/>
    <mergeCell ref="AC201:AH201"/>
    <mergeCell ref="AA202:AB202"/>
    <mergeCell ref="AC202:AH202"/>
    <mergeCell ref="S203:Z203"/>
    <mergeCell ref="P198:S198"/>
    <mergeCell ref="T198:U198"/>
    <mergeCell ref="V198:Z198"/>
    <mergeCell ref="AC198:AH198"/>
    <mergeCell ref="A198:B198"/>
    <mergeCell ref="C198:E198"/>
    <mergeCell ref="F198:G198"/>
    <mergeCell ref="H198:I198"/>
    <mergeCell ref="J198:K198"/>
    <mergeCell ref="L198:M198"/>
    <mergeCell ref="N198:O198"/>
    <mergeCell ref="P199:S199"/>
    <mergeCell ref="T199:U199"/>
    <mergeCell ref="V199:Z199"/>
    <mergeCell ref="AC199:AH199"/>
    <mergeCell ref="A199:B199"/>
    <mergeCell ref="C199:E199"/>
    <mergeCell ref="F199:G199"/>
    <mergeCell ref="H199:I199"/>
    <mergeCell ref="J199:K199"/>
    <mergeCell ref="L199:M199"/>
    <mergeCell ref="N199:O199"/>
    <mergeCell ref="P196:S196"/>
    <mergeCell ref="T196:U196"/>
    <mergeCell ref="V196:Z196"/>
    <mergeCell ref="AC196:AH196"/>
    <mergeCell ref="A196:B196"/>
    <mergeCell ref="C196:E196"/>
    <mergeCell ref="F196:G196"/>
    <mergeCell ref="H196:I196"/>
    <mergeCell ref="J196:K196"/>
    <mergeCell ref="L196:M196"/>
    <mergeCell ref="N196:O196"/>
    <mergeCell ref="P197:S197"/>
    <mergeCell ref="T197:U197"/>
    <mergeCell ref="V197:Z197"/>
    <mergeCell ref="AC197:AH197"/>
    <mergeCell ref="A197:B197"/>
    <mergeCell ref="C197:E197"/>
    <mergeCell ref="F197:G197"/>
    <mergeCell ref="H197:I197"/>
    <mergeCell ref="J197:K197"/>
    <mergeCell ref="L197:M197"/>
    <mergeCell ref="N197:O197"/>
    <mergeCell ref="P194:S194"/>
    <mergeCell ref="T194:U194"/>
    <mergeCell ref="V194:Z194"/>
    <mergeCell ref="AC194:AH194"/>
    <mergeCell ref="A194:B194"/>
    <mergeCell ref="C194:E194"/>
    <mergeCell ref="F194:G194"/>
    <mergeCell ref="H194:I194"/>
    <mergeCell ref="J194:K194"/>
    <mergeCell ref="L194:M194"/>
    <mergeCell ref="N194:O194"/>
    <mergeCell ref="P195:S195"/>
    <mergeCell ref="T195:U195"/>
    <mergeCell ref="V195:Z195"/>
    <mergeCell ref="AC195:AH195"/>
    <mergeCell ref="A195:B195"/>
    <mergeCell ref="C195:E195"/>
    <mergeCell ref="F195:G195"/>
    <mergeCell ref="H195:I195"/>
    <mergeCell ref="J195:K195"/>
    <mergeCell ref="L195:M195"/>
    <mergeCell ref="N195:O195"/>
    <mergeCell ref="P192:S192"/>
    <mergeCell ref="T192:U192"/>
    <mergeCell ref="V192:Z192"/>
    <mergeCell ref="AC192:AH192"/>
    <mergeCell ref="A192:B192"/>
    <mergeCell ref="C192:E192"/>
    <mergeCell ref="F192:G192"/>
    <mergeCell ref="H192:I192"/>
    <mergeCell ref="J192:K192"/>
    <mergeCell ref="L192:M192"/>
    <mergeCell ref="N192:O192"/>
    <mergeCell ref="P193:S193"/>
    <mergeCell ref="T193:U193"/>
    <mergeCell ref="V193:Z193"/>
    <mergeCell ref="AC193:AH193"/>
    <mergeCell ref="A193:B193"/>
    <mergeCell ref="C193:E193"/>
    <mergeCell ref="F193:G193"/>
    <mergeCell ref="H193:I193"/>
    <mergeCell ref="J193:K193"/>
    <mergeCell ref="L193:M193"/>
    <mergeCell ref="N193:O193"/>
    <mergeCell ref="V187:Z187"/>
    <mergeCell ref="AC187:AH187"/>
    <mergeCell ref="F187:G187"/>
    <mergeCell ref="H187:I187"/>
    <mergeCell ref="J187:K187"/>
    <mergeCell ref="L187:M187"/>
    <mergeCell ref="N187:O187"/>
    <mergeCell ref="P187:S187"/>
    <mergeCell ref="T187:U187"/>
    <mergeCell ref="A184:B185"/>
    <mergeCell ref="A186:B186"/>
    <mergeCell ref="C186:E186"/>
    <mergeCell ref="F186:G186"/>
    <mergeCell ref="H186:I186"/>
    <mergeCell ref="A187:B187"/>
    <mergeCell ref="C187:E187"/>
    <mergeCell ref="P191:S191"/>
    <mergeCell ref="T191:U191"/>
    <mergeCell ref="V191:Z191"/>
    <mergeCell ref="AC191:AH191"/>
    <mergeCell ref="A191:B191"/>
    <mergeCell ref="C191:E191"/>
    <mergeCell ref="F191:G191"/>
    <mergeCell ref="H191:I191"/>
    <mergeCell ref="J191:K191"/>
    <mergeCell ref="L191:M191"/>
    <mergeCell ref="N191:O191"/>
    <mergeCell ref="P188:S188"/>
    <mergeCell ref="T188:U188"/>
    <mergeCell ref="V188:Z188"/>
    <mergeCell ref="AC188:AH188"/>
    <mergeCell ref="A188:B188"/>
    <mergeCell ref="A183:AH183"/>
    <mergeCell ref="T184:U185"/>
    <mergeCell ref="V184:Z185"/>
    <mergeCell ref="AA184:AB184"/>
    <mergeCell ref="AC185:AH185"/>
    <mergeCell ref="AC186:AH186"/>
    <mergeCell ref="J185:K185"/>
    <mergeCell ref="L185:M185"/>
    <mergeCell ref="J186:K186"/>
    <mergeCell ref="L186:M186"/>
    <mergeCell ref="N186:O186"/>
    <mergeCell ref="P186:S186"/>
    <mergeCell ref="T186:U186"/>
    <mergeCell ref="V186:Z186"/>
    <mergeCell ref="A180:R182"/>
    <mergeCell ref="C184:E185"/>
    <mergeCell ref="F184:G185"/>
    <mergeCell ref="H184:I185"/>
    <mergeCell ref="J184:O184"/>
    <mergeCell ref="P184:S185"/>
    <mergeCell ref="N185:O185"/>
    <mergeCell ref="P165:S165"/>
    <mergeCell ref="T165:U165"/>
    <mergeCell ref="V165:Z165"/>
    <mergeCell ref="AC165:AH165"/>
    <mergeCell ref="A165:B165"/>
    <mergeCell ref="C165:E165"/>
    <mergeCell ref="F165:G165"/>
    <mergeCell ref="H165:I165"/>
    <mergeCell ref="J165:K165"/>
    <mergeCell ref="L165:M165"/>
    <mergeCell ref="N165:O165"/>
    <mergeCell ref="AA182:AB182"/>
    <mergeCell ref="AC182:AH182"/>
    <mergeCell ref="S180:Z181"/>
    <mergeCell ref="AA180:AB180"/>
    <mergeCell ref="AC180:AH180"/>
    <mergeCell ref="AA181:AB181"/>
    <mergeCell ref="AC181:AH181"/>
    <mergeCell ref="S182:Z182"/>
    <mergeCell ref="P175:S175"/>
    <mergeCell ref="T175:U175"/>
    <mergeCell ref="V175:Z175"/>
    <mergeCell ref="AC175:AH175"/>
    <mergeCell ref="A175:B175"/>
    <mergeCell ref="C175:E175"/>
    <mergeCell ref="F175:G175"/>
    <mergeCell ref="H175:I175"/>
    <mergeCell ref="J175:K175"/>
    <mergeCell ref="L175:M175"/>
    <mergeCell ref="N175:O175"/>
    <mergeCell ref="AA178:AB178"/>
    <mergeCell ref="AC178:AH178"/>
    <mergeCell ref="P163:S163"/>
    <mergeCell ref="T163:U163"/>
    <mergeCell ref="V163:Z163"/>
    <mergeCell ref="AC163:AH163"/>
    <mergeCell ref="A163:B163"/>
    <mergeCell ref="C163:E163"/>
    <mergeCell ref="F163:G163"/>
    <mergeCell ref="H163:I163"/>
    <mergeCell ref="J163:K163"/>
    <mergeCell ref="L163:M163"/>
    <mergeCell ref="N163:O163"/>
    <mergeCell ref="P164:S164"/>
    <mergeCell ref="T164:U164"/>
    <mergeCell ref="V164:Z164"/>
    <mergeCell ref="AC164:AH164"/>
    <mergeCell ref="A164:B164"/>
    <mergeCell ref="C164:E164"/>
    <mergeCell ref="F164:G164"/>
    <mergeCell ref="H164:I164"/>
    <mergeCell ref="J164:K164"/>
    <mergeCell ref="L164:M164"/>
    <mergeCell ref="N164:O164"/>
    <mergeCell ref="A176:R178"/>
    <mergeCell ref="S176:Z177"/>
    <mergeCell ref="AA176:AB176"/>
    <mergeCell ref="AC176:AH176"/>
    <mergeCell ref="AA177:AB177"/>
    <mergeCell ref="AC177:AH177"/>
    <mergeCell ref="S178:Z178"/>
    <mergeCell ref="P173:S173"/>
    <mergeCell ref="T173:U173"/>
    <mergeCell ref="V173:Z173"/>
    <mergeCell ref="AC173:AH173"/>
    <mergeCell ref="A173:B173"/>
    <mergeCell ref="C173:E173"/>
    <mergeCell ref="F173:G173"/>
    <mergeCell ref="H173:I173"/>
    <mergeCell ref="J173:K173"/>
    <mergeCell ref="L173:M173"/>
    <mergeCell ref="N173:O173"/>
    <mergeCell ref="P174:S174"/>
    <mergeCell ref="T174:U174"/>
    <mergeCell ref="V174:Z174"/>
    <mergeCell ref="AC174:AH174"/>
    <mergeCell ref="A174:B174"/>
    <mergeCell ref="C174:E174"/>
    <mergeCell ref="F174:G174"/>
    <mergeCell ref="H174:I174"/>
    <mergeCell ref="J174:K174"/>
    <mergeCell ref="L174:M174"/>
    <mergeCell ref="N174:O174"/>
    <mergeCell ref="P171:S171"/>
    <mergeCell ref="T171:U171"/>
    <mergeCell ref="V171:Z171"/>
    <mergeCell ref="AC171:AH171"/>
    <mergeCell ref="A171:B171"/>
    <mergeCell ref="C171:E171"/>
    <mergeCell ref="F171:G171"/>
    <mergeCell ref="H171:I171"/>
    <mergeCell ref="J171:K171"/>
    <mergeCell ref="L171:M171"/>
    <mergeCell ref="N171:O171"/>
    <mergeCell ref="P172:S172"/>
    <mergeCell ref="T172:U172"/>
    <mergeCell ref="V172:Z172"/>
    <mergeCell ref="AC172:AH172"/>
    <mergeCell ref="A172:B172"/>
    <mergeCell ref="C172:E172"/>
    <mergeCell ref="F172:G172"/>
    <mergeCell ref="H172:I172"/>
    <mergeCell ref="J172:K172"/>
    <mergeCell ref="L172:M172"/>
    <mergeCell ref="N172:O172"/>
    <mergeCell ref="P169:S169"/>
    <mergeCell ref="T169:U169"/>
    <mergeCell ref="V169:Z169"/>
    <mergeCell ref="AC169:AH169"/>
    <mergeCell ref="A169:B169"/>
    <mergeCell ref="C169:E169"/>
    <mergeCell ref="F169:G169"/>
    <mergeCell ref="H169:I169"/>
    <mergeCell ref="J169:K169"/>
    <mergeCell ref="L169:M169"/>
    <mergeCell ref="N169:O169"/>
    <mergeCell ref="P170:S170"/>
    <mergeCell ref="T170:U170"/>
    <mergeCell ref="V170:Z170"/>
    <mergeCell ref="AC170:AH170"/>
    <mergeCell ref="A170:B170"/>
    <mergeCell ref="C170:E170"/>
    <mergeCell ref="F170:G170"/>
    <mergeCell ref="H170:I170"/>
    <mergeCell ref="J170:K170"/>
    <mergeCell ref="L170:M170"/>
    <mergeCell ref="N170:O170"/>
    <mergeCell ref="P167:S167"/>
    <mergeCell ref="T167:U167"/>
    <mergeCell ref="V167:Z167"/>
    <mergeCell ref="AC167:AH167"/>
    <mergeCell ref="A167:B167"/>
    <mergeCell ref="C167:E167"/>
    <mergeCell ref="F167:G167"/>
    <mergeCell ref="H167:I167"/>
    <mergeCell ref="J167:K167"/>
    <mergeCell ref="L167:M167"/>
    <mergeCell ref="N167:O167"/>
    <mergeCell ref="P168:S168"/>
    <mergeCell ref="T168:U168"/>
    <mergeCell ref="V168:Z168"/>
    <mergeCell ref="AC168:AH168"/>
    <mergeCell ref="A168:B168"/>
    <mergeCell ref="C168:E168"/>
    <mergeCell ref="F168:G168"/>
    <mergeCell ref="H168:I168"/>
    <mergeCell ref="J168:K168"/>
    <mergeCell ref="L168:M168"/>
    <mergeCell ref="N168:O168"/>
    <mergeCell ref="P92:S92"/>
    <mergeCell ref="T92:U92"/>
    <mergeCell ref="V92:Z92"/>
    <mergeCell ref="AC92:AH92"/>
    <mergeCell ref="A92:B92"/>
    <mergeCell ref="C92:E92"/>
    <mergeCell ref="F92:G92"/>
    <mergeCell ref="H92:I92"/>
    <mergeCell ref="J92:K92"/>
    <mergeCell ref="L92:M92"/>
    <mergeCell ref="N92:O92"/>
    <mergeCell ref="P93:S93"/>
    <mergeCell ref="T93:U93"/>
    <mergeCell ref="V93:Z93"/>
    <mergeCell ref="AC93:AH93"/>
    <mergeCell ref="A93:B93"/>
    <mergeCell ref="C93:E93"/>
    <mergeCell ref="F93:G93"/>
    <mergeCell ref="H93:I93"/>
    <mergeCell ref="J93:K93"/>
    <mergeCell ref="L93:M93"/>
    <mergeCell ref="N93:O93"/>
    <mergeCell ref="V87:Z87"/>
    <mergeCell ref="AC87:AH87"/>
    <mergeCell ref="F87:G87"/>
    <mergeCell ref="H87:I87"/>
    <mergeCell ref="J87:K87"/>
    <mergeCell ref="L87:M87"/>
    <mergeCell ref="N87:O87"/>
    <mergeCell ref="P87:S87"/>
    <mergeCell ref="T87:U87"/>
    <mergeCell ref="A84:B85"/>
    <mergeCell ref="A86:B86"/>
    <mergeCell ref="C86:E86"/>
    <mergeCell ref="F86:G86"/>
    <mergeCell ref="H86:I86"/>
    <mergeCell ref="A87:B87"/>
    <mergeCell ref="C87:E87"/>
    <mergeCell ref="P91:S91"/>
    <mergeCell ref="T91:U91"/>
    <mergeCell ref="V91:Z91"/>
    <mergeCell ref="AC91:AH91"/>
    <mergeCell ref="A91:B91"/>
    <mergeCell ref="C91:E91"/>
    <mergeCell ref="F91:G91"/>
    <mergeCell ref="H91:I91"/>
    <mergeCell ref="J91:K91"/>
    <mergeCell ref="L91:M91"/>
    <mergeCell ref="N91:O91"/>
    <mergeCell ref="P88:S88"/>
    <mergeCell ref="T88:U88"/>
    <mergeCell ref="V88:Z88"/>
    <mergeCell ref="AC88:AH88"/>
    <mergeCell ref="A88:B88"/>
    <mergeCell ref="A83:AH83"/>
    <mergeCell ref="T84:U85"/>
    <mergeCell ref="V84:Z85"/>
    <mergeCell ref="AA84:AB84"/>
    <mergeCell ref="AC85:AH85"/>
    <mergeCell ref="AC86:AH86"/>
    <mergeCell ref="J85:K85"/>
    <mergeCell ref="L85:M85"/>
    <mergeCell ref="J86:K86"/>
    <mergeCell ref="L86:M86"/>
    <mergeCell ref="N86:O86"/>
    <mergeCell ref="P86:S86"/>
    <mergeCell ref="T86:U86"/>
    <mergeCell ref="V86:Z86"/>
    <mergeCell ref="A80:R82"/>
    <mergeCell ref="C84:E85"/>
    <mergeCell ref="F84:G85"/>
    <mergeCell ref="H84:I85"/>
    <mergeCell ref="J84:O84"/>
    <mergeCell ref="P84:S85"/>
    <mergeCell ref="N85:O85"/>
    <mergeCell ref="P65:S65"/>
    <mergeCell ref="T65:U65"/>
    <mergeCell ref="V65:Z65"/>
    <mergeCell ref="AC65:AH65"/>
    <mergeCell ref="A65:B65"/>
    <mergeCell ref="C65:E65"/>
    <mergeCell ref="F65:G65"/>
    <mergeCell ref="H65:I65"/>
    <mergeCell ref="J65:K65"/>
    <mergeCell ref="L65:M65"/>
    <mergeCell ref="N65:O65"/>
    <mergeCell ref="AA82:AB82"/>
    <mergeCell ref="AC82:AH82"/>
    <mergeCell ref="S80:Z81"/>
    <mergeCell ref="AA80:AB80"/>
    <mergeCell ref="AC80:AH80"/>
    <mergeCell ref="AA81:AB81"/>
    <mergeCell ref="AC81:AH81"/>
    <mergeCell ref="S82:Z82"/>
    <mergeCell ref="P75:S75"/>
    <mergeCell ref="T75:U75"/>
    <mergeCell ref="V75:Z75"/>
    <mergeCell ref="AC75:AH75"/>
    <mergeCell ref="A75:B75"/>
    <mergeCell ref="C75:E75"/>
    <mergeCell ref="F75:G75"/>
    <mergeCell ref="H75:I75"/>
    <mergeCell ref="J75:K75"/>
    <mergeCell ref="L75:M75"/>
    <mergeCell ref="N75:O75"/>
    <mergeCell ref="AA78:AB78"/>
    <mergeCell ref="AC78:AH78"/>
    <mergeCell ref="C63:E63"/>
    <mergeCell ref="F63:G63"/>
    <mergeCell ref="H63:I63"/>
    <mergeCell ref="J63:K63"/>
    <mergeCell ref="L63:M63"/>
    <mergeCell ref="N63:O63"/>
    <mergeCell ref="P64:S64"/>
    <mergeCell ref="T64:U64"/>
    <mergeCell ref="V64:Z64"/>
    <mergeCell ref="AC64:AH64"/>
    <mergeCell ref="A64:B64"/>
    <mergeCell ref="C64:E64"/>
    <mergeCell ref="F64:G64"/>
    <mergeCell ref="H64:I64"/>
    <mergeCell ref="J64:K64"/>
    <mergeCell ref="L64:M64"/>
    <mergeCell ref="N64:O64"/>
    <mergeCell ref="A76:R78"/>
    <mergeCell ref="S76:Z77"/>
    <mergeCell ref="AA76:AB76"/>
    <mergeCell ref="AC76:AH76"/>
    <mergeCell ref="AA77:AB77"/>
    <mergeCell ref="AC77:AH77"/>
    <mergeCell ref="S78:Z78"/>
    <mergeCell ref="P73:S73"/>
    <mergeCell ref="T73:U73"/>
    <mergeCell ref="V73:Z73"/>
    <mergeCell ref="AC73:AH73"/>
    <mergeCell ref="A73:B73"/>
    <mergeCell ref="C73:E73"/>
    <mergeCell ref="F73:G73"/>
    <mergeCell ref="H73:I73"/>
    <mergeCell ref="J73:K73"/>
    <mergeCell ref="L73:M73"/>
    <mergeCell ref="N73:O73"/>
    <mergeCell ref="P74:S74"/>
    <mergeCell ref="T74:U74"/>
    <mergeCell ref="V74:Z74"/>
    <mergeCell ref="AC74:AH74"/>
    <mergeCell ref="A74:B74"/>
    <mergeCell ref="C74:E74"/>
    <mergeCell ref="F74:G74"/>
    <mergeCell ref="H74:I74"/>
    <mergeCell ref="J74:K74"/>
    <mergeCell ref="L74:M74"/>
    <mergeCell ref="N74:O74"/>
    <mergeCell ref="P71:S71"/>
    <mergeCell ref="T71:U71"/>
    <mergeCell ref="V71:Z71"/>
    <mergeCell ref="AC71:AH71"/>
    <mergeCell ref="A71:B71"/>
    <mergeCell ref="C71:E71"/>
    <mergeCell ref="F71:G71"/>
    <mergeCell ref="H71:I71"/>
    <mergeCell ref="J71:K71"/>
    <mergeCell ref="L71:M71"/>
    <mergeCell ref="N71:O71"/>
    <mergeCell ref="P72:S72"/>
    <mergeCell ref="T72:U72"/>
    <mergeCell ref="V72:Z72"/>
    <mergeCell ref="AC72:AH72"/>
    <mergeCell ref="A72:B72"/>
    <mergeCell ref="C72:E72"/>
    <mergeCell ref="F72:G72"/>
    <mergeCell ref="H72:I72"/>
    <mergeCell ref="J72:K72"/>
    <mergeCell ref="L72:M72"/>
    <mergeCell ref="N72:O72"/>
    <mergeCell ref="P69:S69"/>
    <mergeCell ref="T69:U69"/>
    <mergeCell ref="V69:Z69"/>
    <mergeCell ref="AC69:AH69"/>
    <mergeCell ref="A69:B69"/>
    <mergeCell ref="C69:E69"/>
    <mergeCell ref="F69:G69"/>
    <mergeCell ref="H69:I69"/>
    <mergeCell ref="J69:K69"/>
    <mergeCell ref="L69:M69"/>
    <mergeCell ref="N69:O69"/>
    <mergeCell ref="P70:S70"/>
    <mergeCell ref="T70:U70"/>
    <mergeCell ref="V70:Z70"/>
    <mergeCell ref="AC70:AH70"/>
    <mergeCell ref="A70:B70"/>
    <mergeCell ref="C70:E70"/>
    <mergeCell ref="F70:G70"/>
    <mergeCell ref="H70:I70"/>
    <mergeCell ref="J70:K70"/>
    <mergeCell ref="L70:M70"/>
    <mergeCell ref="N70:O70"/>
    <mergeCell ref="P67:S67"/>
    <mergeCell ref="T67:U67"/>
    <mergeCell ref="V67:Z67"/>
    <mergeCell ref="AC67:AH67"/>
    <mergeCell ref="A67:B67"/>
    <mergeCell ref="C67:E67"/>
    <mergeCell ref="F67:G67"/>
    <mergeCell ref="H67:I67"/>
    <mergeCell ref="J67:K67"/>
    <mergeCell ref="L67:M67"/>
    <mergeCell ref="N67:O67"/>
    <mergeCell ref="P68:S68"/>
    <mergeCell ref="T68:U68"/>
    <mergeCell ref="V68:Z68"/>
    <mergeCell ref="AC68:AH68"/>
    <mergeCell ref="A68:B68"/>
    <mergeCell ref="C68:E68"/>
    <mergeCell ref="F68:G68"/>
    <mergeCell ref="H68:I68"/>
    <mergeCell ref="J68:K68"/>
    <mergeCell ref="L68:M68"/>
    <mergeCell ref="N68:O68"/>
    <mergeCell ref="V62:Z62"/>
    <mergeCell ref="AC62:AH62"/>
    <mergeCell ref="F62:G62"/>
    <mergeCell ref="H62:I62"/>
    <mergeCell ref="J62:K62"/>
    <mergeCell ref="L62:M62"/>
    <mergeCell ref="N62:O62"/>
    <mergeCell ref="P62:S62"/>
    <mergeCell ref="T62:U62"/>
    <mergeCell ref="A59:B60"/>
    <mergeCell ref="A61:B61"/>
    <mergeCell ref="C61:E61"/>
    <mergeCell ref="F61:G61"/>
    <mergeCell ref="H61:I61"/>
    <mergeCell ref="A62:B62"/>
    <mergeCell ref="C62:E62"/>
    <mergeCell ref="P66:S66"/>
    <mergeCell ref="T66:U66"/>
    <mergeCell ref="V66:Z66"/>
    <mergeCell ref="AC66:AH66"/>
    <mergeCell ref="A66:B66"/>
    <mergeCell ref="C66:E66"/>
    <mergeCell ref="F66:G66"/>
    <mergeCell ref="H66:I66"/>
    <mergeCell ref="J66:K66"/>
    <mergeCell ref="L66:M66"/>
    <mergeCell ref="N66:O66"/>
    <mergeCell ref="P63:S63"/>
    <mergeCell ref="T63:U63"/>
    <mergeCell ref="V63:Z63"/>
    <mergeCell ref="AC63:AH63"/>
    <mergeCell ref="A63:B63"/>
    <mergeCell ref="AA57:AB57"/>
    <mergeCell ref="AC57:AH57"/>
    <mergeCell ref="S55:Z56"/>
    <mergeCell ref="AA55:AB55"/>
    <mergeCell ref="AC55:AH55"/>
    <mergeCell ref="AA56:AB56"/>
    <mergeCell ref="AC56:AH56"/>
    <mergeCell ref="S57:Z57"/>
    <mergeCell ref="A58:AH58"/>
    <mergeCell ref="T59:U60"/>
    <mergeCell ref="V59:Z60"/>
    <mergeCell ref="AA59:AB59"/>
    <mergeCell ref="AC60:AH60"/>
    <mergeCell ref="AC61:AH61"/>
    <mergeCell ref="J60:K60"/>
    <mergeCell ref="L60:M60"/>
    <mergeCell ref="J61:K61"/>
    <mergeCell ref="L61:M61"/>
    <mergeCell ref="N61:O61"/>
    <mergeCell ref="P61:S61"/>
    <mergeCell ref="T61:U61"/>
    <mergeCell ref="V61:Z61"/>
    <mergeCell ref="A55:R57"/>
    <mergeCell ref="C59:E60"/>
    <mergeCell ref="F59:G60"/>
    <mergeCell ref="H59:I60"/>
    <mergeCell ref="J59:O59"/>
    <mergeCell ref="P59:S60"/>
    <mergeCell ref="N60:O60"/>
    <mergeCell ref="T39:U39"/>
    <mergeCell ref="V39:Z39"/>
    <mergeCell ref="AC39:AH39"/>
    <mergeCell ref="A39:B39"/>
    <mergeCell ref="C39:E39"/>
    <mergeCell ref="F39:G39"/>
    <mergeCell ref="H39:I39"/>
    <mergeCell ref="J39:K39"/>
    <mergeCell ref="L39:M39"/>
    <mergeCell ref="N39:O39"/>
    <mergeCell ref="P40:S40"/>
    <mergeCell ref="T40:U40"/>
    <mergeCell ref="V40:Z40"/>
    <mergeCell ref="AC40:AH40"/>
    <mergeCell ref="A40:B40"/>
    <mergeCell ref="C40:E40"/>
    <mergeCell ref="F40:G40"/>
    <mergeCell ref="H40:I40"/>
    <mergeCell ref="J40:K40"/>
    <mergeCell ref="L40:M40"/>
    <mergeCell ref="N40:O40"/>
    <mergeCell ref="P50:S50"/>
    <mergeCell ref="T50:U50"/>
    <mergeCell ref="V50:Z50"/>
    <mergeCell ref="AC50:AH50"/>
    <mergeCell ref="A50:B50"/>
    <mergeCell ref="C50:E50"/>
    <mergeCell ref="F50:G50"/>
    <mergeCell ref="H50:I50"/>
    <mergeCell ref="J50:K50"/>
    <mergeCell ref="L50:M50"/>
    <mergeCell ref="N50:O50"/>
    <mergeCell ref="AA53:AB53"/>
    <mergeCell ref="AC53:AH53"/>
    <mergeCell ref="A51:R53"/>
    <mergeCell ref="S51:Z52"/>
    <mergeCell ref="AA51:AB51"/>
    <mergeCell ref="AC51:AH51"/>
    <mergeCell ref="AA52:AB52"/>
    <mergeCell ref="AC52:AH52"/>
    <mergeCell ref="S53:Z53"/>
    <mergeCell ref="P48:S48"/>
    <mergeCell ref="T48:U48"/>
    <mergeCell ref="V48:Z48"/>
    <mergeCell ref="AC48:AH48"/>
    <mergeCell ref="A48:B48"/>
    <mergeCell ref="C48:E48"/>
    <mergeCell ref="F48:G48"/>
    <mergeCell ref="H48:I48"/>
    <mergeCell ref="J48:K48"/>
    <mergeCell ref="L48:M48"/>
    <mergeCell ref="N48:O48"/>
    <mergeCell ref="P49:S49"/>
    <mergeCell ref="T49:U49"/>
    <mergeCell ref="V49:Z49"/>
    <mergeCell ref="AC49:AH49"/>
    <mergeCell ref="A49:B49"/>
    <mergeCell ref="C49:E49"/>
    <mergeCell ref="F49:G49"/>
    <mergeCell ref="H49:I49"/>
    <mergeCell ref="J49:K49"/>
    <mergeCell ref="L49:M49"/>
    <mergeCell ref="N49:O49"/>
    <mergeCell ref="P46:S46"/>
    <mergeCell ref="T46:U46"/>
    <mergeCell ref="V46:Z46"/>
    <mergeCell ref="AC46:AH46"/>
    <mergeCell ref="A46:B46"/>
    <mergeCell ref="C46:E46"/>
    <mergeCell ref="F46:G46"/>
    <mergeCell ref="H46:I46"/>
    <mergeCell ref="J46:K46"/>
    <mergeCell ref="L46:M46"/>
    <mergeCell ref="N46:O46"/>
    <mergeCell ref="P47:S47"/>
    <mergeCell ref="T47:U47"/>
    <mergeCell ref="V47:Z47"/>
    <mergeCell ref="AC47:AH47"/>
    <mergeCell ref="A47:B47"/>
    <mergeCell ref="C47:E47"/>
    <mergeCell ref="F47:G47"/>
    <mergeCell ref="H47:I47"/>
    <mergeCell ref="J47:K47"/>
    <mergeCell ref="L47:M47"/>
    <mergeCell ref="N47:O47"/>
    <mergeCell ref="P44:S44"/>
    <mergeCell ref="T44:U44"/>
    <mergeCell ref="V44:Z44"/>
    <mergeCell ref="AC44:AH44"/>
    <mergeCell ref="A44:B44"/>
    <mergeCell ref="C44:E44"/>
    <mergeCell ref="F44:G44"/>
    <mergeCell ref="H44:I44"/>
    <mergeCell ref="J44:K44"/>
    <mergeCell ref="L44:M44"/>
    <mergeCell ref="N44:O44"/>
    <mergeCell ref="P45:S45"/>
    <mergeCell ref="T45:U45"/>
    <mergeCell ref="V45:Z45"/>
    <mergeCell ref="AC45:AH45"/>
    <mergeCell ref="A45:B45"/>
    <mergeCell ref="C45:E45"/>
    <mergeCell ref="F45:G45"/>
    <mergeCell ref="H45:I45"/>
    <mergeCell ref="J45:K45"/>
    <mergeCell ref="L45:M45"/>
    <mergeCell ref="N45:O45"/>
    <mergeCell ref="P42:S42"/>
    <mergeCell ref="T42:U42"/>
    <mergeCell ref="V42:Z42"/>
    <mergeCell ref="AC42:AH42"/>
    <mergeCell ref="A42:B42"/>
    <mergeCell ref="C42:E42"/>
    <mergeCell ref="F42:G42"/>
    <mergeCell ref="H42:I42"/>
    <mergeCell ref="J42:K42"/>
    <mergeCell ref="L42:M42"/>
    <mergeCell ref="N42:O42"/>
    <mergeCell ref="P43:S43"/>
    <mergeCell ref="T43:U43"/>
    <mergeCell ref="V43:Z43"/>
    <mergeCell ref="AC43:AH43"/>
    <mergeCell ref="A43:B43"/>
    <mergeCell ref="C43:E43"/>
    <mergeCell ref="F43:G43"/>
    <mergeCell ref="H43:I43"/>
    <mergeCell ref="J43:K43"/>
    <mergeCell ref="L43:M43"/>
    <mergeCell ref="N43:O43"/>
    <mergeCell ref="AA28:AB28"/>
    <mergeCell ref="AC28:AH28"/>
    <mergeCell ref="A26:R28"/>
    <mergeCell ref="S26:Z27"/>
    <mergeCell ref="AA26:AB26"/>
    <mergeCell ref="AC26:AH26"/>
    <mergeCell ref="AA27:AB27"/>
    <mergeCell ref="AC27:AH27"/>
    <mergeCell ref="S28:Z28"/>
    <mergeCell ref="P41:S41"/>
    <mergeCell ref="T41:U41"/>
    <mergeCell ref="V41:Z41"/>
    <mergeCell ref="AC41:AH41"/>
    <mergeCell ref="A41:B41"/>
    <mergeCell ref="C41:E41"/>
    <mergeCell ref="F41:G41"/>
    <mergeCell ref="H41:I41"/>
    <mergeCell ref="J41:K41"/>
    <mergeCell ref="L41:M41"/>
    <mergeCell ref="N41:O41"/>
    <mergeCell ref="P38:S38"/>
    <mergeCell ref="T38:U38"/>
    <mergeCell ref="V38:Z38"/>
    <mergeCell ref="AC38:AH38"/>
    <mergeCell ref="A38:B38"/>
    <mergeCell ref="C38:E38"/>
    <mergeCell ref="F38:G38"/>
    <mergeCell ref="H38:I38"/>
    <mergeCell ref="J38:K38"/>
    <mergeCell ref="L38:M38"/>
    <mergeCell ref="N38:O38"/>
    <mergeCell ref="P39:S39"/>
    <mergeCell ref="A24:B24"/>
    <mergeCell ref="C24:E24"/>
    <mergeCell ref="F24:G24"/>
    <mergeCell ref="H24:I24"/>
    <mergeCell ref="J24:K24"/>
    <mergeCell ref="L24:M24"/>
    <mergeCell ref="N24:O24"/>
    <mergeCell ref="P25:S25"/>
    <mergeCell ref="T25:U25"/>
    <mergeCell ref="V25:Z25"/>
    <mergeCell ref="AC25:AH25"/>
    <mergeCell ref="A25:B25"/>
    <mergeCell ref="C25:E25"/>
    <mergeCell ref="F25:G25"/>
    <mergeCell ref="H25:I25"/>
    <mergeCell ref="J25:K25"/>
    <mergeCell ref="L25:M25"/>
    <mergeCell ref="N25:O25"/>
    <mergeCell ref="AC36:AH36"/>
    <mergeCell ref="J35:K35"/>
    <mergeCell ref="L35:M35"/>
    <mergeCell ref="J36:K36"/>
    <mergeCell ref="L36:M36"/>
    <mergeCell ref="N36:O36"/>
    <mergeCell ref="P36:S36"/>
    <mergeCell ref="T36:U36"/>
    <mergeCell ref="V36:Z36"/>
    <mergeCell ref="A30:R32"/>
    <mergeCell ref="C34:E35"/>
    <mergeCell ref="F34:G35"/>
    <mergeCell ref="H34:I35"/>
    <mergeCell ref="J34:O34"/>
    <mergeCell ref="P34:S35"/>
    <mergeCell ref="N35:O35"/>
    <mergeCell ref="V37:Z37"/>
    <mergeCell ref="AC37:AH37"/>
    <mergeCell ref="F37:G37"/>
    <mergeCell ref="H37:I37"/>
    <mergeCell ref="J37:K37"/>
    <mergeCell ref="L37:M37"/>
    <mergeCell ref="N37:O37"/>
    <mergeCell ref="P37:S37"/>
    <mergeCell ref="T37:U37"/>
    <mergeCell ref="A34:B35"/>
    <mergeCell ref="A36:B36"/>
    <mergeCell ref="C36:E36"/>
    <mergeCell ref="F36:G36"/>
    <mergeCell ref="H36:I36"/>
    <mergeCell ref="A37:B37"/>
    <mergeCell ref="C37:E37"/>
    <mergeCell ref="H16:I16"/>
    <mergeCell ref="J16:K16"/>
    <mergeCell ref="L16:M16"/>
    <mergeCell ref="N16:O16"/>
    <mergeCell ref="AA32:AB32"/>
    <mergeCell ref="AC32:AH32"/>
    <mergeCell ref="S30:Z31"/>
    <mergeCell ref="AA30:AB30"/>
    <mergeCell ref="AC30:AH30"/>
    <mergeCell ref="AA31:AB31"/>
    <mergeCell ref="AC31:AH31"/>
    <mergeCell ref="S32:Z32"/>
    <mergeCell ref="A33:AH33"/>
    <mergeCell ref="T34:U35"/>
    <mergeCell ref="V34:Z35"/>
    <mergeCell ref="AA34:AB34"/>
    <mergeCell ref="AC35:AH35"/>
    <mergeCell ref="P23:S23"/>
    <mergeCell ref="T23:U23"/>
    <mergeCell ref="V23:Z23"/>
    <mergeCell ref="AC23:AH23"/>
    <mergeCell ref="A23:B23"/>
    <mergeCell ref="C23:E23"/>
    <mergeCell ref="F23:G23"/>
    <mergeCell ref="H23:I23"/>
    <mergeCell ref="J23:K23"/>
    <mergeCell ref="L23:M23"/>
    <mergeCell ref="N23:O23"/>
    <mergeCell ref="P24:S24"/>
    <mergeCell ref="T24:U24"/>
    <mergeCell ref="V24:Z24"/>
    <mergeCell ref="AC24:AH24"/>
    <mergeCell ref="P22:S22"/>
    <mergeCell ref="T22:U22"/>
    <mergeCell ref="V22:Z22"/>
    <mergeCell ref="AC22:AH22"/>
    <mergeCell ref="A22:B22"/>
    <mergeCell ref="C22:E22"/>
    <mergeCell ref="F22:G22"/>
    <mergeCell ref="H22:I22"/>
    <mergeCell ref="J22:K22"/>
    <mergeCell ref="L22:M22"/>
    <mergeCell ref="N22:O22"/>
    <mergeCell ref="P14:S14"/>
    <mergeCell ref="T14:U14"/>
    <mergeCell ref="V14:Z14"/>
    <mergeCell ref="AC14:AH14"/>
    <mergeCell ref="A14:B14"/>
    <mergeCell ref="C14:E14"/>
    <mergeCell ref="F14:G14"/>
    <mergeCell ref="H14:I14"/>
    <mergeCell ref="J14:K14"/>
    <mergeCell ref="L14:M14"/>
    <mergeCell ref="N14:O14"/>
    <mergeCell ref="P15:S15"/>
    <mergeCell ref="T15:U15"/>
    <mergeCell ref="V15:Z15"/>
    <mergeCell ref="AC15:AH15"/>
    <mergeCell ref="A15:B15"/>
    <mergeCell ref="C15:E15"/>
    <mergeCell ref="F15:G15"/>
    <mergeCell ref="H15:I15"/>
    <mergeCell ref="J15:K15"/>
    <mergeCell ref="L15:M15"/>
    <mergeCell ref="P20:S20"/>
    <mergeCell ref="T20:U20"/>
    <mergeCell ref="V20:Z20"/>
    <mergeCell ref="AC20:AH20"/>
    <mergeCell ref="A20:B20"/>
    <mergeCell ref="C20:E20"/>
    <mergeCell ref="F20:G20"/>
    <mergeCell ref="H20:I20"/>
    <mergeCell ref="J20:K20"/>
    <mergeCell ref="L20:M20"/>
    <mergeCell ref="N20:O20"/>
    <mergeCell ref="P21:S21"/>
    <mergeCell ref="T21:U21"/>
    <mergeCell ref="V21:Z21"/>
    <mergeCell ref="AC21:AH21"/>
    <mergeCell ref="A21:B21"/>
    <mergeCell ref="C21:E21"/>
    <mergeCell ref="F21:G21"/>
    <mergeCell ref="H21:I21"/>
    <mergeCell ref="J21:K21"/>
    <mergeCell ref="L21:M21"/>
    <mergeCell ref="N21:O21"/>
    <mergeCell ref="P18:S18"/>
    <mergeCell ref="T18:U18"/>
    <mergeCell ref="V18:Z18"/>
    <mergeCell ref="AC18:AH18"/>
    <mergeCell ref="A18:B18"/>
    <mergeCell ref="C18:E18"/>
    <mergeCell ref="F18:G18"/>
    <mergeCell ref="H18:I18"/>
    <mergeCell ref="J18:K18"/>
    <mergeCell ref="L18:M18"/>
    <mergeCell ref="N18:O18"/>
    <mergeCell ref="P19:S19"/>
    <mergeCell ref="T19:U19"/>
    <mergeCell ref="V19:Z19"/>
    <mergeCell ref="AC19:AH19"/>
    <mergeCell ref="A19:B19"/>
    <mergeCell ref="C19:E19"/>
    <mergeCell ref="F19:G19"/>
    <mergeCell ref="H19:I19"/>
    <mergeCell ref="J19:K19"/>
    <mergeCell ref="L19:M19"/>
    <mergeCell ref="N19:O19"/>
    <mergeCell ref="L13:M13"/>
    <mergeCell ref="N13:O13"/>
    <mergeCell ref="P13:S13"/>
    <mergeCell ref="T13:U13"/>
    <mergeCell ref="V13:Z13"/>
    <mergeCell ref="AC13:AH13"/>
    <mergeCell ref="C11:E12"/>
    <mergeCell ref="F11:G12"/>
    <mergeCell ref="A13:B13"/>
    <mergeCell ref="C13:E13"/>
    <mergeCell ref="F13:G13"/>
    <mergeCell ref="H13:I13"/>
    <mergeCell ref="J13:K13"/>
    <mergeCell ref="P17:S17"/>
    <mergeCell ref="T17:U17"/>
    <mergeCell ref="V17:Z17"/>
    <mergeCell ref="AC17:AH17"/>
    <mergeCell ref="A17:B17"/>
    <mergeCell ref="C17:E17"/>
    <mergeCell ref="F17:G17"/>
    <mergeCell ref="H17:I17"/>
    <mergeCell ref="J17:K17"/>
    <mergeCell ref="L17:M17"/>
    <mergeCell ref="N17:O17"/>
    <mergeCell ref="N15:O15"/>
    <mergeCell ref="P16:S16"/>
    <mergeCell ref="T16:U16"/>
    <mergeCell ref="V16:Z16"/>
    <mergeCell ref="AC16:AH16"/>
    <mergeCell ref="A16:B16"/>
    <mergeCell ref="C16:E16"/>
    <mergeCell ref="F16:G16"/>
    <mergeCell ref="A1:T1"/>
    <mergeCell ref="U1:AH1"/>
    <mergeCell ref="A2:T2"/>
    <mergeCell ref="U2:AH4"/>
    <mergeCell ref="A3:T3"/>
    <mergeCell ref="U5:X5"/>
    <mergeCell ref="Y5:AH5"/>
    <mergeCell ref="H11:I12"/>
    <mergeCell ref="J11:O11"/>
    <mergeCell ref="J12:K12"/>
    <mergeCell ref="L12:M12"/>
    <mergeCell ref="N12:O12"/>
    <mergeCell ref="P11:S12"/>
    <mergeCell ref="T11:U12"/>
    <mergeCell ref="V11:Z12"/>
    <mergeCell ref="AA11:AB11"/>
    <mergeCell ref="A4:T5"/>
    <mergeCell ref="A7:H7"/>
    <mergeCell ref="I7:AH7"/>
    <mergeCell ref="A8:H8"/>
    <mergeCell ref="I8:AH8"/>
    <mergeCell ref="A10:AH10"/>
    <mergeCell ref="A11:B12"/>
    <mergeCell ref="AC12:AH12"/>
    <mergeCell ref="A9:AH9"/>
  </mergeCells>
  <phoneticPr fontId="9"/>
  <dataValidations count="4">
    <dataValidation type="list" allowBlank="1" showErrorMessage="1" sqref="C13:C25 C36:C50 C61:C75 C86:C100 C111:C125 C136:C150 C161:C175 C186:C200 C211:C225 C236:C250">
      <formula1>"土台,大引,梁・桁,火打,母屋・棟木,隅木・谷木,束・小屋束・吊り束,通し柱,管柱,間柱・まぐさ・窓台,筋かい"</formula1>
    </dataValidation>
    <dataValidation type="list" allowBlank="1" showInputMessage="1" prompt="樹種を記入 - 樹種を記入してください。_x000a_集成材の場合は、樹種を記入し（RW等）備考欄に集成材と記入してください。" sqref="F13:F25 F36:F50 F61:F75 F86:F100 F111:F125 F136:F150 F161:F175 F186:F200 F211:F225 F236:F250">
      <formula1>"杉,桧,RW,松,米松"</formula1>
    </dataValidation>
    <dataValidation type="list" allowBlank="1" showErrorMessage="1" sqref="H13:H25 H36:H50 H61:H75 H86:H100 H111:H125 H136:H150 H161:H175 H186:H200 H211:H225 H236:H250">
      <formula1>"KD,AD,G"</formula1>
    </dataValidation>
    <dataValidation type="list" allowBlank="1" showErrorMessage="1" sqref="AA13:AB25 AA36:AB50 AA61:AB75 AA86:AB100 AA111:AB125 AA136:AB150 AA161:AB175 AA186:AB200 AA211:AB225 AA236:AB250">
      <formula1>"○"</formula1>
    </dataValidation>
  </dataValidations>
  <printOptions horizontalCentered="1"/>
  <pageMargins left="0.6692913385826772" right="0.15748031496062992" top="0.62992125984251968" bottom="0.27559055118110237" header="0" footer="0"/>
  <pageSetup paperSize="9" fitToHeight="0" orientation="portrait" r:id="rId1"/>
  <rowBreaks count="9" manualBreakCount="9">
    <brk id="33" max="16383" man="1"/>
    <brk id="58" max="16383" man="1"/>
    <brk id="83" max="16383" man="1"/>
    <brk id="108" max="16383" man="1"/>
    <brk id="133" max="16383" man="1"/>
    <brk id="158" max="16383" man="1"/>
    <brk id="183" max="16383" man="1"/>
    <brk id="208" max="33" man="1"/>
    <brk id="233"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99"/>
  <sheetViews>
    <sheetView showZeros="0" view="pageBreakPreview" zoomScale="115" zoomScaleNormal="115" zoomScaleSheetLayoutView="115" workbookViewId="0">
      <selection activeCell="A9" sqref="A9:AH9"/>
    </sheetView>
  </sheetViews>
  <sheetFormatPr defaultColWidth="14.42578125" defaultRowHeight="15" customHeight="1" x14ac:dyDescent="0.25"/>
  <cols>
    <col min="1" max="1" width="2.5703125" customWidth="1"/>
    <col min="2" max="2" width="1.85546875" customWidth="1"/>
    <col min="3" max="15" width="2.42578125" customWidth="1"/>
    <col min="16" max="19" width="3" customWidth="1"/>
    <col min="20" max="21" width="1.85546875" customWidth="1"/>
    <col min="22" max="34" width="3" customWidth="1"/>
    <col min="35" max="35" width="4" customWidth="1"/>
    <col min="36" max="36" width="4" hidden="1" customWidth="1"/>
  </cols>
  <sheetData>
    <row r="1" spans="1:36" ht="13.5" customHeight="1" x14ac:dyDescent="0.25">
      <c r="A1" s="19"/>
      <c r="B1" s="20"/>
      <c r="C1" s="20"/>
      <c r="D1" s="20"/>
      <c r="E1" s="20"/>
      <c r="F1" s="20"/>
      <c r="G1" s="20"/>
      <c r="H1" s="20"/>
      <c r="I1" s="20"/>
      <c r="J1" s="20"/>
      <c r="K1" s="20"/>
      <c r="L1" s="20"/>
      <c r="M1" s="20"/>
      <c r="N1" s="20"/>
      <c r="O1" s="20"/>
      <c r="P1" s="20"/>
      <c r="Q1" s="20"/>
      <c r="R1" s="20"/>
      <c r="S1" s="20"/>
      <c r="T1" s="21"/>
      <c r="U1" s="22" t="s">
        <v>0</v>
      </c>
      <c r="V1" s="23"/>
      <c r="W1" s="23"/>
      <c r="X1" s="23"/>
      <c r="Y1" s="23"/>
      <c r="Z1" s="23"/>
      <c r="AA1" s="23"/>
      <c r="AB1" s="23"/>
      <c r="AC1" s="23"/>
      <c r="AD1" s="23"/>
      <c r="AE1" s="23"/>
      <c r="AF1" s="23"/>
      <c r="AG1" s="23"/>
      <c r="AH1" s="24"/>
      <c r="AI1" s="1"/>
      <c r="AJ1" s="1"/>
    </row>
    <row r="2" spans="1:36" ht="18.75" customHeight="1" x14ac:dyDescent="0.25">
      <c r="A2" s="25" t="s">
        <v>1</v>
      </c>
      <c r="B2" s="20"/>
      <c r="C2" s="20"/>
      <c r="D2" s="20"/>
      <c r="E2" s="20"/>
      <c r="F2" s="20"/>
      <c r="G2" s="20"/>
      <c r="H2" s="20"/>
      <c r="I2" s="20"/>
      <c r="J2" s="20"/>
      <c r="K2" s="20"/>
      <c r="L2" s="20"/>
      <c r="M2" s="20"/>
      <c r="N2" s="20"/>
      <c r="O2" s="20"/>
      <c r="P2" s="20"/>
      <c r="Q2" s="20"/>
      <c r="R2" s="20"/>
      <c r="S2" s="20"/>
      <c r="T2" s="21"/>
      <c r="U2" s="26"/>
      <c r="V2" s="27"/>
      <c r="W2" s="27"/>
      <c r="X2" s="27"/>
      <c r="Y2" s="27"/>
      <c r="Z2" s="27"/>
      <c r="AA2" s="27"/>
      <c r="AB2" s="27"/>
      <c r="AC2" s="27"/>
      <c r="AD2" s="27"/>
      <c r="AE2" s="27"/>
      <c r="AF2" s="27"/>
      <c r="AG2" s="27"/>
      <c r="AH2" s="28"/>
      <c r="AI2" s="1"/>
      <c r="AJ2" s="1"/>
    </row>
    <row r="3" spans="1:36" ht="22.5" customHeight="1" x14ac:dyDescent="0.25">
      <c r="A3" s="35" t="s">
        <v>31</v>
      </c>
      <c r="B3" s="20"/>
      <c r="C3" s="20"/>
      <c r="D3" s="20"/>
      <c r="E3" s="20"/>
      <c r="F3" s="20"/>
      <c r="G3" s="20"/>
      <c r="H3" s="20"/>
      <c r="I3" s="20"/>
      <c r="J3" s="20"/>
      <c r="K3" s="20"/>
      <c r="L3" s="20"/>
      <c r="M3" s="20"/>
      <c r="N3" s="20"/>
      <c r="O3" s="20"/>
      <c r="P3" s="20"/>
      <c r="Q3" s="20"/>
      <c r="R3" s="20"/>
      <c r="S3" s="20"/>
      <c r="T3" s="21"/>
      <c r="U3" s="29"/>
      <c r="V3" s="30"/>
      <c r="W3" s="30"/>
      <c r="X3" s="30"/>
      <c r="Y3" s="30"/>
      <c r="Z3" s="30"/>
      <c r="AA3" s="30"/>
      <c r="AB3" s="30"/>
      <c r="AC3" s="30"/>
      <c r="AD3" s="30"/>
      <c r="AE3" s="30"/>
      <c r="AF3" s="30"/>
      <c r="AG3" s="30"/>
      <c r="AH3" s="31"/>
      <c r="AI3" s="1"/>
      <c r="AJ3" s="1"/>
    </row>
    <row r="4" spans="1:36" ht="31.5" customHeight="1" x14ac:dyDescent="0.25">
      <c r="A4" s="50" t="s">
        <v>32</v>
      </c>
      <c r="B4" s="20"/>
      <c r="C4" s="20"/>
      <c r="D4" s="20"/>
      <c r="E4" s="20"/>
      <c r="F4" s="20"/>
      <c r="G4" s="20"/>
      <c r="H4" s="20"/>
      <c r="I4" s="20"/>
      <c r="J4" s="20"/>
      <c r="K4" s="20"/>
      <c r="L4" s="20"/>
      <c r="M4" s="20"/>
      <c r="N4" s="20"/>
      <c r="O4" s="20"/>
      <c r="P4" s="20"/>
      <c r="Q4" s="20"/>
      <c r="R4" s="20"/>
      <c r="S4" s="20"/>
      <c r="T4" s="21"/>
      <c r="U4" s="32"/>
      <c r="V4" s="33"/>
      <c r="W4" s="33"/>
      <c r="X4" s="33"/>
      <c r="Y4" s="33"/>
      <c r="Z4" s="33"/>
      <c r="AA4" s="33"/>
      <c r="AB4" s="33"/>
      <c r="AC4" s="33"/>
      <c r="AD4" s="33"/>
      <c r="AE4" s="33"/>
      <c r="AF4" s="33"/>
      <c r="AG4" s="33"/>
      <c r="AH4" s="34"/>
      <c r="AI4" s="1"/>
      <c r="AJ4" s="1"/>
    </row>
    <row r="5" spans="1:36" ht="23.25" customHeight="1" x14ac:dyDescent="0.25">
      <c r="A5" s="20"/>
      <c r="B5" s="20"/>
      <c r="C5" s="20"/>
      <c r="D5" s="20"/>
      <c r="E5" s="20"/>
      <c r="F5" s="20"/>
      <c r="G5" s="20"/>
      <c r="H5" s="20"/>
      <c r="I5" s="20"/>
      <c r="J5" s="20"/>
      <c r="K5" s="20"/>
      <c r="L5" s="20"/>
      <c r="M5" s="20"/>
      <c r="N5" s="20"/>
      <c r="O5" s="20"/>
      <c r="P5" s="20"/>
      <c r="Q5" s="20"/>
      <c r="R5" s="20"/>
      <c r="S5" s="20"/>
      <c r="T5" s="21"/>
      <c r="U5" s="36" t="s">
        <v>3</v>
      </c>
      <c r="V5" s="37"/>
      <c r="W5" s="37"/>
      <c r="X5" s="37"/>
      <c r="Y5" s="38"/>
      <c r="Z5" s="39"/>
      <c r="AA5" s="39"/>
      <c r="AB5" s="39"/>
      <c r="AC5" s="39"/>
      <c r="AD5" s="39"/>
      <c r="AE5" s="39"/>
      <c r="AF5" s="39"/>
      <c r="AG5" s="39"/>
      <c r="AH5" s="40"/>
      <c r="AI5" s="1"/>
      <c r="AJ5" s="1"/>
    </row>
    <row r="6" spans="1:36" ht="15" customHeight="1" x14ac:dyDescent="0.25">
      <c r="A6" s="2"/>
      <c r="B6" s="2"/>
      <c r="C6" s="2"/>
      <c r="D6" s="2"/>
      <c r="E6" s="2"/>
      <c r="F6" s="2"/>
      <c r="G6" s="2"/>
      <c r="H6" s="2"/>
      <c r="I6" s="2"/>
      <c r="J6" s="2"/>
      <c r="K6" s="2"/>
      <c r="L6" s="2"/>
      <c r="M6" s="2"/>
      <c r="N6" s="2"/>
      <c r="O6" s="2"/>
      <c r="P6" s="2"/>
      <c r="Q6" s="2"/>
      <c r="R6" s="2"/>
      <c r="S6" s="2"/>
      <c r="T6" s="2"/>
      <c r="U6" s="2"/>
      <c r="V6" s="2"/>
      <c r="W6" s="2"/>
      <c r="X6" s="2"/>
      <c r="Y6" s="2"/>
      <c r="Z6" s="2"/>
      <c r="AA6" s="1"/>
      <c r="AB6" s="1"/>
      <c r="AC6" s="1"/>
      <c r="AD6" s="1"/>
      <c r="AE6" s="1"/>
      <c r="AF6" s="1"/>
      <c r="AG6" s="1"/>
      <c r="AH6" s="1"/>
      <c r="AI6" s="3"/>
      <c r="AJ6" s="3"/>
    </row>
    <row r="7" spans="1:36" ht="21" customHeight="1" x14ac:dyDescent="0.25">
      <c r="A7" s="51" t="s">
        <v>4</v>
      </c>
      <c r="B7" s="45"/>
      <c r="C7" s="45"/>
      <c r="D7" s="45"/>
      <c r="E7" s="45"/>
      <c r="F7" s="45"/>
      <c r="G7" s="45"/>
      <c r="H7" s="46"/>
      <c r="I7" s="52"/>
      <c r="J7" s="53"/>
      <c r="K7" s="53"/>
      <c r="L7" s="53"/>
      <c r="M7" s="53"/>
      <c r="N7" s="53"/>
      <c r="O7" s="53"/>
      <c r="P7" s="53"/>
      <c r="Q7" s="53"/>
      <c r="R7" s="53"/>
      <c r="S7" s="53"/>
      <c r="T7" s="53"/>
      <c r="U7" s="53"/>
      <c r="V7" s="53"/>
      <c r="W7" s="53"/>
      <c r="X7" s="53"/>
      <c r="Y7" s="53"/>
      <c r="Z7" s="53"/>
      <c r="AA7" s="53"/>
      <c r="AB7" s="53"/>
      <c r="AC7" s="53"/>
      <c r="AD7" s="53"/>
      <c r="AE7" s="53"/>
      <c r="AF7" s="53"/>
      <c r="AG7" s="53"/>
      <c r="AH7" s="54"/>
      <c r="AI7" s="3"/>
      <c r="AJ7" s="3"/>
    </row>
    <row r="8" spans="1:36" ht="30.75" customHeight="1" x14ac:dyDescent="0.25">
      <c r="A8" s="51" t="s">
        <v>5</v>
      </c>
      <c r="B8" s="45"/>
      <c r="C8" s="45"/>
      <c r="D8" s="45"/>
      <c r="E8" s="45"/>
      <c r="F8" s="45"/>
      <c r="G8" s="45"/>
      <c r="H8" s="46"/>
      <c r="I8" s="55"/>
      <c r="J8" s="53"/>
      <c r="K8" s="53"/>
      <c r="L8" s="53"/>
      <c r="M8" s="53"/>
      <c r="N8" s="53"/>
      <c r="O8" s="53"/>
      <c r="P8" s="53"/>
      <c r="Q8" s="53"/>
      <c r="R8" s="53"/>
      <c r="S8" s="53"/>
      <c r="T8" s="53"/>
      <c r="U8" s="53"/>
      <c r="V8" s="53"/>
      <c r="W8" s="53"/>
      <c r="X8" s="53"/>
      <c r="Y8" s="53"/>
      <c r="Z8" s="53"/>
      <c r="AA8" s="53"/>
      <c r="AB8" s="53"/>
      <c r="AC8" s="53"/>
      <c r="AD8" s="53"/>
      <c r="AE8" s="53"/>
      <c r="AF8" s="53"/>
      <c r="AG8" s="53"/>
      <c r="AH8" s="54"/>
      <c r="AI8" s="4"/>
      <c r="AJ8" s="4"/>
    </row>
    <row r="9" spans="1:36" s="15" customFormat="1" ht="55.5" customHeight="1" x14ac:dyDescent="0.25">
      <c r="A9" s="59" t="s">
        <v>42</v>
      </c>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4"/>
      <c r="AJ9" s="4"/>
    </row>
    <row r="10" spans="1:36" s="15" customFormat="1" ht="18.75" customHeight="1" x14ac:dyDescent="0.25">
      <c r="A10" s="56" t="s">
        <v>38</v>
      </c>
      <c r="B10" s="57"/>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1"/>
      <c r="AJ10" s="1"/>
    </row>
    <row r="11" spans="1:36" ht="15" customHeight="1" x14ac:dyDescent="0.25">
      <c r="A11" s="49" t="s">
        <v>25</v>
      </c>
      <c r="B11" s="24"/>
      <c r="C11" s="48" t="s">
        <v>7</v>
      </c>
      <c r="D11" s="23"/>
      <c r="E11" s="24"/>
      <c r="F11" s="49" t="s">
        <v>8</v>
      </c>
      <c r="G11" s="24"/>
      <c r="H11" s="41" t="s">
        <v>9</v>
      </c>
      <c r="I11" s="24"/>
      <c r="J11" s="44" t="s">
        <v>10</v>
      </c>
      <c r="K11" s="45"/>
      <c r="L11" s="45"/>
      <c r="M11" s="45"/>
      <c r="N11" s="45"/>
      <c r="O11" s="46"/>
      <c r="P11" s="48" t="s">
        <v>11</v>
      </c>
      <c r="Q11" s="23"/>
      <c r="R11" s="23"/>
      <c r="S11" s="24"/>
      <c r="T11" s="49" t="s">
        <v>12</v>
      </c>
      <c r="U11" s="24"/>
      <c r="V11" s="48" t="s">
        <v>13</v>
      </c>
      <c r="W11" s="23"/>
      <c r="X11" s="23"/>
      <c r="Y11" s="23"/>
      <c r="Z11" s="24"/>
      <c r="AA11" s="44" t="s">
        <v>14</v>
      </c>
      <c r="AB11" s="46"/>
      <c r="AC11" s="5"/>
      <c r="AD11" s="6"/>
      <c r="AE11" s="6"/>
      <c r="AF11" s="6"/>
      <c r="AG11" s="7">
        <v>1</v>
      </c>
      <c r="AH11" s="8" t="str">
        <f>"/"&amp;ROUNDUP(COUNTIF($AJ$7:$AJ$145,"&gt;0")/15,0)</f>
        <v>/0</v>
      </c>
      <c r="AI11" s="3"/>
      <c r="AJ11" s="3"/>
    </row>
    <row r="12" spans="1:36" ht="47.25" customHeight="1" x14ac:dyDescent="0.25">
      <c r="A12" s="42"/>
      <c r="B12" s="43"/>
      <c r="C12" s="42"/>
      <c r="D12" s="37"/>
      <c r="E12" s="43"/>
      <c r="F12" s="42"/>
      <c r="G12" s="43"/>
      <c r="H12" s="42"/>
      <c r="I12" s="43"/>
      <c r="J12" s="47" t="s">
        <v>15</v>
      </c>
      <c r="K12" s="46"/>
      <c r="L12" s="47" t="s">
        <v>16</v>
      </c>
      <c r="M12" s="46"/>
      <c r="N12" s="47" t="s">
        <v>17</v>
      </c>
      <c r="O12" s="46"/>
      <c r="P12" s="42"/>
      <c r="Q12" s="37"/>
      <c r="R12" s="37"/>
      <c r="S12" s="43"/>
      <c r="T12" s="42"/>
      <c r="U12" s="43"/>
      <c r="V12" s="42"/>
      <c r="W12" s="37"/>
      <c r="X12" s="37"/>
      <c r="Y12" s="37"/>
      <c r="Z12" s="43"/>
      <c r="AA12" s="9" t="s">
        <v>26</v>
      </c>
      <c r="AB12" s="9" t="s">
        <v>27</v>
      </c>
      <c r="AC12" s="58" t="s">
        <v>18</v>
      </c>
      <c r="AD12" s="37"/>
      <c r="AE12" s="37"/>
      <c r="AF12" s="37"/>
      <c r="AG12" s="37"/>
      <c r="AH12" s="43"/>
      <c r="AI12" s="3"/>
      <c r="AJ12" s="3"/>
    </row>
    <row r="13" spans="1:36" ht="30" customHeight="1" x14ac:dyDescent="0.25">
      <c r="A13" s="66">
        <v>1</v>
      </c>
      <c r="B13" s="46"/>
      <c r="C13" s="67"/>
      <c r="D13" s="53"/>
      <c r="E13" s="54"/>
      <c r="F13" s="68"/>
      <c r="G13" s="54"/>
      <c r="H13" s="68"/>
      <c r="I13" s="54"/>
      <c r="J13" s="69"/>
      <c r="K13" s="54"/>
      <c r="L13" s="61"/>
      <c r="M13" s="54"/>
      <c r="N13" s="61"/>
      <c r="O13" s="54"/>
      <c r="P13" s="62">
        <f t="shared" ref="P13:P25" si="0">SUM(ROUNDDOWN(J13,1)*ROUNDDOWN(L13,0)*ROUNDDOWN(N13,0))/1000000</f>
        <v>0</v>
      </c>
      <c r="Q13" s="45"/>
      <c r="R13" s="45"/>
      <c r="S13" s="46"/>
      <c r="T13" s="68"/>
      <c r="U13" s="54"/>
      <c r="V13" s="64">
        <f t="shared" ref="V13:V25" si="1">ROUNDDOWN(SUM(P13*T13),3)</f>
        <v>0</v>
      </c>
      <c r="W13" s="45"/>
      <c r="X13" s="45"/>
      <c r="Y13" s="45"/>
      <c r="Z13" s="46"/>
      <c r="AA13" s="16"/>
      <c r="AB13" s="16"/>
      <c r="AC13" s="65"/>
      <c r="AD13" s="45"/>
      <c r="AE13" s="45"/>
      <c r="AF13" s="45"/>
      <c r="AG13" s="45"/>
      <c r="AH13" s="46"/>
      <c r="AI13" s="4"/>
      <c r="AJ13" s="10">
        <f t="shared" ref="AJ13:AJ33" si="2">V13</f>
        <v>0</v>
      </c>
    </row>
    <row r="14" spans="1:36" ht="30" customHeight="1" x14ac:dyDescent="0.25">
      <c r="A14" s="66">
        <f t="shared" ref="A14:A25" si="3">A13+1</f>
        <v>2</v>
      </c>
      <c r="B14" s="46"/>
      <c r="C14" s="67"/>
      <c r="D14" s="53"/>
      <c r="E14" s="54"/>
      <c r="F14" s="68"/>
      <c r="G14" s="54"/>
      <c r="H14" s="68"/>
      <c r="I14" s="54"/>
      <c r="J14" s="69"/>
      <c r="K14" s="54"/>
      <c r="L14" s="61"/>
      <c r="M14" s="54"/>
      <c r="N14" s="61"/>
      <c r="O14" s="54"/>
      <c r="P14" s="62">
        <f t="shared" si="0"/>
        <v>0</v>
      </c>
      <c r="Q14" s="45"/>
      <c r="R14" s="45"/>
      <c r="S14" s="46"/>
      <c r="T14" s="68"/>
      <c r="U14" s="54"/>
      <c r="V14" s="64">
        <f t="shared" si="1"/>
        <v>0</v>
      </c>
      <c r="W14" s="45"/>
      <c r="X14" s="45"/>
      <c r="Y14" s="45"/>
      <c r="Z14" s="46"/>
      <c r="AA14" s="16"/>
      <c r="AB14" s="16"/>
      <c r="AC14" s="65"/>
      <c r="AD14" s="45"/>
      <c r="AE14" s="45"/>
      <c r="AF14" s="45"/>
      <c r="AG14" s="45"/>
      <c r="AH14" s="46"/>
      <c r="AI14" s="4"/>
      <c r="AJ14" s="10">
        <f t="shared" si="2"/>
        <v>0</v>
      </c>
    </row>
    <row r="15" spans="1:36" ht="30" customHeight="1" x14ac:dyDescent="0.25">
      <c r="A15" s="66">
        <f t="shared" si="3"/>
        <v>3</v>
      </c>
      <c r="B15" s="46"/>
      <c r="C15" s="67"/>
      <c r="D15" s="53"/>
      <c r="E15" s="54"/>
      <c r="F15" s="68"/>
      <c r="G15" s="54"/>
      <c r="H15" s="68"/>
      <c r="I15" s="54"/>
      <c r="J15" s="69"/>
      <c r="K15" s="54"/>
      <c r="L15" s="61"/>
      <c r="M15" s="54"/>
      <c r="N15" s="61"/>
      <c r="O15" s="54"/>
      <c r="P15" s="62">
        <f t="shared" si="0"/>
        <v>0</v>
      </c>
      <c r="Q15" s="45"/>
      <c r="R15" s="45"/>
      <c r="S15" s="46"/>
      <c r="T15" s="68"/>
      <c r="U15" s="54"/>
      <c r="V15" s="64">
        <f t="shared" si="1"/>
        <v>0</v>
      </c>
      <c r="W15" s="45"/>
      <c r="X15" s="45"/>
      <c r="Y15" s="45"/>
      <c r="Z15" s="46"/>
      <c r="AA15" s="16"/>
      <c r="AB15" s="16"/>
      <c r="AC15" s="65"/>
      <c r="AD15" s="45"/>
      <c r="AE15" s="45"/>
      <c r="AF15" s="45"/>
      <c r="AG15" s="45"/>
      <c r="AH15" s="46"/>
      <c r="AI15" s="4"/>
      <c r="AJ15" s="10">
        <f t="shared" si="2"/>
        <v>0</v>
      </c>
    </row>
    <row r="16" spans="1:36" ht="30" customHeight="1" x14ac:dyDescent="0.25">
      <c r="A16" s="66">
        <f t="shared" si="3"/>
        <v>4</v>
      </c>
      <c r="B16" s="46"/>
      <c r="C16" s="67"/>
      <c r="D16" s="53"/>
      <c r="E16" s="54"/>
      <c r="F16" s="68"/>
      <c r="G16" s="54"/>
      <c r="H16" s="68"/>
      <c r="I16" s="54"/>
      <c r="J16" s="69"/>
      <c r="K16" s="54"/>
      <c r="L16" s="61"/>
      <c r="M16" s="54"/>
      <c r="N16" s="61"/>
      <c r="O16" s="54"/>
      <c r="P16" s="62">
        <f t="shared" si="0"/>
        <v>0</v>
      </c>
      <c r="Q16" s="45"/>
      <c r="R16" s="45"/>
      <c r="S16" s="46"/>
      <c r="T16" s="68"/>
      <c r="U16" s="54"/>
      <c r="V16" s="64">
        <f t="shared" si="1"/>
        <v>0</v>
      </c>
      <c r="W16" s="45"/>
      <c r="X16" s="45"/>
      <c r="Y16" s="45"/>
      <c r="Z16" s="46"/>
      <c r="AA16" s="16"/>
      <c r="AB16" s="16"/>
      <c r="AC16" s="65"/>
      <c r="AD16" s="45"/>
      <c r="AE16" s="45"/>
      <c r="AF16" s="45"/>
      <c r="AG16" s="45"/>
      <c r="AH16" s="46"/>
      <c r="AI16" s="4"/>
      <c r="AJ16" s="10">
        <f t="shared" si="2"/>
        <v>0</v>
      </c>
    </row>
    <row r="17" spans="1:36" ht="30" customHeight="1" x14ac:dyDescent="0.25">
      <c r="A17" s="66">
        <f t="shared" si="3"/>
        <v>5</v>
      </c>
      <c r="B17" s="46"/>
      <c r="C17" s="67"/>
      <c r="D17" s="53"/>
      <c r="E17" s="54"/>
      <c r="F17" s="68"/>
      <c r="G17" s="54"/>
      <c r="H17" s="68"/>
      <c r="I17" s="54"/>
      <c r="J17" s="69"/>
      <c r="K17" s="54"/>
      <c r="L17" s="61"/>
      <c r="M17" s="54"/>
      <c r="N17" s="61"/>
      <c r="O17" s="54"/>
      <c r="P17" s="62">
        <f t="shared" si="0"/>
        <v>0</v>
      </c>
      <c r="Q17" s="45"/>
      <c r="R17" s="45"/>
      <c r="S17" s="46"/>
      <c r="T17" s="68"/>
      <c r="U17" s="54"/>
      <c r="V17" s="64">
        <f t="shared" si="1"/>
        <v>0</v>
      </c>
      <c r="W17" s="45"/>
      <c r="X17" s="45"/>
      <c r="Y17" s="45"/>
      <c r="Z17" s="46"/>
      <c r="AA17" s="16"/>
      <c r="AB17" s="16"/>
      <c r="AC17" s="65"/>
      <c r="AD17" s="45"/>
      <c r="AE17" s="45"/>
      <c r="AF17" s="45"/>
      <c r="AG17" s="45"/>
      <c r="AH17" s="46"/>
      <c r="AI17" s="4"/>
      <c r="AJ17" s="10">
        <f t="shared" si="2"/>
        <v>0</v>
      </c>
    </row>
    <row r="18" spans="1:36" ht="30" customHeight="1" x14ac:dyDescent="0.25">
      <c r="A18" s="66">
        <f t="shared" si="3"/>
        <v>6</v>
      </c>
      <c r="B18" s="46"/>
      <c r="C18" s="67"/>
      <c r="D18" s="53"/>
      <c r="E18" s="54"/>
      <c r="F18" s="68"/>
      <c r="G18" s="54"/>
      <c r="H18" s="68"/>
      <c r="I18" s="54"/>
      <c r="J18" s="69"/>
      <c r="K18" s="54"/>
      <c r="L18" s="61"/>
      <c r="M18" s="54"/>
      <c r="N18" s="61"/>
      <c r="O18" s="54"/>
      <c r="P18" s="62">
        <f t="shared" si="0"/>
        <v>0</v>
      </c>
      <c r="Q18" s="45"/>
      <c r="R18" s="45"/>
      <c r="S18" s="46"/>
      <c r="T18" s="68"/>
      <c r="U18" s="54"/>
      <c r="V18" s="64">
        <f t="shared" si="1"/>
        <v>0</v>
      </c>
      <c r="W18" s="45"/>
      <c r="X18" s="45"/>
      <c r="Y18" s="45"/>
      <c r="Z18" s="46"/>
      <c r="AA18" s="16"/>
      <c r="AB18" s="16"/>
      <c r="AC18" s="65"/>
      <c r="AD18" s="45"/>
      <c r="AE18" s="45"/>
      <c r="AF18" s="45"/>
      <c r="AG18" s="45"/>
      <c r="AH18" s="46"/>
      <c r="AI18" s="4"/>
      <c r="AJ18" s="10">
        <f t="shared" si="2"/>
        <v>0</v>
      </c>
    </row>
    <row r="19" spans="1:36" ht="30" customHeight="1" x14ac:dyDescent="0.25">
      <c r="A19" s="66">
        <f t="shared" si="3"/>
        <v>7</v>
      </c>
      <c r="B19" s="46"/>
      <c r="C19" s="67"/>
      <c r="D19" s="53"/>
      <c r="E19" s="54"/>
      <c r="F19" s="68"/>
      <c r="G19" s="54"/>
      <c r="H19" s="68"/>
      <c r="I19" s="54"/>
      <c r="J19" s="69"/>
      <c r="K19" s="54"/>
      <c r="L19" s="61"/>
      <c r="M19" s="54"/>
      <c r="N19" s="61"/>
      <c r="O19" s="54"/>
      <c r="P19" s="62">
        <f t="shared" si="0"/>
        <v>0</v>
      </c>
      <c r="Q19" s="45"/>
      <c r="R19" s="45"/>
      <c r="S19" s="46"/>
      <c r="T19" s="68"/>
      <c r="U19" s="54"/>
      <c r="V19" s="64">
        <f t="shared" si="1"/>
        <v>0</v>
      </c>
      <c r="W19" s="45"/>
      <c r="X19" s="45"/>
      <c r="Y19" s="45"/>
      <c r="Z19" s="46"/>
      <c r="AA19" s="16"/>
      <c r="AB19" s="16"/>
      <c r="AC19" s="65"/>
      <c r="AD19" s="45"/>
      <c r="AE19" s="45"/>
      <c r="AF19" s="45"/>
      <c r="AG19" s="45"/>
      <c r="AH19" s="46"/>
      <c r="AI19" s="4"/>
      <c r="AJ19" s="10">
        <f t="shared" si="2"/>
        <v>0</v>
      </c>
    </row>
    <row r="20" spans="1:36" ht="30" customHeight="1" x14ac:dyDescent="0.25">
      <c r="A20" s="66">
        <f t="shared" si="3"/>
        <v>8</v>
      </c>
      <c r="B20" s="46"/>
      <c r="C20" s="67"/>
      <c r="D20" s="53"/>
      <c r="E20" s="54"/>
      <c r="F20" s="68"/>
      <c r="G20" s="54"/>
      <c r="H20" s="68"/>
      <c r="I20" s="54"/>
      <c r="J20" s="69"/>
      <c r="K20" s="54"/>
      <c r="L20" s="61"/>
      <c r="M20" s="54"/>
      <c r="N20" s="61"/>
      <c r="O20" s="54"/>
      <c r="P20" s="62">
        <f t="shared" si="0"/>
        <v>0</v>
      </c>
      <c r="Q20" s="45"/>
      <c r="R20" s="45"/>
      <c r="S20" s="46"/>
      <c r="T20" s="68"/>
      <c r="U20" s="54"/>
      <c r="V20" s="64">
        <f t="shared" si="1"/>
        <v>0</v>
      </c>
      <c r="W20" s="45"/>
      <c r="X20" s="45"/>
      <c r="Y20" s="45"/>
      <c r="Z20" s="46"/>
      <c r="AA20" s="16"/>
      <c r="AB20" s="16"/>
      <c r="AC20" s="65"/>
      <c r="AD20" s="45"/>
      <c r="AE20" s="45"/>
      <c r="AF20" s="45"/>
      <c r="AG20" s="45"/>
      <c r="AH20" s="46"/>
      <c r="AI20" s="4"/>
      <c r="AJ20" s="10">
        <f t="shared" si="2"/>
        <v>0</v>
      </c>
    </row>
    <row r="21" spans="1:36" ht="30" customHeight="1" x14ac:dyDescent="0.25">
      <c r="A21" s="66">
        <f t="shared" si="3"/>
        <v>9</v>
      </c>
      <c r="B21" s="46"/>
      <c r="C21" s="67"/>
      <c r="D21" s="53"/>
      <c r="E21" s="54"/>
      <c r="F21" s="68"/>
      <c r="G21" s="54"/>
      <c r="H21" s="68"/>
      <c r="I21" s="54"/>
      <c r="J21" s="69"/>
      <c r="K21" s="54"/>
      <c r="L21" s="61"/>
      <c r="M21" s="54"/>
      <c r="N21" s="61"/>
      <c r="O21" s="54"/>
      <c r="P21" s="62">
        <f t="shared" si="0"/>
        <v>0</v>
      </c>
      <c r="Q21" s="45"/>
      <c r="R21" s="45"/>
      <c r="S21" s="46"/>
      <c r="T21" s="68"/>
      <c r="U21" s="54"/>
      <c r="V21" s="64">
        <f t="shared" si="1"/>
        <v>0</v>
      </c>
      <c r="W21" s="45"/>
      <c r="X21" s="45"/>
      <c r="Y21" s="45"/>
      <c r="Z21" s="46"/>
      <c r="AA21" s="16"/>
      <c r="AB21" s="16"/>
      <c r="AC21" s="65"/>
      <c r="AD21" s="45"/>
      <c r="AE21" s="45"/>
      <c r="AF21" s="45"/>
      <c r="AG21" s="45"/>
      <c r="AH21" s="46"/>
      <c r="AI21" s="4"/>
      <c r="AJ21" s="10">
        <f t="shared" si="2"/>
        <v>0</v>
      </c>
    </row>
    <row r="22" spans="1:36" ht="30" customHeight="1" x14ac:dyDescent="0.25">
      <c r="A22" s="66">
        <f t="shared" si="3"/>
        <v>10</v>
      </c>
      <c r="B22" s="46"/>
      <c r="C22" s="67"/>
      <c r="D22" s="53"/>
      <c r="E22" s="54"/>
      <c r="F22" s="68"/>
      <c r="G22" s="54"/>
      <c r="H22" s="68"/>
      <c r="I22" s="54"/>
      <c r="J22" s="69"/>
      <c r="K22" s="54"/>
      <c r="L22" s="61"/>
      <c r="M22" s="54"/>
      <c r="N22" s="61"/>
      <c r="O22" s="54"/>
      <c r="P22" s="62">
        <f t="shared" si="0"/>
        <v>0</v>
      </c>
      <c r="Q22" s="45"/>
      <c r="R22" s="45"/>
      <c r="S22" s="46"/>
      <c r="T22" s="68"/>
      <c r="U22" s="54"/>
      <c r="V22" s="64">
        <f t="shared" si="1"/>
        <v>0</v>
      </c>
      <c r="W22" s="45"/>
      <c r="X22" s="45"/>
      <c r="Y22" s="45"/>
      <c r="Z22" s="46"/>
      <c r="AA22" s="16"/>
      <c r="AB22" s="16"/>
      <c r="AC22" s="65"/>
      <c r="AD22" s="45"/>
      <c r="AE22" s="45"/>
      <c r="AF22" s="45"/>
      <c r="AG22" s="45"/>
      <c r="AH22" s="46"/>
      <c r="AI22" s="4"/>
      <c r="AJ22" s="10">
        <f t="shared" si="2"/>
        <v>0</v>
      </c>
    </row>
    <row r="23" spans="1:36" ht="30" customHeight="1" x14ac:dyDescent="0.25">
      <c r="A23" s="66">
        <f t="shared" si="3"/>
        <v>11</v>
      </c>
      <c r="B23" s="46"/>
      <c r="C23" s="67"/>
      <c r="D23" s="53"/>
      <c r="E23" s="54"/>
      <c r="F23" s="68"/>
      <c r="G23" s="54"/>
      <c r="H23" s="68"/>
      <c r="I23" s="54"/>
      <c r="J23" s="69"/>
      <c r="K23" s="54"/>
      <c r="L23" s="61"/>
      <c r="M23" s="54"/>
      <c r="N23" s="61"/>
      <c r="O23" s="54"/>
      <c r="P23" s="62">
        <f t="shared" si="0"/>
        <v>0</v>
      </c>
      <c r="Q23" s="45"/>
      <c r="R23" s="45"/>
      <c r="S23" s="46"/>
      <c r="T23" s="68"/>
      <c r="U23" s="54"/>
      <c r="V23" s="64">
        <f t="shared" si="1"/>
        <v>0</v>
      </c>
      <c r="W23" s="45"/>
      <c r="X23" s="45"/>
      <c r="Y23" s="45"/>
      <c r="Z23" s="46"/>
      <c r="AA23" s="16"/>
      <c r="AB23" s="16"/>
      <c r="AC23" s="65"/>
      <c r="AD23" s="45"/>
      <c r="AE23" s="45"/>
      <c r="AF23" s="45"/>
      <c r="AG23" s="45"/>
      <c r="AH23" s="46"/>
      <c r="AI23" s="4"/>
      <c r="AJ23" s="10">
        <f t="shared" si="2"/>
        <v>0</v>
      </c>
    </row>
    <row r="24" spans="1:36" ht="30" customHeight="1" x14ac:dyDescent="0.25">
      <c r="A24" s="66">
        <f t="shared" si="3"/>
        <v>12</v>
      </c>
      <c r="B24" s="46"/>
      <c r="C24" s="67"/>
      <c r="D24" s="53"/>
      <c r="E24" s="54"/>
      <c r="F24" s="68"/>
      <c r="G24" s="54"/>
      <c r="H24" s="68"/>
      <c r="I24" s="54"/>
      <c r="J24" s="69"/>
      <c r="K24" s="54"/>
      <c r="L24" s="61"/>
      <c r="M24" s="54"/>
      <c r="N24" s="61"/>
      <c r="O24" s="54"/>
      <c r="P24" s="62">
        <f t="shared" si="0"/>
        <v>0</v>
      </c>
      <c r="Q24" s="45"/>
      <c r="R24" s="45"/>
      <c r="S24" s="46"/>
      <c r="T24" s="68"/>
      <c r="U24" s="54"/>
      <c r="V24" s="64">
        <f t="shared" si="1"/>
        <v>0</v>
      </c>
      <c r="W24" s="45"/>
      <c r="X24" s="45"/>
      <c r="Y24" s="45"/>
      <c r="Z24" s="46"/>
      <c r="AA24" s="16"/>
      <c r="AB24" s="16"/>
      <c r="AC24" s="65"/>
      <c r="AD24" s="45"/>
      <c r="AE24" s="45"/>
      <c r="AF24" s="45"/>
      <c r="AG24" s="45"/>
      <c r="AH24" s="46"/>
      <c r="AI24" s="4"/>
      <c r="AJ24" s="10">
        <f t="shared" si="2"/>
        <v>0</v>
      </c>
    </row>
    <row r="25" spans="1:36" ht="30" customHeight="1" x14ac:dyDescent="0.25">
      <c r="A25" s="66">
        <f t="shared" si="3"/>
        <v>13</v>
      </c>
      <c r="B25" s="46"/>
      <c r="C25" s="67"/>
      <c r="D25" s="53"/>
      <c r="E25" s="54"/>
      <c r="F25" s="68"/>
      <c r="G25" s="54"/>
      <c r="H25" s="68"/>
      <c r="I25" s="54"/>
      <c r="J25" s="69"/>
      <c r="K25" s="54"/>
      <c r="L25" s="61"/>
      <c r="M25" s="54"/>
      <c r="N25" s="61"/>
      <c r="O25" s="54"/>
      <c r="P25" s="62">
        <f t="shared" si="0"/>
        <v>0</v>
      </c>
      <c r="Q25" s="45"/>
      <c r="R25" s="45"/>
      <c r="S25" s="46"/>
      <c r="T25" s="68"/>
      <c r="U25" s="54"/>
      <c r="V25" s="64">
        <f t="shared" si="1"/>
        <v>0</v>
      </c>
      <c r="W25" s="45"/>
      <c r="X25" s="45"/>
      <c r="Y25" s="45"/>
      <c r="Z25" s="46"/>
      <c r="AA25" s="16"/>
      <c r="AB25" s="16"/>
      <c r="AC25" s="65"/>
      <c r="AD25" s="45"/>
      <c r="AE25" s="45"/>
      <c r="AF25" s="45"/>
      <c r="AG25" s="45"/>
      <c r="AH25" s="46"/>
      <c r="AI25" s="4"/>
      <c r="AJ25" s="10">
        <f t="shared" si="2"/>
        <v>0</v>
      </c>
    </row>
    <row r="26" spans="1:36" ht="16.5" customHeight="1" x14ac:dyDescent="0.25">
      <c r="A26" s="91" t="s">
        <v>19</v>
      </c>
      <c r="B26" s="23"/>
      <c r="C26" s="23"/>
      <c r="D26" s="23"/>
      <c r="E26" s="23"/>
      <c r="F26" s="23"/>
      <c r="G26" s="23"/>
      <c r="H26" s="23"/>
      <c r="I26" s="23"/>
      <c r="J26" s="23"/>
      <c r="K26" s="23"/>
      <c r="L26" s="23"/>
      <c r="M26" s="23"/>
      <c r="N26" s="23"/>
      <c r="O26" s="23"/>
      <c r="P26" s="23"/>
      <c r="Q26" s="23"/>
      <c r="R26" s="24"/>
      <c r="S26" s="75">
        <f>SUM(V13:Z25)</f>
        <v>0</v>
      </c>
      <c r="T26" s="23"/>
      <c r="U26" s="23"/>
      <c r="V26" s="23"/>
      <c r="W26" s="23"/>
      <c r="X26" s="23"/>
      <c r="Y26" s="23"/>
      <c r="Z26" s="24"/>
      <c r="AA26" s="77" t="s">
        <v>20</v>
      </c>
      <c r="AB26" s="78"/>
      <c r="AC26" s="79">
        <f>SUMPRODUCT(($H13:$I25="KD")*($AA13:$AA25="○")*($V13:$V25))</f>
        <v>0</v>
      </c>
      <c r="AD26" s="80"/>
      <c r="AE26" s="80"/>
      <c r="AF26" s="80"/>
      <c r="AG26" s="80"/>
      <c r="AH26" s="81"/>
      <c r="AI26" s="1"/>
      <c r="AJ26" s="10">
        <f t="shared" si="2"/>
        <v>0</v>
      </c>
    </row>
    <row r="27" spans="1:36" ht="14.25" customHeight="1" x14ac:dyDescent="0.25">
      <c r="A27" s="76"/>
      <c r="B27" s="20"/>
      <c r="C27" s="20"/>
      <c r="D27" s="20"/>
      <c r="E27" s="20"/>
      <c r="F27" s="20"/>
      <c r="G27" s="20"/>
      <c r="H27" s="20"/>
      <c r="I27" s="20"/>
      <c r="J27" s="20"/>
      <c r="K27" s="20"/>
      <c r="L27" s="20"/>
      <c r="M27" s="20"/>
      <c r="N27" s="20"/>
      <c r="O27" s="20"/>
      <c r="P27" s="20"/>
      <c r="Q27" s="20"/>
      <c r="R27" s="21"/>
      <c r="S27" s="76"/>
      <c r="T27" s="20"/>
      <c r="U27" s="20"/>
      <c r="V27" s="20"/>
      <c r="W27" s="20"/>
      <c r="X27" s="20"/>
      <c r="Y27" s="20"/>
      <c r="Z27" s="21"/>
      <c r="AA27" s="82" t="s">
        <v>21</v>
      </c>
      <c r="AB27" s="83"/>
      <c r="AC27" s="84">
        <f>SUMPRODUCT(($H13:$I25="AD")*($AA13:$AA25="○")*(V13:V25))</f>
        <v>0</v>
      </c>
      <c r="AD27" s="85"/>
      <c r="AE27" s="85"/>
      <c r="AF27" s="85"/>
      <c r="AG27" s="85"/>
      <c r="AH27" s="86"/>
      <c r="AI27" s="1"/>
      <c r="AJ27" s="10">
        <f t="shared" si="2"/>
        <v>0</v>
      </c>
    </row>
    <row r="28" spans="1:36" ht="14.25" customHeight="1" x14ac:dyDescent="0.25">
      <c r="A28" s="42"/>
      <c r="B28" s="37"/>
      <c r="C28" s="37"/>
      <c r="D28" s="37"/>
      <c r="E28" s="37"/>
      <c r="F28" s="37"/>
      <c r="G28" s="37"/>
      <c r="H28" s="37"/>
      <c r="I28" s="37"/>
      <c r="J28" s="37"/>
      <c r="K28" s="37"/>
      <c r="L28" s="37"/>
      <c r="M28" s="37"/>
      <c r="N28" s="37"/>
      <c r="O28" s="37"/>
      <c r="P28" s="37"/>
      <c r="Q28" s="37"/>
      <c r="R28" s="43"/>
      <c r="S28" s="87" t="str">
        <f>IF(ISERROR(AC28/S26),"",ROUNDDOWN(AC28/S26,4))</f>
        <v/>
      </c>
      <c r="T28" s="37"/>
      <c r="U28" s="37"/>
      <c r="V28" s="37"/>
      <c r="W28" s="37"/>
      <c r="X28" s="37"/>
      <c r="Y28" s="37"/>
      <c r="Z28" s="43"/>
      <c r="AA28" s="70" t="s">
        <v>36</v>
      </c>
      <c r="AB28" s="71"/>
      <c r="AC28" s="72">
        <f>SUM(AC26:AH27)</f>
        <v>0</v>
      </c>
      <c r="AD28" s="73"/>
      <c r="AE28" s="73"/>
      <c r="AF28" s="73"/>
      <c r="AG28" s="73"/>
      <c r="AH28" s="74"/>
      <c r="AI28" s="1"/>
      <c r="AJ28" s="10">
        <f t="shared" si="2"/>
        <v>0</v>
      </c>
    </row>
    <row r="29" spans="1:36" ht="14.25" customHeight="1" x14ac:dyDescent="0.25">
      <c r="A29" s="11"/>
      <c r="B29" s="11"/>
      <c r="C29" s="11"/>
      <c r="D29" s="11"/>
      <c r="E29" s="11"/>
      <c r="F29" s="11"/>
      <c r="G29" s="11"/>
      <c r="H29" s="11"/>
      <c r="I29" s="11"/>
      <c r="J29" s="11"/>
      <c r="K29" s="11"/>
      <c r="L29" s="11"/>
      <c r="M29" s="11"/>
      <c r="N29" s="11"/>
      <c r="O29" s="11"/>
      <c r="P29" s="11"/>
      <c r="Q29" s="11"/>
      <c r="R29" s="11"/>
      <c r="S29" s="12"/>
      <c r="T29" s="12"/>
      <c r="U29" s="12"/>
      <c r="V29" s="12"/>
      <c r="W29" s="12"/>
      <c r="X29" s="12"/>
      <c r="Y29" s="12"/>
      <c r="Z29" s="12"/>
      <c r="AA29" s="13"/>
      <c r="AB29" s="13"/>
      <c r="AC29" s="14"/>
      <c r="AD29" s="14"/>
      <c r="AE29" s="14"/>
      <c r="AF29" s="14"/>
      <c r="AG29" s="14"/>
      <c r="AH29" s="14"/>
      <c r="AI29" s="1"/>
      <c r="AJ29" s="10">
        <f t="shared" si="2"/>
        <v>0</v>
      </c>
    </row>
    <row r="30" spans="1:36" ht="13.5" customHeight="1" x14ac:dyDescent="0.25">
      <c r="A30" s="91" t="s">
        <v>23</v>
      </c>
      <c r="B30" s="23"/>
      <c r="C30" s="23"/>
      <c r="D30" s="23"/>
      <c r="E30" s="23"/>
      <c r="F30" s="23"/>
      <c r="G30" s="23"/>
      <c r="H30" s="23"/>
      <c r="I30" s="23"/>
      <c r="J30" s="23"/>
      <c r="K30" s="23"/>
      <c r="L30" s="23"/>
      <c r="M30" s="23"/>
      <c r="N30" s="23"/>
      <c r="O30" s="23"/>
      <c r="P30" s="23"/>
      <c r="Q30" s="23"/>
      <c r="R30" s="24"/>
      <c r="S30" s="75">
        <f>SUM(S26)</f>
        <v>0</v>
      </c>
      <c r="T30" s="23"/>
      <c r="U30" s="23"/>
      <c r="V30" s="23"/>
      <c r="W30" s="23"/>
      <c r="X30" s="23"/>
      <c r="Y30" s="23"/>
      <c r="Z30" s="24"/>
      <c r="AA30" s="77" t="s">
        <v>20</v>
      </c>
      <c r="AB30" s="78"/>
      <c r="AC30" s="79">
        <f t="shared" ref="AC30:AC31" si="4">SUM(AC26)</f>
        <v>0</v>
      </c>
      <c r="AD30" s="80"/>
      <c r="AE30" s="80"/>
      <c r="AF30" s="80"/>
      <c r="AG30" s="80"/>
      <c r="AH30" s="81"/>
      <c r="AI30" s="1"/>
      <c r="AJ30" s="10">
        <f t="shared" si="2"/>
        <v>0</v>
      </c>
    </row>
    <row r="31" spans="1:36" ht="13.5" customHeight="1" x14ac:dyDescent="0.25">
      <c r="A31" s="76"/>
      <c r="B31" s="20"/>
      <c r="C31" s="20"/>
      <c r="D31" s="20"/>
      <c r="E31" s="20"/>
      <c r="F31" s="20"/>
      <c r="G31" s="20"/>
      <c r="H31" s="20"/>
      <c r="I31" s="20"/>
      <c r="J31" s="20"/>
      <c r="K31" s="20"/>
      <c r="L31" s="20"/>
      <c r="M31" s="20"/>
      <c r="N31" s="20"/>
      <c r="O31" s="20"/>
      <c r="P31" s="20"/>
      <c r="Q31" s="20"/>
      <c r="R31" s="21"/>
      <c r="S31" s="76"/>
      <c r="T31" s="20"/>
      <c r="U31" s="20"/>
      <c r="V31" s="20"/>
      <c r="W31" s="20"/>
      <c r="X31" s="20"/>
      <c r="Y31" s="20"/>
      <c r="Z31" s="21"/>
      <c r="AA31" s="82" t="s">
        <v>21</v>
      </c>
      <c r="AB31" s="83"/>
      <c r="AC31" s="84">
        <f t="shared" si="4"/>
        <v>0</v>
      </c>
      <c r="AD31" s="85"/>
      <c r="AE31" s="85"/>
      <c r="AF31" s="85"/>
      <c r="AG31" s="85"/>
      <c r="AH31" s="86"/>
      <c r="AI31" s="1"/>
      <c r="AJ31" s="10">
        <f t="shared" si="2"/>
        <v>0</v>
      </c>
    </row>
    <row r="32" spans="1:36" ht="13.5" customHeight="1" x14ac:dyDescent="0.25">
      <c r="A32" s="42"/>
      <c r="B32" s="37"/>
      <c r="C32" s="37"/>
      <c r="D32" s="37"/>
      <c r="E32" s="37"/>
      <c r="F32" s="37"/>
      <c r="G32" s="37"/>
      <c r="H32" s="37"/>
      <c r="I32" s="37"/>
      <c r="J32" s="37"/>
      <c r="K32" s="37"/>
      <c r="L32" s="37"/>
      <c r="M32" s="37"/>
      <c r="N32" s="37"/>
      <c r="O32" s="37"/>
      <c r="P32" s="37"/>
      <c r="Q32" s="37"/>
      <c r="R32" s="43"/>
      <c r="S32" s="87" t="str">
        <f>IF(ISERROR(AC32/S30),"",ROUNDDOWN(AC32/S30,4))</f>
        <v/>
      </c>
      <c r="T32" s="37"/>
      <c r="U32" s="37"/>
      <c r="V32" s="37"/>
      <c r="W32" s="37"/>
      <c r="X32" s="37"/>
      <c r="Y32" s="37"/>
      <c r="Z32" s="43"/>
      <c r="AA32" s="70" t="s">
        <v>22</v>
      </c>
      <c r="AB32" s="71"/>
      <c r="AC32" s="72">
        <f>SUM(AC30:AH31)</f>
        <v>0</v>
      </c>
      <c r="AD32" s="73"/>
      <c r="AE32" s="73"/>
      <c r="AF32" s="73"/>
      <c r="AG32" s="73"/>
      <c r="AH32" s="74"/>
      <c r="AI32" s="1"/>
      <c r="AJ32" s="10">
        <f t="shared" si="2"/>
        <v>0</v>
      </c>
    </row>
    <row r="33" spans="1:36" ht="13.5" customHeight="1" x14ac:dyDescent="0.25">
      <c r="A33" s="88" t="s">
        <v>24</v>
      </c>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1"/>
      <c r="AJ33" s="10">
        <f t="shared" si="2"/>
        <v>0</v>
      </c>
    </row>
    <row r="34" spans="1:36" ht="15" customHeight="1" x14ac:dyDescent="0.25">
      <c r="A34" s="49" t="s">
        <v>6</v>
      </c>
      <c r="B34" s="24"/>
      <c r="C34" s="48" t="s">
        <v>7</v>
      </c>
      <c r="D34" s="23"/>
      <c r="E34" s="24"/>
      <c r="F34" s="49" t="s">
        <v>8</v>
      </c>
      <c r="G34" s="24"/>
      <c r="H34" s="41" t="s">
        <v>9</v>
      </c>
      <c r="I34" s="24"/>
      <c r="J34" s="44" t="s">
        <v>10</v>
      </c>
      <c r="K34" s="45"/>
      <c r="L34" s="45"/>
      <c r="M34" s="45"/>
      <c r="N34" s="45"/>
      <c r="O34" s="46"/>
      <c r="P34" s="48" t="s">
        <v>11</v>
      </c>
      <c r="Q34" s="23"/>
      <c r="R34" s="23"/>
      <c r="S34" s="24"/>
      <c r="T34" s="49" t="s">
        <v>12</v>
      </c>
      <c r="U34" s="24"/>
      <c r="V34" s="48" t="s">
        <v>13</v>
      </c>
      <c r="W34" s="23"/>
      <c r="X34" s="23"/>
      <c r="Y34" s="23"/>
      <c r="Z34" s="24"/>
      <c r="AA34" s="44" t="s">
        <v>14</v>
      </c>
      <c r="AB34" s="46"/>
      <c r="AC34" s="5"/>
      <c r="AD34" s="6"/>
      <c r="AE34" s="6"/>
      <c r="AF34" s="6"/>
      <c r="AG34" s="7">
        <f>AG11+1</f>
        <v>2</v>
      </c>
      <c r="AH34" s="8" t="str">
        <f>"/"&amp;ROUNDUP(COUNTIF($AJ$7:$AJ$145,"&gt;0")/15,0)</f>
        <v>/0</v>
      </c>
      <c r="AI34" s="3"/>
      <c r="AJ34" s="3"/>
    </row>
    <row r="35" spans="1:36" ht="47.25" customHeight="1" x14ac:dyDescent="0.25">
      <c r="A35" s="42"/>
      <c r="B35" s="43"/>
      <c r="C35" s="42"/>
      <c r="D35" s="37"/>
      <c r="E35" s="43"/>
      <c r="F35" s="42"/>
      <c r="G35" s="43"/>
      <c r="H35" s="42"/>
      <c r="I35" s="43"/>
      <c r="J35" s="47" t="s">
        <v>15</v>
      </c>
      <c r="K35" s="46"/>
      <c r="L35" s="47" t="s">
        <v>16</v>
      </c>
      <c r="M35" s="46"/>
      <c r="N35" s="47" t="s">
        <v>17</v>
      </c>
      <c r="O35" s="46"/>
      <c r="P35" s="42"/>
      <c r="Q35" s="37"/>
      <c r="R35" s="37"/>
      <c r="S35" s="43"/>
      <c r="T35" s="42"/>
      <c r="U35" s="43"/>
      <c r="V35" s="42"/>
      <c r="W35" s="37"/>
      <c r="X35" s="37"/>
      <c r="Y35" s="37"/>
      <c r="Z35" s="43"/>
      <c r="AA35" s="9" t="s">
        <v>26</v>
      </c>
      <c r="AB35" s="9" t="s">
        <v>27</v>
      </c>
      <c r="AC35" s="58" t="s">
        <v>18</v>
      </c>
      <c r="AD35" s="37"/>
      <c r="AE35" s="37"/>
      <c r="AF35" s="37"/>
      <c r="AG35" s="37"/>
      <c r="AH35" s="43"/>
      <c r="AI35" s="3"/>
      <c r="AJ35" s="3"/>
    </row>
    <row r="36" spans="1:36" ht="30" customHeight="1" x14ac:dyDescent="0.25">
      <c r="A36" s="66">
        <f>A25+1</f>
        <v>14</v>
      </c>
      <c r="B36" s="46"/>
      <c r="C36" s="67"/>
      <c r="D36" s="53"/>
      <c r="E36" s="54"/>
      <c r="F36" s="68"/>
      <c r="G36" s="54"/>
      <c r="H36" s="68"/>
      <c r="I36" s="54"/>
      <c r="J36" s="69"/>
      <c r="K36" s="54"/>
      <c r="L36" s="61"/>
      <c r="M36" s="54"/>
      <c r="N36" s="61"/>
      <c r="O36" s="54"/>
      <c r="P36" s="62">
        <f t="shared" ref="P36:P50" si="5">SUM(ROUNDDOWN(J36,1)*ROUNDDOWN(L36,0)*ROUNDDOWN(N36,0))/1000000</f>
        <v>0</v>
      </c>
      <c r="Q36" s="45"/>
      <c r="R36" s="45"/>
      <c r="S36" s="46"/>
      <c r="T36" s="68"/>
      <c r="U36" s="54"/>
      <c r="V36" s="64">
        <f t="shared" ref="V36:V50" si="6">ROUNDDOWN(SUM(P36*T36),3)</f>
        <v>0</v>
      </c>
      <c r="W36" s="45"/>
      <c r="X36" s="45"/>
      <c r="Y36" s="45"/>
      <c r="Z36" s="46"/>
      <c r="AA36" s="16"/>
      <c r="AB36" s="16"/>
      <c r="AC36" s="65"/>
      <c r="AD36" s="45"/>
      <c r="AE36" s="45"/>
      <c r="AF36" s="45"/>
      <c r="AG36" s="45"/>
      <c r="AH36" s="46"/>
      <c r="AI36" s="4"/>
      <c r="AJ36" s="10">
        <f t="shared" ref="AJ36:AJ58" si="7">V36</f>
        <v>0</v>
      </c>
    </row>
    <row r="37" spans="1:36" ht="30" customHeight="1" x14ac:dyDescent="0.25">
      <c r="A37" s="66">
        <f t="shared" ref="A37:A50" si="8">A36+1</f>
        <v>15</v>
      </c>
      <c r="B37" s="46"/>
      <c r="C37" s="67"/>
      <c r="D37" s="53"/>
      <c r="E37" s="54"/>
      <c r="F37" s="68"/>
      <c r="G37" s="54"/>
      <c r="H37" s="68"/>
      <c r="I37" s="54"/>
      <c r="J37" s="69"/>
      <c r="K37" s="54"/>
      <c r="L37" s="61"/>
      <c r="M37" s="54"/>
      <c r="N37" s="61"/>
      <c r="O37" s="54"/>
      <c r="P37" s="62">
        <f t="shared" si="5"/>
        <v>0</v>
      </c>
      <c r="Q37" s="45"/>
      <c r="R37" s="45"/>
      <c r="S37" s="46"/>
      <c r="T37" s="68"/>
      <c r="U37" s="54"/>
      <c r="V37" s="64">
        <f t="shared" si="6"/>
        <v>0</v>
      </c>
      <c r="W37" s="45"/>
      <c r="X37" s="45"/>
      <c r="Y37" s="45"/>
      <c r="Z37" s="46"/>
      <c r="AA37" s="16"/>
      <c r="AB37" s="16"/>
      <c r="AC37" s="65"/>
      <c r="AD37" s="45"/>
      <c r="AE37" s="45"/>
      <c r="AF37" s="45"/>
      <c r="AG37" s="45"/>
      <c r="AH37" s="46"/>
      <c r="AI37" s="4"/>
      <c r="AJ37" s="10">
        <f t="shared" si="7"/>
        <v>0</v>
      </c>
    </row>
    <row r="38" spans="1:36" ht="30" customHeight="1" x14ac:dyDescent="0.25">
      <c r="A38" s="66">
        <f t="shared" si="8"/>
        <v>16</v>
      </c>
      <c r="B38" s="46"/>
      <c r="C38" s="67"/>
      <c r="D38" s="53"/>
      <c r="E38" s="54"/>
      <c r="F38" s="68"/>
      <c r="G38" s="54"/>
      <c r="H38" s="68"/>
      <c r="I38" s="54"/>
      <c r="J38" s="69"/>
      <c r="K38" s="54"/>
      <c r="L38" s="61"/>
      <c r="M38" s="54"/>
      <c r="N38" s="61"/>
      <c r="O38" s="54"/>
      <c r="P38" s="62">
        <f t="shared" si="5"/>
        <v>0</v>
      </c>
      <c r="Q38" s="45"/>
      <c r="R38" s="45"/>
      <c r="S38" s="46"/>
      <c r="T38" s="68"/>
      <c r="U38" s="54"/>
      <c r="V38" s="64">
        <f t="shared" si="6"/>
        <v>0</v>
      </c>
      <c r="W38" s="45"/>
      <c r="X38" s="45"/>
      <c r="Y38" s="45"/>
      <c r="Z38" s="46"/>
      <c r="AA38" s="16"/>
      <c r="AB38" s="16"/>
      <c r="AC38" s="65"/>
      <c r="AD38" s="45"/>
      <c r="AE38" s="45"/>
      <c r="AF38" s="45"/>
      <c r="AG38" s="45"/>
      <c r="AH38" s="46"/>
      <c r="AI38" s="4"/>
      <c r="AJ38" s="10">
        <f t="shared" si="7"/>
        <v>0</v>
      </c>
    </row>
    <row r="39" spans="1:36" ht="30" customHeight="1" x14ac:dyDescent="0.25">
      <c r="A39" s="66">
        <f t="shared" si="8"/>
        <v>17</v>
      </c>
      <c r="B39" s="46"/>
      <c r="C39" s="67"/>
      <c r="D39" s="53"/>
      <c r="E39" s="54"/>
      <c r="F39" s="68"/>
      <c r="G39" s="54"/>
      <c r="H39" s="68"/>
      <c r="I39" s="54"/>
      <c r="J39" s="69"/>
      <c r="K39" s="54"/>
      <c r="L39" s="61"/>
      <c r="M39" s="54"/>
      <c r="N39" s="61"/>
      <c r="O39" s="54"/>
      <c r="P39" s="62">
        <f t="shared" si="5"/>
        <v>0</v>
      </c>
      <c r="Q39" s="45"/>
      <c r="R39" s="45"/>
      <c r="S39" s="46"/>
      <c r="T39" s="68"/>
      <c r="U39" s="54"/>
      <c r="V39" s="64">
        <f t="shared" si="6"/>
        <v>0</v>
      </c>
      <c r="W39" s="45"/>
      <c r="X39" s="45"/>
      <c r="Y39" s="45"/>
      <c r="Z39" s="46"/>
      <c r="AA39" s="16"/>
      <c r="AB39" s="16"/>
      <c r="AC39" s="65"/>
      <c r="AD39" s="45"/>
      <c r="AE39" s="45"/>
      <c r="AF39" s="45"/>
      <c r="AG39" s="45"/>
      <c r="AH39" s="46"/>
      <c r="AI39" s="4"/>
      <c r="AJ39" s="10">
        <f t="shared" si="7"/>
        <v>0</v>
      </c>
    </row>
    <row r="40" spans="1:36" ht="30" customHeight="1" x14ac:dyDescent="0.25">
      <c r="A40" s="66">
        <f t="shared" si="8"/>
        <v>18</v>
      </c>
      <c r="B40" s="46"/>
      <c r="C40" s="67"/>
      <c r="D40" s="53"/>
      <c r="E40" s="54"/>
      <c r="F40" s="68"/>
      <c r="G40" s="54"/>
      <c r="H40" s="68"/>
      <c r="I40" s="54"/>
      <c r="J40" s="69"/>
      <c r="K40" s="54"/>
      <c r="L40" s="61"/>
      <c r="M40" s="54"/>
      <c r="N40" s="61"/>
      <c r="O40" s="54"/>
      <c r="P40" s="62">
        <f t="shared" si="5"/>
        <v>0</v>
      </c>
      <c r="Q40" s="45"/>
      <c r="R40" s="45"/>
      <c r="S40" s="46"/>
      <c r="T40" s="68"/>
      <c r="U40" s="54"/>
      <c r="V40" s="64">
        <f t="shared" si="6"/>
        <v>0</v>
      </c>
      <c r="W40" s="45"/>
      <c r="X40" s="45"/>
      <c r="Y40" s="45"/>
      <c r="Z40" s="46"/>
      <c r="AA40" s="16"/>
      <c r="AB40" s="16"/>
      <c r="AC40" s="65"/>
      <c r="AD40" s="45"/>
      <c r="AE40" s="45"/>
      <c r="AF40" s="45"/>
      <c r="AG40" s="45"/>
      <c r="AH40" s="46"/>
      <c r="AI40" s="4"/>
      <c r="AJ40" s="10">
        <f t="shared" si="7"/>
        <v>0</v>
      </c>
    </row>
    <row r="41" spans="1:36" ht="30" customHeight="1" x14ac:dyDescent="0.25">
      <c r="A41" s="66">
        <f t="shared" si="8"/>
        <v>19</v>
      </c>
      <c r="B41" s="46"/>
      <c r="C41" s="67"/>
      <c r="D41" s="53"/>
      <c r="E41" s="54"/>
      <c r="F41" s="68"/>
      <c r="G41" s="54"/>
      <c r="H41" s="68"/>
      <c r="I41" s="54"/>
      <c r="J41" s="69"/>
      <c r="K41" s="54"/>
      <c r="L41" s="61"/>
      <c r="M41" s="54"/>
      <c r="N41" s="61"/>
      <c r="O41" s="54"/>
      <c r="P41" s="62">
        <f t="shared" si="5"/>
        <v>0</v>
      </c>
      <c r="Q41" s="45"/>
      <c r="R41" s="45"/>
      <c r="S41" s="46"/>
      <c r="T41" s="68"/>
      <c r="U41" s="54"/>
      <c r="V41" s="64">
        <f t="shared" si="6"/>
        <v>0</v>
      </c>
      <c r="W41" s="45"/>
      <c r="X41" s="45"/>
      <c r="Y41" s="45"/>
      <c r="Z41" s="46"/>
      <c r="AA41" s="16"/>
      <c r="AB41" s="16"/>
      <c r="AC41" s="65"/>
      <c r="AD41" s="45"/>
      <c r="AE41" s="45"/>
      <c r="AF41" s="45"/>
      <c r="AG41" s="45"/>
      <c r="AH41" s="46"/>
      <c r="AI41" s="4"/>
      <c r="AJ41" s="10">
        <f t="shared" si="7"/>
        <v>0</v>
      </c>
    </row>
    <row r="42" spans="1:36" ht="30" customHeight="1" x14ac:dyDescent="0.25">
      <c r="A42" s="66">
        <f t="shared" si="8"/>
        <v>20</v>
      </c>
      <c r="B42" s="46"/>
      <c r="C42" s="67"/>
      <c r="D42" s="53"/>
      <c r="E42" s="54"/>
      <c r="F42" s="68"/>
      <c r="G42" s="54"/>
      <c r="H42" s="68"/>
      <c r="I42" s="54"/>
      <c r="J42" s="69"/>
      <c r="K42" s="54"/>
      <c r="L42" s="61"/>
      <c r="M42" s="54"/>
      <c r="N42" s="61"/>
      <c r="O42" s="54"/>
      <c r="P42" s="62">
        <f t="shared" si="5"/>
        <v>0</v>
      </c>
      <c r="Q42" s="45"/>
      <c r="R42" s="45"/>
      <c r="S42" s="46"/>
      <c r="T42" s="68"/>
      <c r="U42" s="54"/>
      <c r="V42" s="64">
        <f t="shared" si="6"/>
        <v>0</v>
      </c>
      <c r="W42" s="45"/>
      <c r="X42" s="45"/>
      <c r="Y42" s="45"/>
      <c r="Z42" s="46"/>
      <c r="AA42" s="16"/>
      <c r="AB42" s="16"/>
      <c r="AC42" s="65"/>
      <c r="AD42" s="45"/>
      <c r="AE42" s="45"/>
      <c r="AF42" s="45"/>
      <c r="AG42" s="45"/>
      <c r="AH42" s="46"/>
      <c r="AI42" s="4"/>
      <c r="AJ42" s="10">
        <f t="shared" si="7"/>
        <v>0</v>
      </c>
    </row>
    <row r="43" spans="1:36" ht="30" customHeight="1" x14ac:dyDescent="0.25">
      <c r="A43" s="66">
        <f t="shared" si="8"/>
        <v>21</v>
      </c>
      <c r="B43" s="46"/>
      <c r="C43" s="67"/>
      <c r="D43" s="53"/>
      <c r="E43" s="54"/>
      <c r="F43" s="68"/>
      <c r="G43" s="54"/>
      <c r="H43" s="68"/>
      <c r="I43" s="54"/>
      <c r="J43" s="69"/>
      <c r="K43" s="54"/>
      <c r="L43" s="61"/>
      <c r="M43" s="54"/>
      <c r="N43" s="61"/>
      <c r="O43" s="54"/>
      <c r="P43" s="62">
        <f t="shared" si="5"/>
        <v>0</v>
      </c>
      <c r="Q43" s="45"/>
      <c r="R43" s="45"/>
      <c r="S43" s="46"/>
      <c r="T43" s="68"/>
      <c r="U43" s="54"/>
      <c r="V43" s="64">
        <f t="shared" si="6"/>
        <v>0</v>
      </c>
      <c r="W43" s="45"/>
      <c r="X43" s="45"/>
      <c r="Y43" s="45"/>
      <c r="Z43" s="46"/>
      <c r="AA43" s="16"/>
      <c r="AB43" s="16"/>
      <c r="AC43" s="65"/>
      <c r="AD43" s="45"/>
      <c r="AE43" s="45"/>
      <c r="AF43" s="45"/>
      <c r="AG43" s="45"/>
      <c r="AH43" s="46"/>
      <c r="AI43" s="4"/>
      <c r="AJ43" s="10">
        <f t="shared" si="7"/>
        <v>0</v>
      </c>
    </row>
    <row r="44" spans="1:36" ht="30" customHeight="1" x14ac:dyDescent="0.25">
      <c r="A44" s="66">
        <f t="shared" si="8"/>
        <v>22</v>
      </c>
      <c r="B44" s="46"/>
      <c r="C44" s="67"/>
      <c r="D44" s="53"/>
      <c r="E44" s="54"/>
      <c r="F44" s="68"/>
      <c r="G44" s="54"/>
      <c r="H44" s="68"/>
      <c r="I44" s="54"/>
      <c r="J44" s="69"/>
      <c r="K44" s="54"/>
      <c r="L44" s="61"/>
      <c r="M44" s="54"/>
      <c r="N44" s="61"/>
      <c r="O44" s="54"/>
      <c r="P44" s="62">
        <f t="shared" si="5"/>
        <v>0</v>
      </c>
      <c r="Q44" s="45"/>
      <c r="R44" s="45"/>
      <c r="S44" s="46"/>
      <c r="T44" s="68"/>
      <c r="U44" s="54"/>
      <c r="V44" s="64">
        <f t="shared" si="6"/>
        <v>0</v>
      </c>
      <c r="W44" s="45"/>
      <c r="X44" s="45"/>
      <c r="Y44" s="45"/>
      <c r="Z44" s="46"/>
      <c r="AA44" s="16"/>
      <c r="AB44" s="16"/>
      <c r="AC44" s="65"/>
      <c r="AD44" s="45"/>
      <c r="AE44" s="45"/>
      <c r="AF44" s="45"/>
      <c r="AG44" s="45"/>
      <c r="AH44" s="46"/>
      <c r="AI44" s="4"/>
      <c r="AJ44" s="10">
        <f t="shared" si="7"/>
        <v>0</v>
      </c>
    </row>
    <row r="45" spans="1:36" ht="30" customHeight="1" x14ac:dyDescent="0.25">
      <c r="A45" s="66">
        <f t="shared" si="8"/>
        <v>23</v>
      </c>
      <c r="B45" s="46"/>
      <c r="C45" s="67"/>
      <c r="D45" s="53"/>
      <c r="E45" s="54"/>
      <c r="F45" s="68"/>
      <c r="G45" s="54"/>
      <c r="H45" s="68"/>
      <c r="I45" s="54"/>
      <c r="J45" s="69"/>
      <c r="K45" s="54"/>
      <c r="L45" s="61"/>
      <c r="M45" s="54"/>
      <c r="N45" s="61"/>
      <c r="O45" s="54"/>
      <c r="P45" s="62">
        <f t="shared" si="5"/>
        <v>0</v>
      </c>
      <c r="Q45" s="45"/>
      <c r="R45" s="45"/>
      <c r="S45" s="46"/>
      <c r="T45" s="68"/>
      <c r="U45" s="54"/>
      <c r="V45" s="64">
        <f t="shared" si="6"/>
        <v>0</v>
      </c>
      <c r="W45" s="45"/>
      <c r="X45" s="45"/>
      <c r="Y45" s="45"/>
      <c r="Z45" s="46"/>
      <c r="AA45" s="16"/>
      <c r="AB45" s="16"/>
      <c r="AC45" s="65"/>
      <c r="AD45" s="45"/>
      <c r="AE45" s="45"/>
      <c r="AF45" s="45"/>
      <c r="AG45" s="45"/>
      <c r="AH45" s="46"/>
      <c r="AI45" s="4"/>
      <c r="AJ45" s="10">
        <f t="shared" si="7"/>
        <v>0</v>
      </c>
    </row>
    <row r="46" spans="1:36" ht="30" customHeight="1" x14ac:dyDescent="0.25">
      <c r="A46" s="66">
        <f t="shared" si="8"/>
        <v>24</v>
      </c>
      <c r="B46" s="46"/>
      <c r="C46" s="67"/>
      <c r="D46" s="53"/>
      <c r="E46" s="54"/>
      <c r="F46" s="68"/>
      <c r="G46" s="54"/>
      <c r="H46" s="68"/>
      <c r="I46" s="54"/>
      <c r="J46" s="69"/>
      <c r="K46" s="54"/>
      <c r="L46" s="61"/>
      <c r="M46" s="54"/>
      <c r="N46" s="61"/>
      <c r="O46" s="54"/>
      <c r="P46" s="62">
        <f t="shared" si="5"/>
        <v>0</v>
      </c>
      <c r="Q46" s="45"/>
      <c r="R46" s="45"/>
      <c r="S46" s="46"/>
      <c r="T46" s="68"/>
      <c r="U46" s="54"/>
      <c r="V46" s="64">
        <f t="shared" si="6"/>
        <v>0</v>
      </c>
      <c r="W46" s="45"/>
      <c r="X46" s="45"/>
      <c r="Y46" s="45"/>
      <c r="Z46" s="46"/>
      <c r="AA46" s="16"/>
      <c r="AB46" s="16"/>
      <c r="AC46" s="65"/>
      <c r="AD46" s="45"/>
      <c r="AE46" s="45"/>
      <c r="AF46" s="45"/>
      <c r="AG46" s="45"/>
      <c r="AH46" s="46"/>
      <c r="AI46" s="4"/>
      <c r="AJ46" s="10">
        <f t="shared" si="7"/>
        <v>0</v>
      </c>
    </row>
    <row r="47" spans="1:36" ht="30" customHeight="1" x14ac:dyDescent="0.25">
      <c r="A47" s="66">
        <f t="shared" si="8"/>
        <v>25</v>
      </c>
      <c r="B47" s="46"/>
      <c r="C47" s="67"/>
      <c r="D47" s="53"/>
      <c r="E47" s="54"/>
      <c r="F47" s="68"/>
      <c r="G47" s="54"/>
      <c r="H47" s="68"/>
      <c r="I47" s="54"/>
      <c r="J47" s="69"/>
      <c r="K47" s="54"/>
      <c r="L47" s="61"/>
      <c r="M47" s="54"/>
      <c r="N47" s="61"/>
      <c r="O47" s="54"/>
      <c r="P47" s="62">
        <f t="shared" si="5"/>
        <v>0</v>
      </c>
      <c r="Q47" s="45"/>
      <c r="R47" s="45"/>
      <c r="S47" s="46"/>
      <c r="T47" s="68"/>
      <c r="U47" s="54"/>
      <c r="V47" s="64">
        <f t="shared" si="6"/>
        <v>0</v>
      </c>
      <c r="W47" s="45"/>
      <c r="X47" s="45"/>
      <c r="Y47" s="45"/>
      <c r="Z47" s="46"/>
      <c r="AA47" s="16"/>
      <c r="AB47" s="16"/>
      <c r="AC47" s="65"/>
      <c r="AD47" s="45"/>
      <c r="AE47" s="45"/>
      <c r="AF47" s="45"/>
      <c r="AG47" s="45"/>
      <c r="AH47" s="46"/>
      <c r="AI47" s="4"/>
      <c r="AJ47" s="10">
        <f t="shared" si="7"/>
        <v>0</v>
      </c>
    </row>
    <row r="48" spans="1:36" ht="30" customHeight="1" x14ac:dyDescent="0.25">
      <c r="A48" s="66">
        <f t="shared" si="8"/>
        <v>26</v>
      </c>
      <c r="B48" s="46"/>
      <c r="C48" s="67"/>
      <c r="D48" s="53"/>
      <c r="E48" s="54"/>
      <c r="F48" s="68"/>
      <c r="G48" s="54"/>
      <c r="H48" s="68"/>
      <c r="I48" s="54"/>
      <c r="J48" s="69"/>
      <c r="K48" s="54"/>
      <c r="L48" s="61"/>
      <c r="M48" s="54"/>
      <c r="N48" s="61"/>
      <c r="O48" s="54"/>
      <c r="P48" s="62">
        <f t="shared" si="5"/>
        <v>0</v>
      </c>
      <c r="Q48" s="45"/>
      <c r="R48" s="45"/>
      <c r="S48" s="46"/>
      <c r="T48" s="68"/>
      <c r="U48" s="54"/>
      <c r="V48" s="64">
        <f t="shared" si="6"/>
        <v>0</v>
      </c>
      <c r="W48" s="45"/>
      <c r="X48" s="45"/>
      <c r="Y48" s="45"/>
      <c r="Z48" s="46"/>
      <c r="AA48" s="16"/>
      <c r="AB48" s="16"/>
      <c r="AC48" s="65"/>
      <c r="AD48" s="45"/>
      <c r="AE48" s="45"/>
      <c r="AF48" s="45"/>
      <c r="AG48" s="45"/>
      <c r="AH48" s="46"/>
      <c r="AI48" s="4"/>
      <c r="AJ48" s="10">
        <f t="shared" si="7"/>
        <v>0</v>
      </c>
    </row>
    <row r="49" spans="1:36" ht="30" customHeight="1" x14ac:dyDescent="0.25">
      <c r="A49" s="66">
        <f t="shared" si="8"/>
        <v>27</v>
      </c>
      <c r="B49" s="46"/>
      <c r="C49" s="67"/>
      <c r="D49" s="53"/>
      <c r="E49" s="54"/>
      <c r="F49" s="68"/>
      <c r="G49" s="54"/>
      <c r="H49" s="68"/>
      <c r="I49" s="54"/>
      <c r="J49" s="69"/>
      <c r="K49" s="54"/>
      <c r="L49" s="61"/>
      <c r="M49" s="54"/>
      <c r="N49" s="61"/>
      <c r="O49" s="54"/>
      <c r="P49" s="62">
        <f t="shared" si="5"/>
        <v>0</v>
      </c>
      <c r="Q49" s="45"/>
      <c r="R49" s="45"/>
      <c r="S49" s="46"/>
      <c r="T49" s="68"/>
      <c r="U49" s="54"/>
      <c r="V49" s="64">
        <f t="shared" si="6"/>
        <v>0</v>
      </c>
      <c r="W49" s="45"/>
      <c r="X49" s="45"/>
      <c r="Y49" s="45"/>
      <c r="Z49" s="46"/>
      <c r="AA49" s="16"/>
      <c r="AB49" s="16"/>
      <c r="AC49" s="65"/>
      <c r="AD49" s="45"/>
      <c r="AE49" s="45"/>
      <c r="AF49" s="45"/>
      <c r="AG49" s="45"/>
      <c r="AH49" s="46"/>
      <c r="AI49" s="4"/>
      <c r="AJ49" s="10">
        <f t="shared" si="7"/>
        <v>0</v>
      </c>
    </row>
    <row r="50" spans="1:36" ht="30" customHeight="1" x14ac:dyDescent="0.25">
      <c r="A50" s="66">
        <f t="shared" si="8"/>
        <v>28</v>
      </c>
      <c r="B50" s="46"/>
      <c r="C50" s="67"/>
      <c r="D50" s="53"/>
      <c r="E50" s="54"/>
      <c r="F50" s="68"/>
      <c r="G50" s="54"/>
      <c r="H50" s="68"/>
      <c r="I50" s="54"/>
      <c r="J50" s="69"/>
      <c r="K50" s="54"/>
      <c r="L50" s="61"/>
      <c r="M50" s="54"/>
      <c r="N50" s="61"/>
      <c r="O50" s="54"/>
      <c r="P50" s="62">
        <f t="shared" si="5"/>
        <v>0</v>
      </c>
      <c r="Q50" s="45"/>
      <c r="R50" s="45"/>
      <c r="S50" s="46"/>
      <c r="T50" s="68"/>
      <c r="U50" s="54"/>
      <c r="V50" s="64">
        <f t="shared" si="6"/>
        <v>0</v>
      </c>
      <c r="W50" s="45"/>
      <c r="X50" s="45"/>
      <c r="Y50" s="45"/>
      <c r="Z50" s="46"/>
      <c r="AA50" s="16"/>
      <c r="AB50" s="16"/>
      <c r="AC50" s="65"/>
      <c r="AD50" s="45"/>
      <c r="AE50" s="45"/>
      <c r="AF50" s="45"/>
      <c r="AG50" s="45"/>
      <c r="AH50" s="46"/>
      <c r="AI50" s="4"/>
      <c r="AJ50" s="10">
        <f t="shared" si="7"/>
        <v>0</v>
      </c>
    </row>
    <row r="51" spans="1:36" ht="16.5" customHeight="1" x14ac:dyDescent="0.25">
      <c r="A51" s="91" t="s">
        <v>19</v>
      </c>
      <c r="B51" s="23"/>
      <c r="C51" s="23"/>
      <c r="D51" s="23"/>
      <c r="E51" s="23"/>
      <c r="F51" s="23"/>
      <c r="G51" s="23"/>
      <c r="H51" s="23"/>
      <c r="I51" s="23"/>
      <c r="J51" s="23"/>
      <c r="K51" s="23"/>
      <c r="L51" s="23"/>
      <c r="M51" s="23"/>
      <c r="N51" s="23"/>
      <c r="O51" s="23"/>
      <c r="P51" s="23"/>
      <c r="Q51" s="23"/>
      <c r="R51" s="24"/>
      <c r="S51" s="75">
        <f>SUM(V36:Z50)</f>
        <v>0</v>
      </c>
      <c r="T51" s="23"/>
      <c r="U51" s="23"/>
      <c r="V51" s="23"/>
      <c r="W51" s="23"/>
      <c r="X51" s="23"/>
      <c r="Y51" s="23"/>
      <c r="Z51" s="24"/>
      <c r="AA51" s="77" t="s">
        <v>20</v>
      </c>
      <c r="AB51" s="78"/>
      <c r="AC51" s="79">
        <f>SUMPRODUCT(($H36:$I50="KD")*($AA36:$AA50="○")*($V36:$V50))</f>
        <v>0</v>
      </c>
      <c r="AD51" s="80"/>
      <c r="AE51" s="80"/>
      <c r="AF51" s="80"/>
      <c r="AG51" s="80"/>
      <c r="AH51" s="81"/>
      <c r="AI51" s="1"/>
      <c r="AJ51" s="10">
        <f t="shared" si="7"/>
        <v>0</v>
      </c>
    </row>
    <row r="52" spans="1:36" ht="14.25" customHeight="1" x14ac:dyDescent="0.25">
      <c r="A52" s="76"/>
      <c r="B52" s="20"/>
      <c r="C52" s="20"/>
      <c r="D52" s="20"/>
      <c r="E52" s="20"/>
      <c r="F52" s="20"/>
      <c r="G52" s="20"/>
      <c r="H52" s="20"/>
      <c r="I52" s="20"/>
      <c r="J52" s="20"/>
      <c r="K52" s="20"/>
      <c r="L52" s="20"/>
      <c r="M52" s="20"/>
      <c r="N52" s="20"/>
      <c r="O52" s="20"/>
      <c r="P52" s="20"/>
      <c r="Q52" s="20"/>
      <c r="R52" s="21"/>
      <c r="S52" s="76"/>
      <c r="T52" s="20"/>
      <c r="U52" s="20"/>
      <c r="V52" s="20"/>
      <c r="W52" s="20"/>
      <c r="X52" s="20"/>
      <c r="Y52" s="20"/>
      <c r="Z52" s="21"/>
      <c r="AA52" s="82" t="s">
        <v>21</v>
      </c>
      <c r="AB52" s="83"/>
      <c r="AC52" s="84">
        <f>SUMPRODUCT(($H36:$I50="AD")*($AA36:$AA50="○")*(V36:V50))</f>
        <v>0</v>
      </c>
      <c r="AD52" s="85"/>
      <c r="AE52" s="85"/>
      <c r="AF52" s="85"/>
      <c r="AG52" s="85"/>
      <c r="AH52" s="86"/>
      <c r="AI52" s="1"/>
      <c r="AJ52" s="10">
        <f t="shared" si="7"/>
        <v>0</v>
      </c>
    </row>
    <row r="53" spans="1:36" ht="14.25" customHeight="1" x14ac:dyDescent="0.25">
      <c r="A53" s="42"/>
      <c r="B53" s="37"/>
      <c r="C53" s="37"/>
      <c r="D53" s="37"/>
      <c r="E53" s="37"/>
      <c r="F53" s="37"/>
      <c r="G53" s="37"/>
      <c r="H53" s="37"/>
      <c r="I53" s="37"/>
      <c r="J53" s="37"/>
      <c r="K53" s="37"/>
      <c r="L53" s="37"/>
      <c r="M53" s="37"/>
      <c r="N53" s="37"/>
      <c r="O53" s="37"/>
      <c r="P53" s="37"/>
      <c r="Q53" s="37"/>
      <c r="R53" s="43"/>
      <c r="S53" s="87" t="str">
        <f>IF(ISERROR(AC53/S51),"",ROUNDDOWN(AC53/S51,4))</f>
        <v/>
      </c>
      <c r="T53" s="37"/>
      <c r="U53" s="37"/>
      <c r="V53" s="37"/>
      <c r="W53" s="37"/>
      <c r="X53" s="37"/>
      <c r="Y53" s="37"/>
      <c r="Z53" s="43"/>
      <c r="AA53" s="70" t="s">
        <v>22</v>
      </c>
      <c r="AB53" s="71"/>
      <c r="AC53" s="72">
        <f>SUM(AC51:AH52)</f>
        <v>0</v>
      </c>
      <c r="AD53" s="73"/>
      <c r="AE53" s="73"/>
      <c r="AF53" s="73"/>
      <c r="AG53" s="73"/>
      <c r="AH53" s="74"/>
      <c r="AI53" s="1"/>
      <c r="AJ53" s="10">
        <f t="shared" si="7"/>
        <v>0</v>
      </c>
    </row>
    <row r="54" spans="1:36" ht="13.5" customHeight="1" x14ac:dyDescent="0.25">
      <c r="A54" s="11"/>
      <c r="B54" s="11"/>
      <c r="C54" s="11"/>
      <c r="D54" s="11"/>
      <c r="E54" s="11"/>
      <c r="F54" s="11"/>
      <c r="G54" s="11"/>
      <c r="H54" s="11"/>
      <c r="I54" s="11"/>
      <c r="J54" s="11"/>
      <c r="K54" s="11"/>
      <c r="L54" s="11"/>
      <c r="M54" s="11"/>
      <c r="N54" s="11"/>
      <c r="O54" s="11"/>
      <c r="P54" s="11"/>
      <c r="Q54" s="11"/>
      <c r="R54" s="11"/>
      <c r="S54" s="12"/>
      <c r="T54" s="12"/>
      <c r="U54" s="12"/>
      <c r="V54" s="12"/>
      <c r="W54" s="12"/>
      <c r="X54" s="12"/>
      <c r="Y54" s="12"/>
      <c r="Z54" s="12"/>
      <c r="AA54" s="13"/>
      <c r="AB54" s="13"/>
      <c r="AC54" s="14"/>
      <c r="AD54" s="14"/>
      <c r="AE54" s="14"/>
      <c r="AF54" s="14"/>
      <c r="AG54" s="14"/>
      <c r="AH54" s="14"/>
      <c r="AI54" s="1"/>
      <c r="AJ54" s="10">
        <f t="shared" si="7"/>
        <v>0</v>
      </c>
    </row>
    <row r="55" spans="1:36" ht="13.5" customHeight="1" x14ac:dyDescent="0.25">
      <c r="A55" s="91" t="s">
        <v>23</v>
      </c>
      <c r="B55" s="23"/>
      <c r="C55" s="23"/>
      <c r="D55" s="23"/>
      <c r="E55" s="23"/>
      <c r="F55" s="23"/>
      <c r="G55" s="23"/>
      <c r="H55" s="23"/>
      <c r="I55" s="23"/>
      <c r="J55" s="23"/>
      <c r="K55" s="23"/>
      <c r="L55" s="23"/>
      <c r="M55" s="23"/>
      <c r="N55" s="23"/>
      <c r="O55" s="23"/>
      <c r="P55" s="23"/>
      <c r="Q55" s="23"/>
      <c r="R55" s="24"/>
      <c r="S55" s="75">
        <f>SUM(S30,S51)</f>
        <v>0</v>
      </c>
      <c r="T55" s="23"/>
      <c r="U55" s="23"/>
      <c r="V55" s="23"/>
      <c r="W55" s="23"/>
      <c r="X55" s="23"/>
      <c r="Y55" s="23"/>
      <c r="Z55" s="24"/>
      <c r="AA55" s="77" t="s">
        <v>20</v>
      </c>
      <c r="AB55" s="78"/>
      <c r="AC55" s="79">
        <f t="shared" ref="AC55:AC56" si="9">SUM(AC30,AC51)</f>
        <v>0</v>
      </c>
      <c r="AD55" s="80"/>
      <c r="AE55" s="80"/>
      <c r="AF55" s="80"/>
      <c r="AG55" s="80"/>
      <c r="AH55" s="81"/>
      <c r="AI55" s="1"/>
      <c r="AJ55" s="10">
        <f t="shared" si="7"/>
        <v>0</v>
      </c>
    </row>
    <row r="56" spans="1:36" ht="13.5" customHeight="1" x14ac:dyDescent="0.25">
      <c r="A56" s="76"/>
      <c r="B56" s="20"/>
      <c r="C56" s="20"/>
      <c r="D56" s="20"/>
      <c r="E56" s="20"/>
      <c r="F56" s="20"/>
      <c r="G56" s="20"/>
      <c r="H56" s="20"/>
      <c r="I56" s="20"/>
      <c r="J56" s="20"/>
      <c r="K56" s="20"/>
      <c r="L56" s="20"/>
      <c r="M56" s="20"/>
      <c r="N56" s="20"/>
      <c r="O56" s="20"/>
      <c r="P56" s="20"/>
      <c r="Q56" s="20"/>
      <c r="R56" s="21"/>
      <c r="S56" s="76"/>
      <c r="T56" s="20"/>
      <c r="U56" s="20"/>
      <c r="V56" s="20"/>
      <c r="W56" s="20"/>
      <c r="X56" s="20"/>
      <c r="Y56" s="20"/>
      <c r="Z56" s="21"/>
      <c r="AA56" s="82" t="s">
        <v>21</v>
      </c>
      <c r="AB56" s="83"/>
      <c r="AC56" s="84">
        <f t="shared" si="9"/>
        <v>0</v>
      </c>
      <c r="AD56" s="85"/>
      <c r="AE56" s="85"/>
      <c r="AF56" s="85"/>
      <c r="AG56" s="85"/>
      <c r="AH56" s="86"/>
      <c r="AI56" s="1"/>
      <c r="AJ56" s="10">
        <f t="shared" si="7"/>
        <v>0</v>
      </c>
    </row>
    <row r="57" spans="1:36" ht="13.5" customHeight="1" x14ac:dyDescent="0.25">
      <c r="A57" s="42"/>
      <c r="B57" s="37"/>
      <c r="C57" s="37"/>
      <c r="D57" s="37"/>
      <c r="E57" s="37"/>
      <c r="F57" s="37"/>
      <c r="G57" s="37"/>
      <c r="H57" s="37"/>
      <c r="I57" s="37"/>
      <c r="J57" s="37"/>
      <c r="K57" s="37"/>
      <c r="L57" s="37"/>
      <c r="M57" s="37"/>
      <c r="N57" s="37"/>
      <c r="O57" s="37"/>
      <c r="P57" s="37"/>
      <c r="Q57" s="37"/>
      <c r="R57" s="43"/>
      <c r="S57" s="87" t="str">
        <f>IF(ISERROR(AC57/S55),"",ROUNDDOWN(AC57/S55,4))</f>
        <v/>
      </c>
      <c r="T57" s="37"/>
      <c r="U57" s="37"/>
      <c r="V57" s="37"/>
      <c r="W57" s="37"/>
      <c r="X57" s="37"/>
      <c r="Y57" s="37"/>
      <c r="Z57" s="43"/>
      <c r="AA57" s="70" t="s">
        <v>22</v>
      </c>
      <c r="AB57" s="71"/>
      <c r="AC57" s="72">
        <f>SUM(AC55:AH56)</f>
        <v>0</v>
      </c>
      <c r="AD57" s="73"/>
      <c r="AE57" s="73"/>
      <c r="AF57" s="73"/>
      <c r="AG57" s="73"/>
      <c r="AH57" s="74"/>
      <c r="AI57" s="1"/>
      <c r="AJ57" s="10">
        <f t="shared" si="7"/>
        <v>0</v>
      </c>
    </row>
    <row r="58" spans="1:36" ht="13.5" customHeight="1" x14ac:dyDescent="0.25">
      <c r="A58" s="88" t="s">
        <v>24</v>
      </c>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1"/>
      <c r="AJ58" s="10">
        <f t="shared" si="7"/>
        <v>0</v>
      </c>
    </row>
    <row r="59" spans="1:36" ht="15" customHeight="1" x14ac:dyDescent="0.25">
      <c r="A59" s="49" t="s">
        <v>6</v>
      </c>
      <c r="B59" s="24"/>
      <c r="C59" s="48" t="s">
        <v>7</v>
      </c>
      <c r="D59" s="23"/>
      <c r="E59" s="24"/>
      <c r="F59" s="49" t="s">
        <v>8</v>
      </c>
      <c r="G59" s="24"/>
      <c r="H59" s="41" t="s">
        <v>9</v>
      </c>
      <c r="I59" s="24"/>
      <c r="J59" s="44" t="s">
        <v>10</v>
      </c>
      <c r="K59" s="45"/>
      <c r="L59" s="45"/>
      <c r="M59" s="45"/>
      <c r="N59" s="45"/>
      <c r="O59" s="46"/>
      <c r="P59" s="48" t="s">
        <v>11</v>
      </c>
      <c r="Q59" s="23"/>
      <c r="R59" s="23"/>
      <c r="S59" s="24"/>
      <c r="T59" s="49" t="s">
        <v>12</v>
      </c>
      <c r="U59" s="24"/>
      <c r="V59" s="48" t="s">
        <v>13</v>
      </c>
      <c r="W59" s="23"/>
      <c r="X59" s="23"/>
      <c r="Y59" s="23"/>
      <c r="Z59" s="24"/>
      <c r="AA59" s="44" t="s">
        <v>14</v>
      </c>
      <c r="AB59" s="46"/>
      <c r="AC59" s="5"/>
      <c r="AD59" s="6"/>
      <c r="AE59" s="6"/>
      <c r="AF59" s="6"/>
      <c r="AG59" s="7">
        <f>AG34+1</f>
        <v>3</v>
      </c>
      <c r="AH59" s="8" t="str">
        <f>"/"&amp;ROUNDUP(COUNTIF($AJ$7:$AJ$145,"&gt;0")/15,0)</f>
        <v>/0</v>
      </c>
      <c r="AI59" s="3"/>
      <c r="AJ59" s="3"/>
    </row>
    <row r="60" spans="1:36" ht="47.25" customHeight="1" x14ac:dyDescent="0.25">
      <c r="A60" s="42"/>
      <c r="B60" s="43"/>
      <c r="C60" s="42"/>
      <c r="D60" s="37"/>
      <c r="E60" s="43"/>
      <c r="F60" s="42"/>
      <c r="G60" s="43"/>
      <c r="H60" s="42"/>
      <c r="I60" s="43"/>
      <c r="J60" s="47" t="s">
        <v>15</v>
      </c>
      <c r="K60" s="46"/>
      <c r="L60" s="47" t="s">
        <v>16</v>
      </c>
      <c r="M60" s="46"/>
      <c r="N60" s="47" t="s">
        <v>17</v>
      </c>
      <c r="O60" s="46"/>
      <c r="P60" s="42"/>
      <c r="Q60" s="37"/>
      <c r="R60" s="37"/>
      <c r="S60" s="43"/>
      <c r="T60" s="42"/>
      <c r="U60" s="43"/>
      <c r="V60" s="42"/>
      <c r="W60" s="37"/>
      <c r="X60" s="37"/>
      <c r="Y60" s="37"/>
      <c r="Z60" s="43"/>
      <c r="AA60" s="9" t="s">
        <v>26</v>
      </c>
      <c r="AB60" s="9" t="s">
        <v>27</v>
      </c>
      <c r="AC60" s="58" t="s">
        <v>18</v>
      </c>
      <c r="AD60" s="37"/>
      <c r="AE60" s="37"/>
      <c r="AF60" s="37"/>
      <c r="AG60" s="37"/>
      <c r="AH60" s="43"/>
      <c r="AI60" s="3"/>
      <c r="AJ60" s="3"/>
    </row>
    <row r="61" spans="1:36" ht="30" customHeight="1" x14ac:dyDescent="0.25">
      <c r="A61" s="66">
        <f>A50+1</f>
        <v>29</v>
      </c>
      <c r="B61" s="46"/>
      <c r="C61" s="67"/>
      <c r="D61" s="53"/>
      <c r="E61" s="54"/>
      <c r="F61" s="68"/>
      <c r="G61" s="54"/>
      <c r="H61" s="68"/>
      <c r="I61" s="54"/>
      <c r="J61" s="69"/>
      <c r="K61" s="54"/>
      <c r="L61" s="61"/>
      <c r="M61" s="54"/>
      <c r="N61" s="61"/>
      <c r="O61" s="54"/>
      <c r="P61" s="62">
        <f t="shared" ref="P61:P75" si="10">SUM(ROUNDDOWN(J61,1)*ROUNDDOWN(L61,0)*ROUNDDOWN(N61,0))/1000000</f>
        <v>0</v>
      </c>
      <c r="Q61" s="45"/>
      <c r="R61" s="45"/>
      <c r="S61" s="46"/>
      <c r="T61" s="68"/>
      <c r="U61" s="54"/>
      <c r="V61" s="64">
        <f t="shared" ref="V61:V75" si="11">ROUNDDOWN(SUM(P61*T61),3)</f>
        <v>0</v>
      </c>
      <c r="W61" s="45"/>
      <c r="X61" s="45"/>
      <c r="Y61" s="45"/>
      <c r="Z61" s="46"/>
      <c r="AA61" s="16"/>
      <c r="AB61" s="16"/>
      <c r="AC61" s="65"/>
      <c r="AD61" s="45"/>
      <c r="AE61" s="45"/>
      <c r="AF61" s="45"/>
      <c r="AG61" s="45"/>
      <c r="AH61" s="46"/>
      <c r="AI61" s="4"/>
      <c r="AJ61" s="10">
        <f t="shared" ref="AJ61:AJ83" si="12">V61</f>
        <v>0</v>
      </c>
    </row>
    <row r="62" spans="1:36" ht="30" customHeight="1" x14ac:dyDescent="0.25">
      <c r="A62" s="66">
        <f t="shared" ref="A62:A75" si="13">A61+1</f>
        <v>30</v>
      </c>
      <c r="B62" s="46"/>
      <c r="C62" s="67"/>
      <c r="D62" s="53"/>
      <c r="E62" s="54"/>
      <c r="F62" s="68"/>
      <c r="G62" s="54"/>
      <c r="H62" s="68"/>
      <c r="I62" s="54"/>
      <c r="J62" s="69"/>
      <c r="K62" s="54"/>
      <c r="L62" s="61"/>
      <c r="M62" s="54"/>
      <c r="N62" s="61"/>
      <c r="O62" s="54"/>
      <c r="P62" s="62">
        <f t="shared" si="10"/>
        <v>0</v>
      </c>
      <c r="Q62" s="45"/>
      <c r="R62" s="45"/>
      <c r="S62" s="46"/>
      <c r="T62" s="68"/>
      <c r="U62" s="54"/>
      <c r="V62" s="64">
        <f t="shared" si="11"/>
        <v>0</v>
      </c>
      <c r="W62" s="45"/>
      <c r="X62" s="45"/>
      <c r="Y62" s="45"/>
      <c r="Z62" s="46"/>
      <c r="AA62" s="16"/>
      <c r="AB62" s="16"/>
      <c r="AC62" s="65"/>
      <c r="AD62" s="45"/>
      <c r="AE62" s="45"/>
      <c r="AF62" s="45"/>
      <c r="AG62" s="45"/>
      <c r="AH62" s="46"/>
      <c r="AI62" s="4"/>
      <c r="AJ62" s="10">
        <f t="shared" si="12"/>
        <v>0</v>
      </c>
    </row>
    <row r="63" spans="1:36" ht="30" customHeight="1" x14ac:dyDescent="0.25">
      <c r="A63" s="66">
        <f t="shared" si="13"/>
        <v>31</v>
      </c>
      <c r="B63" s="46"/>
      <c r="C63" s="67"/>
      <c r="D63" s="53"/>
      <c r="E63" s="54"/>
      <c r="F63" s="68"/>
      <c r="G63" s="54"/>
      <c r="H63" s="68"/>
      <c r="I63" s="54"/>
      <c r="J63" s="69"/>
      <c r="K63" s="54"/>
      <c r="L63" s="61"/>
      <c r="M63" s="54"/>
      <c r="N63" s="61"/>
      <c r="O63" s="54"/>
      <c r="P63" s="62">
        <f t="shared" si="10"/>
        <v>0</v>
      </c>
      <c r="Q63" s="45"/>
      <c r="R63" s="45"/>
      <c r="S63" s="46"/>
      <c r="T63" s="68"/>
      <c r="U63" s="54"/>
      <c r="V63" s="64">
        <f t="shared" si="11"/>
        <v>0</v>
      </c>
      <c r="W63" s="45"/>
      <c r="X63" s="45"/>
      <c r="Y63" s="45"/>
      <c r="Z63" s="46"/>
      <c r="AA63" s="16"/>
      <c r="AB63" s="16"/>
      <c r="AC63" s="65"/>
      <c r="AD63" s="45"/>
      <c r="AE63" s="45"/>
      <c r="AF63" s="45"/>
      <c r="AG63" s="45"/>
      <c r="AH63" s="46"/>
      <c r="AI63" s="4"/>
      <c r="AJ63" s="10">
        <f t="shared" si="12"/>
        <v>0</v>
      </c>
    </row>
    <row r="64" spans="1:36" ht="30" customHeight="1" x14ac:dyDescent="0.25">
      <c r="A64" s="66">
        <f t="shared" si="13"/>
        <v>32</v>
      </c>
      <c r="B64" s="46"/>
      <c r="C64" s="67"/>
      <c r="D64" s="53"/>
      <c r="E64" s="54"/>
      <c r="F64" s="68"/>
      <c r="G64" s="54"/>
      <c r="H64" s="68"/>
      <c r="I64" s="54"/>
      <c r="J64" s="69"/>
      <c r="K64" s="54"/>
      <c r="L64" s="61"/>
      <c r="M64" s="54"/>
      <c r="N64" s="61"/>
      <c r="O64" s="54"/>
      <c r="P64" s="62">
        <f t="shared" si="10"/>
        <v>0</v>
      </c>
      <c r="Q64" s="45"/>
      <c r="R64" s="45"/>
      <c r="S64" s="46"/>
      <c r="T64" s="68"/>
      <c r="U64" s="54"/>
      <c r="V64" s="64">
        <f t="shared" si="11"/>
        <v>0</v>
      </c>
      <c r="W64" s="45"/>
      <c r="X64" s="45"/>
      <c r="Y64" s="45"/>
      <c r="Z64" s="46"/>
      <c r="AA64" s="16"/>
      <c r="AB64" s="16"/>
      <c r="AC64" s="65"/>
      <c r="AD64" s="45"/>
      <c r="AE64" s="45"/>
      <c r="AF64" s="45"/>
      <c r="AG64" s="45"/>
      <c r="AH64" s="46"/>
      <c r="AI64" s="4"/>
      <c r="AJ64" s="10">
        <f t="shared" si="12"/>
        <v>0</v>
      </c>
    </row>
    <row r="65" spans="1:36" ht="30" customHeight="1" x14ac:dyDescent="0.25">
      <c r="A65" s="66">
        <f t="shared" si="13"/>
        <v>33</v>
      </c>
      <c r="B65" s="46"/>
      <c r="C65" s="67"/>
      <c r="D65" s="53"/>
      <c r="E65" s="54"/>
      <c r="F65" s="68"/>
      <c r="G65" s="54"/>
      <c r="H65" s="68"/>
      <c r="I65" s="54"/>
      <c r="J65" s="69"/>
      <c r="K65" s="54"/>
      <c r="L65" s="61"/>
      <c r="M65" s="54"/>
      <c r="N65" s="61"/>
      <c r="O65" s="54"/>
      <c r="P65" s="62">
        <f t="shared" si="10"/>
        <v>0</v>
      </c>
      <c r="Q65" s="45"/>
      <c r="R65" s="45"/>
      <c r="S65" s="46"/>
      <c r="T65" s="68"/>
      <c r="U65" s="54"/>
      <c r="V65" s="64">
        <f t="shared" si="11"/>
        <v>0</v>
      </c>
      <c r="W65" s="45"/>
      <c r="X65" s="45"/>
      <c r="Y65" s="45"/>
      <c r="Z65" s="46"/>
      <c r="AA65" s="16"/>
      <c r="AB65" s="16"/>
      <c r="AC65" s="65"/>
      <c r="AD65" s="45"/>
      <c r="AE65" s="45"/>
      <c r="AF65" s="45"/>
      <c r="AG65" s="45"/>
      <c r="AH65" s="46"/>
      <c r="AI65" s="4"/>
      <c r="AJ65" s="10">
        <f t="shared" si="12"/>
        <v>0</v>
      </c>
    </row>
    <row r="66" spans="1:36" ht="30" customHeight="1" x14ac:dyDescent="0.25">
      <c r="A66" s="66">
        <f t="shared" si="13"/>
        <v>34</v>
      </c>
      <c r="B66" s="46"/>
      <c r="C66" s="67"/>
      <c r="D66" s="53"/>
      <c r="E66" s="54"/>
      <c r="F66" s="68"/>
      <c r="G66" s="54"/>
      <c r="H66" s="68"/>
      <c r="I66" s="54"/>
      <c r="J66" s="69"/>
      <c r="K66" s="54"/>
      <c r="L66" s="61"/>
      <c r="M66" s="54"/>
      <c r="N66" s="61"/>
      <c r="O66" s="54"/>
      <c r="P66" s="62">
        <f t="shared" si="10"/>
        <v>0</v>
      </c>
      <c r="Q66" s="45"/>
      <c r="R66" s="45"/>
      <c r="S66" s="46"/>
      <c r="T66" s="68"/>
      <c r="U66" s="54"/>
      <c r="V66" s="64">
        <f t="shared" si="11"/>
        <v>0</v>
      </c>
      <c r="W66" s="45"/>
      <c r="X66" s="45"/>
      <c r="Y66" s="45"/>
      <c r="Z66" s="46"/>
      <c r="AA66" s="16"/>
      <c r="AB66" s="16"/>
      <c r="AC66" s="65"/>
      <c r="AD66" s="45"/>
      <c r="AE66" s="45"/>
      <c r="AF66" s="45"/>
      <c r="AG66" s="45"/>
      <c r="AH66" s="46"/>
      <c r="AI66" s="4"/>
      <c r="AJ66" s="10">
        <f t="shared" si="12"/>
        <v>0</v>
      </c>
    </row>
    <row r="67" spans="1:36" ht="30" customHeight="1" x14ac:dyDescent="0.25">
      <c r="A67" s="66">
        <f t="shared" si="13"/>
        <v>35</v>
      </c>
      <c r="B67" s="46"/>
      <c r="C67" s="67"/>
      <c r="D67" s="53"/>
      <c r="E67" s="54"/>
      <c r="F67" s="68"/>
      <c r="G67" s="54"/>
      <c r="H67" s="68"/>
      <c r="I67" s="54"/>
      <c r="J67" s="69"/>
      <c r="K67" s="54"/>
      <c r="L67" s="61"/>
      <c r="M67" s="54"/>
      <c r="N67" s="61"/>
      <c r="O67" s="54"/>
      <c r="P67" s="62">
        <f t="shared" si="10"/>
        <v>0</v>
      </c>
      <c r="Q67" s="45"/>
      <c r="R67" s="45"/>
      <c r="S67" s="46"/>
      <c r="T67" s="68"/>
      <c r="U67" s="54"/>
      <c r="V67" s="64">
        <f t="shared" si="11"/>
        <v>0</v>
      </c>
      <c r="W67" s="45"/>
      <c r="X67" s="45"/>
      <c r="Y67" s="45"/>
      <c r="Z67" s="46"/>
      <c r="AA67" s="16"/>
      <c r="AB67" s="16"/>
      <c r="AC67" s="65"/>
      <c r="AD67" s="45"/>
      <c r="AE67" s="45"/>
      <c r="AF67" s="45"/>
      <c r="AG67" s="45"/>
      <c r="AH67" s="46"/>
      <c r="AI67" s="4"/>
      <c r="AJ67" s="10">
        <f t="shared" si="12"/>
        <v>0</v>
      </c>
    </row>
    <row r="68" spans="1:36" ht="30" customHeight="1" x14ac:dyDescent="0.25">
      <c r="A68" s="66">
        <f t="shared" si="13"/>
        <v>36</v>
      </c>
      <c r="B68" s="46"/>
      <c r="C68" s="67"/>
      <c r="D68" s="53"/>
      <c r="E68" s="54"/>
      <c r="F68" s="68"/>
      <c r="G68" s="54"/>
      <c r="H68" s="68"/>
      <c r="I68" s="54"/>
      <c r="J68" s="69"/>
      <c r="K68" s="54"/>
      <c r="L68" s="61"/>
      <c r="M68" s="54"/>
      <c r="N68" s="61"/>
      <c r="O68" s="54"/>
      <c r="P68" s="62">
        <f t="shared" si="10"/>
        <v>0</v>
      </c>
      <c r="Q68" s="45"/>
      <c r="R68" s="45"/>
      <c r="S68" s="46"/>
      <c r="T68" s="68"/>
      <c r="U68" s="54"/>
      <c r="V68" s="64">
        <f t="shared" si="11"/>
        <v>0</v>
      </c>
      <c r="W68" s="45"/>
      <c r="X68" s="45"/>
      <c r="Y68" s="45"/>
      <c r="Z68" s="46"/>
      <c r="AA68" s="16"/>
      <c r="AB68" s="16"/>
      <c r="AC68" s="65"/>
      <c r="AD68" s="45"/>
      <c r="AE68" s="45"/>
      <c r="AF68" s="45"/>
      <c r="AG68" s="45"/>
      <c r="AH68" s="46"/>
      <c r="AI68" s="4"/>
      <c r="AJ68" s="10">
        <f t="shared" si="12"/>
        <v>0</v>
      </c>
    </row>
    <row r="69" spans="1:36" ht="30" customHeight="1" x14ac:dyDescent="0.25">
      <c r="A69" s="66">
        <f t="shared" si="13"/>
        <v>37</v>
      </c>
      <c r="B69" s="46"/>
      <c r="C69" s="67"/>
      <c r="D69" s="53"/>
      <c r="E69" s="54"/>
      <c r="F69" s="68"/>
      <c r="G69" s="54"/>
      <c r="H69" s="68"/>
      <c r="I69" s="54"/>
      <c r="J69" s="69"/>
      <c r="K69" s="54"/>
      <c r="L69" s="61"/>
      <c r="M69" s="54"/>
      <c r="N69" s="61"/>
      <c r="O69" s="54"/>
      <c r="P69" s="62">
        <f t="shared" si="10"/>
        <v>0</v>
      </c>
      <c r="Q69" s="45"/>
      <c r="R69" s="45"/>
      <c r="S69" s="46"/>
      <c r="T69" s="68"/>
      <c r="U69" s="54"/>
      <c r="V69" s="64">
        <f t="shared" si="11"/>
        <v>0</v>
      </c>
      <c r="W69" s="45"/>
      <c r="X69" s="45"/>
      <c r="Y69" s="45"/>
      <c r="Z69" s="46"/>
      <c r="AA69" s="16"/>
      <c r="AB69" s="16"/>
      <c r="AC69" s="65"/>
      <c r="AD69" s="45"/>
      <c r="AE69" s="45"/>
      <c r="AF69" s="45"/>
      <c r="AG69" s="45"/>
      <c r="AH69" s="46"/>
      <c r="AI69" s="4"/>
      <c r="AJ69" s="10">
        <f t="shared" si="12"/>
        <v>0</v>
      </c>
    </row>
    <row r="70" spans="1:36" ht="30" customHeight="1" x14ac:dyDescent="0.25">
      <c r="A70" s="66">
        <f t="shared" si="13"/>
        <v>38</v>
      </c>
      <c r="B70" s="46"/>
      <c r="C70" s="67"/>
      <c r="D70" s="53"/>
      <c r="E70" s="54"/>
      <c r="F70" s="68"/>
      <c r="G70" s="54"/>
      <c r="H70" s="68"/>
      <c r="I70" s="54"/>
      <c r="J70" s="69"/>
      <c r="K70" s="54"/>
      <c r="L70" s="61"/>
      <c r="M70" s="54"/>
      <c r="N70" s="61"/>
      <c r="O70" s="54"/>
      <c r="P70" s="62">
        <f t="shared" si="10"/>
        <v>0</v>
      </c>
      <c r="Q70" s="45"/>
      <c r="R70" s="45"/>
      <c r="S70" s="46"/>
      <c r="T70" s="68"/>
      <c r="U70" s="54"/>
      <c r="V70" s="64">
        <f t="shared" si="11"/>
        <v>0</v>
      </c>
      <c r="W70" s="45"/>
      <c r="X70" s="45"/>
      <c r="Y70" s="45"/>
      <c r="Z70" s="46"/>
      <c r="AA70" s="16"/>
      <c r="AB70" s="16"/>
      <c r="AC70" s="65"/>
      <c r="AD70" s="45"/>
      <c r="AE70" s="45"/>
      <c r="AF70" s="45"/>
      <c r="AG70" s="45"/>
      <c r="AH70" s="46"/>
      <c r="AI70" s="4"/>
      <c r="AJ70" s="10">
        <f t="shared" si="12"/>
        <v>0</v>
      </c>
    </row>
    <row r="71" spans="1:36" ht="30" customHeight="1" x14ac:dyDescent="0.25">
      <c r="A71" s="66">
        <f t="shared" si="13"/>
        <v>39</v>
      </c>
      <c r="B71" s="46"/>
      <c r="C71" s="67"/>
      <c r="D71" s="53"/>
      <c r="E71" s="54"/>
      <c r="F71" s="68"/>
      <c r="G71" s="54"/>
      <c r="H71" s="68"/>
      <c r="I71" s="54"/>
      <c r="J71" s="69"/>
      <c r="K71" s="54"/>
      <c r="L71" s="61"/>
      <c r="M71" s="54"/>
      <c r="N71" s="61"/>
      <c r="O71" s="54"/>
      <c r="P71" s="62">
        <f t="shared" si="10"/>
        <v>0</v>
      </c>
      <c r="Q71" s="45"/>
      <c r="R71" s="45"/>
      <c r="S71" s="46"/>
      <c r="T71" s="68"/>
      <c r="U71" s="54"/>
      <c r="V71" s="64">
        <f t="shared" si="11"/>
        <v>0</v>
      </c>
      <c r="W71" s="45"/>
      <c r="X71" s="45"/>
      <c r="Y71" s="45"/>
      <c r="Z71" s="46"/>
      <c r="AA71" s="16"/>
      <c r="AB71" s="16"/>
      <c r="AC71" s="65"/>
      <c r="AD71" s="45"/>
      <c r="AE71" s="45"/>
      <c r="AF71" s="45"/>
      <c r="AG71" s="45"/>
      <c r="AH71" s="46"/>
      <c r="AI71" s="4"/>
      <c r="AJ71" s="10">
        <f t="shared" si="12"/>
        <v>0</v>
      </c>
    </row>
    <row r="72" spans="1:36" ht="30" customHeight="1" x14ac:dyDescent="0.25">
      <c r="A72" s="66">
        <f t="shared" si="13"/>
        <v>40</v>
      </c>
      <c r="B72" s="46"/>
      <c r="C72" s="67"/>
      <c r="D72" s="53"/>
      <c r="E72" s="54"/>
      <c r="F72" s="68"/>
      <c r="G72" s="54"/>
      <c r="H72" s="68"/>
      <c r="I72" s="54"/>
      <c r="J72" s="69"/>
      <c r="K72" s="54"/>
      <c r="L72" s="61"/>
      <c r="M72" s="54"/>
      <c r="N72" s="61"/>
      <c r="O72" s="54"/>
      <c r="P72" s="62">
        <f t="shared" si="10"/>
        <v>0</v>
      </c>
      <c r="Q72" s="45"/>
      <c r="R72" s="45"/>
      <c r="S72" s="46"/>
      <c r="T72" s="68"/>
      <c r="U72" s="54"/>
      <c r="V72" s="64">
        <f t="shared" si="11"/>
        <v>0</v>
      </c>
      <c r="W72" s="45"/>
      <c r="X72" s="45"/>
      <c r="Y72" s="45"/>
      <c r="Z72" s="46"/>
      <c r="AA72" s="16"/>
      <c r="AB72" s="16"/>
      <c r="AC72" s="65"/>
      <c r="AD72" s="45"/>
      <c r="AE72" s="45"/>
      <c r="AF72" s="45"/>
      <c r="AG72" s="45"/>
      <c r="AH72" s="46"/>
      <c r="AI72" s="4"/>
      <c r="AJ72" s="10">
        <f t="shared" si="12"/>
        <v>0</v>
      </c>
    </row>
    <row r="73" spans="1:36" ht="30" customHeight="1" x14ac:dyDescent="0.25">
      <c r="A73" s="66">
        <f t="shared" si="13"/>
        <v>41</v>
      </c>
      <c r="B73" s="46"/>
      <c r="C73" s="67"/>
      <c r="D73" s="53"/>
      <c r="E73" s="54"/>
      <c r="F73" s="68"/>
      <c r="G73" s="54"/>
      <c r="H73" s="68"/>
      <c r="I73" s="54"/>
      <c r="J73" s="69"/>
      <c r="K73" s="54"/>
      <c r="L73" s="61"/>
      <c r="M73" s="54"/>
      <c r="N73" s="61"/>
      <c r="O73" s="54"/>
      <c r="P73" s="62">
        <f t="shared" si="10"/>
        <v>0</v>
      </c>
      <c r="Q73" s="45"/>
      <c r="R73" s="45"/>
      <c r="S73" s="46"/>
      <c r="T73" s="68"/>
      <c r="U73" s="54"/>
      <c r="V73" s="64">
        <f t="shared" si="11"/>
        <v>0</v>
      </c>
      <c r="W73" s="45"/>
      <c r="X73" s="45"/>
      <c r="Y73" s="45"/>
      <c r="Z73" s="46"/>
      <c r="AA73" s="16"/>
      <c r="AB73" s="16"/>
      <c r="AC73" s="65"/>
      <c r="AD73" s="45"/>
      <c r="AE73" s="45"/>
      <c r="AF73" s="45"/>
      <c r="AG73" s="45"/>
      <c r="AH73" s="46"/>
      <c r="AI73" s="4"/>
      <c r="AJ73" s="10">
        <f t="shared" si="12"/>
        <v>0</v>
      </c>
    </row>
    <row r="74" spans="1:36" ht="30" customHeight="1" x14ac:dyDescent="0.25">
      <c r="A74" s="66">
        <f t="shared" si="13"/>
        <v>42</v>
      </c>
      <c r="B74" s="46"/>
      <c r="C74" s="67"/>
      <c r="D74" s="53"/>
      <c r="E74" s="54"/>
      <c r="F74" s="68"/>
      <c r="G74" s="54"/>
      <c r="H74" s="68"/>
      <c r="I74" s="54"/>
      <c r="J74" s="69"/>
      <c r="K74" s="54"/>
      <c r="L74" s="61"/>
      <c r="M74" s="54"/>
      <c r="N74" s="61"/>
      <c r="O74" s="54"/>
      <c r="P74" s="62">
        <f t="shared" si="10"/>
        <v>0</v>
      </c>
      <c r="Q74" s="45"/>
      <c r="R74" s="45"/>
      <c r="S74" s="46"/>
      <c r="T74" s="68"/>
      <c r="U74" s="54"/>
      <c r="V74" s="64">
        <f t="shared" si="11"/>
        <v>0</v>
      </c>
      <c r="W74" s="45"/>
      <c r="X74" s="45"/>
      <c r="Y74" s="45"/>
      <c r="Z74" s="46"/>
      <c r="AA74" s="16"/>
      <c r="AB74" s="16"/>
      <c r="AC74" s="65"/>
      <c r="AD74" s="45"/>
      <c r="AE74" s="45"/>
      <c r="AF74" s="45"/>
      <c r="AG74" s="45"/>
      <c r="AH74" s="46"/>
      <c r="AI74" s="4"/>
      <c r="AJ74" s="10">
        <f t="shared" si="12"/>
        <v>0</v>
      </c>
    </row>
    <row r="75" spans="1:36" ht="30" customHeight="1" x14ac:dyDescent="0.25">
      <c r="A75" s="66">
        <f t="shared" si="13"/>
        <v>43</v>
      </c>
      <c r="B75" s="46"/>
      <c r="C75" s="67"/>
      <c r="D75" s="53"/>
      <c r="E75" s="54"/>
      <c r="F75" s="68"/>
      <c r="G75" s="54"/>
      <c r="H75" s="68"/>
      <c r="I75" s="54"/>
      <c r="J75" s="69"/>
      <c r="K75" s="54"/>
      <c r="L75" s="61"/>
      <c r="M75" s="54"/>
      <c r="N75" s="61"/>
      <c r="O75" s="54"/>
      <c r="P75" s="62">
        <f t="shared" si="10"/>
        <v>0</v>
      </c>
      <c r="Q75" s="45"/>
      <c r="R75" s="45"/>
      <c r="S75" s="46"/>
      <c r="T75" s="68"/>
      <c r="U75" s="54"/>
      <c r="V75" s="64">
        <f t="shared" si="11"/>
        <v>0</v>
      </c>
      <c r="W75" s="45"/>
      <c r="X75" s="45"/>
      <c r="Y75" s="45"/>
      <c r="Z75" s="46"/>
      <c r="AA75" s="16"/>
      <c r="AB75" s="16"/>
      <c r="AC75" s="65"/>
      <c r="AD75" s="45"/>
      <c r="AE75" s="45"/>
      <c r="AF75" s="45"/>
      <c r="AG75" s="45"/>
      <c r="AH75" s="46"/>
      <c r="AI75" s="4"/>
      <c r="AJ75" s="10">
        <f t="shared" si="12"/>
        <v>0</v>
      </c>
    </row>
    <row r="76" spans="1:36" ht="16.5" customHeight="1" x14ac:dyDescent="0.25">
      <c r="A76" s="91" t="s">
        <v>19</v>
      </c>
      <c r="B76" s="23"/>
      <c r="C76" s="23"/>
      <c r="D76" s="23"/>
      <c r="E76" s="23"/>
      <c r="F76" s="23"/>
      <c r="G76" s="23"/>
      <c r="H76" s="23"/>
      <c r="I76" s="23"/>
      <c r="J76" s="23"/>
      <c r="K76" s="23"/>
      <c r="L76" s="23"/>
      <c r="M76" s="23"/>
      <c r="N76" s="23"/>
      <c r="O76" s="23"/>
      <c r="P76" s="23"/>
      <c r="Q76" s="23"/>
      <c r="R76" s="24"/>
      <c r="S76" s="75">
        <f>SUM(V61:Z75)</f>
        <v>0</v>
      </c>
      <c r="T76" s="23"/>
      <c r="U76" s="23"/>
      <c r="V76" s="23"/>
      <c r="W76" s="23"/>
      <c r="X76" s="23"/>
      <c r="Y76" s="23"/>
      <c r="Z76" s="24"/>
      <c r="AA76" s="77" t="s">
        <v>20</v>
      </c>
      <c r="AB76" s="78"/>
      <c r="AC76" s="79">
        <f>SUMPRODUCT(($H61:$I75="KD")*($AA61:$AA75="○")*($V61:$V75))</f>
        <v>0</v>
      </c>
      <c r="AD76" s="80"/>
      <c r="AE76" s="80"/>
      <c r="AF76" s="80"/>
      <c r="AG76" s="80"/>
      <c r="AH76" s="81"/>
      <c r="AI76" s="1"/>
      <c r="AJ76" s="10">
        <f t="shared" si="12"/>
        <v>0</v>
      </c>
    </row>
    <row r="77" spans="1:36" ht="14.25" customHeight="1" x14ac:dyDescent="0.25">
      <c r="A77" s="76"/>
      <c r="B77" s="20"/>
      <c r="C77" s="20"/>
      <c r="D77" s="20"/>
      <c r="E77" s="20"/>
      <c r="F77" s="20"/>
      <c r="G77" s="20"/>
      <c r="H77" s="20"/>
      <c r="I77" s="20"/>
      <c r="J77" s="20"/>
      <c r="K77" s="20"/>
      <c r="L77" s="20"/>
      <c r="M77" s="20"/>
      <c r="N77" s="20"/>
      <c r="O77" s="20"/>
      <c r="P77" s="20"/>
      <c r="Q77" s="20"/>
      <c r="R77" s="21"/>
      <c r="S77" s="76"/>
      <c r="T77" s="20"/>
      <c r="U77" s="20"/>
      <c r="V77" s="20"/>
      <c r="W77" s="20"/>
      <c r="X77" s="20"/>
      <c r="Y77" s="20"/>
      <c r="Z77" s="21"/>
      <c r="AA77" s="82" t="s">
        <v>21</v>
      </c>
      <c r="AB77" s="83"/>
      <c r="AC77" s="84">
        <f>SUMPRODUCT(($H61:$I75="AD")*($AA61:$AA75="○")*(V61:V75))</f>
        <v>0</v>
      </c>
      <c r="AD77" s="85"/>
      <c r="AE77" s="85"/>
      <c r="AF77" s="85"/>
      <c r="AG77" s="85"/>
      <c r="AH77" s="86"/>
      <c r="AI77" s="1"/>
      <c r="AJ77" s="10">
        <f t="shared" si="12"/>
        <v>0</v>
      </c>
    </row>
    <row r="78" spans="1:36" ht="14.25" customHeight="1" x14ac:dyDescent="0.25">
      <c r="A78" s="42"/>
      <c r="B78" s="37"/>
      <c r="C78" s="37"/>
      <c r="D78" s="37"/>
      <c r="E78" s="37"/>
      <c r="F78" s="37"/>
      <c r="G78" s="37"/>
      <c r="H78" s="37"/>
      <c r="I78" s="37"/>
      <c r="J78" s="37"/>
      <c r="K78" s="37"/>
      <c r="L78" s="37"/>
      <c r="M78" s="37"/>
      <c r="N78" s="37"/>
      <c r="O78" s="37"/>
      <c r="P78" s="37"/>
      <c r="Q78" s="37"/>
      <c r="R78" s="43"/>
      <c r="S78" s="87" t="str">
        <f>IF(ISERROR(AC78/S76),"",ROUNDDOWN(AC78/S76,4))</f>
        <v/>
      </c>
      <c r="T78" s="37"/>
      <c r="U78" s="37"/>
      <c r="V78" s="37"/>
      <c r="W78" s="37"/>
      <c r="X78" s="37"/>
      <c r="Y78" s="37"/>
      <c r="Z78" s="43"/>
      <c r="AA78" s="70" t="s">
        <v>22</v>
      </c>
      <c r="AB78" s="71"/>
      <c r="AC78" s="72">
        <f>SUM(AC76:AH77)</f>
        <v>0</v>
      </c>
      <c r="AD78" s="73"/>
      <c r="AE78" s="73"/>
      <c r="AF78" s="73"/>
      <c r="AG78" s="73"/>
      <c r="AH78" s="74"/>
      <c r="AI78" s="1"/>
      <c r="AJ78" s="10">
        <f t="shared" si="12"/>
        <v>0</v>
      </c>
    </row>
    <row r="79" spans="1:36" ht="13.5" customHeight="1" x14ac:dyDescent="0.25">
      <c r="A79" s="11"/>
      <c r="B79" s="11"/>
      <c r="C79" s="11"/>
      <c r="D79" s="11"/>
      <c r="E79" s="11"/>
      <c r="F79" s="11"/>
      <c r="G79" s="11"/>
      <c r="H79" s="11"/>
      <c r="I79" s="11"/>
      <c r="J79" s="11"/>
      <c r="K79" s="11"/>
      <c r="L79" s="11"/>
      <c r="M79" s="11"/>
      <c r="N79" s="11"/>
      <c r="O79" s="11"/>
      <c r="P79" s="11"/>
      <c r="Q79" s="11"/>
      <c r="R79" s="11"/>
      <c r="S79" s="12"/>
      <c r="T79" s="12"/>
      <c r="U79" s="12"/>
      <c r="V79" s="12"/>
      <c r="W79" s="12"/>
      <c r="X79" s="12"/>
      <c r="Y79" s="12"/>
      <c r="Z79" s="12"/>
      <c r="AA79" s="13"/>
      <c r="AB79" s="13"/>
      <c r="AC79" s="14"/>
      <c r="AD79" s="14"/>
      <c r="AE79" s="14"/>
      <c r="AF79" s="14"/>
      <c r="AG79" s="14"/>
      <c r="AH79" s="14"/>
      <c r="AI79" s="1"/>
      <c r="AJ79" s="10">
        <f t="shared" si="12"/>
        <v>0</v>
      </c>
    </row>
    <row r="80" spans="1:36" ht="13.5" customHeight="1" x14ac:dyDescent="0.25">
      <c r="A80" s="91" t="s">
        <v>23</v>
      </c>
      <c r="B80" s="23"/>
      <c r="C80" s="23"/>
      <c r="D80" s="23"/>
      <c r="E80" s="23"/>
      <c r="F80" s="23"/>
      <c r="G80" s="23"/>
      <c r="H80" s="23"/>
      <c r="I80" s="23"/>
      <c r="J80" s="23"/>
      <c r="K80" s="23"/>
      <c r="L80" s="23"/>
      <c r="M80" s="23"/>
      <c r="N80" s="23"/>
      <c r="O80" s="23"/>
      <c r="P80" s="23"/>
      <c r="Q80" s="23"/>
      <c r="R80" s="24"/>
      <c r="S80" s="75">
        <f>SUM(S55,S76)</f>
        <v>0</v>
      </c>
      <c r="T80" s="23"/>
      <c r="U80" s="23"/>
      <c r="V80" s="23"/>
      <c r="W80" s="23"/>
      <c r="X80" s="23"/>
      <c r="Y80" s="23"/>
      <c r="Z80" s="24"/>
      <c r="AA80" s="77" t="s">
        <v>20</v>
      </c>
      <c r="AB80" s="78"/>
      <c r="AC80" s="79">
        <f t="shared" ref="AC80:AC81" si="14">SUM(AC55,AC76)</f>
        <v>0</v>
      </c>
      <c r="AD80" s="80"/>
      <c r="AE80" s="80"/>
      <c r="AF80" s="80"/>
      <c r="AG80" s="80"/>
      <c r="AH80" s="81"/>
      <c r="AI80" s="1"/>
      <c r="AJ80" s="10">
        <f t="shared" si="12"/>
        <v>0</v>
      </c>
    </row>
    <row r="81" spans="1:36" ht="13.5" customHeight="1" x14ac:dyDescent="0.25">
      <c r="A81" s="76"/>
      <c r="B81" s="20"/>
      <c r="C81" s="20"/>
      <c r="D81" s="20"/>
      <c r="E81" s="20"/>
      <c r="F81" s="20"/>
      <c r="G81" s="20"/>
      <c r="H81" s="20"/>
      <c r="I81" s="20"/>
      <c r="J81" s="20"/>
      <c r="K81" s="20"/>
      <c r="L81" s="20"/>
      <c r="M81" s="20"/>
      <c r="N81" s="20"/>
      <c r="O81" s="20"/>
      <c r="P81" s="20"/>
      <c r="Q81" s="20"/>
      <c r="R81" s="21"/>
      <c r="S81" s="76"/>
      <c r="T81" s="20"/>
      <c r="U81" s="20"/>
      <c r="V81" s="20"/>
      <c r="W81" s="20"/>
      <c r="X81" s="20"/>
      <c r="Y81" s="20"/>
      <c r="Z81" s="21"/>
      <c r="AA81" s="82" t="s">
        <v>21</v>
      </c>
      <c r="AB81" s="83"/>
      <c r="AC81" s="84">
        <f t="shared" si="14"/>
        <v>0</v>
      </c>
      <c r="AD81" s="85"/>
      <c r="AE81" s="85"/>
      <c r="AF81" s="85"/>
      <c r="AG81" s="85"/>
      <c r="AH81" s="86"/>
      <c r="AI81" s="1"/>
      <c r="AJ81" s="10">
        <f t="shared" si="12"/>
        <v>0</v>
      </c>
    </row>
    <row r="82" spans="1:36" ht="13.5" customHeight="1" x14ac:dyDescent="0.25">
      <c r="A82" s="42"/>
      <c r="B82" s="37"/>
      <c r="C82" s="37"/>
      <c r="D82" s="37"/>
      <c r="E82" s="37"/>
      <c r="F82" s="37"/>
      <c r="G82" s="37"/>
      <c r="H82" s="37"/>
      <c r="I82" s="37"/>
      <c r="J82" s="37"/>
      <c r="K82" s="37"/>
      <c r="L82" s="37"/>
      <c r="M82" s="37"/>
      <c r="N82" s="37"/>
      <c r="O82" s="37"/>
      <c r="P82" s="37"/>
      <c r="Q82" s="37"/>
      <c r="R82" s="43"/>
      <c r="S82" s="87" t="str">
        <f>IF(ISERROR(AC82/S80),"",ROUNDDOWN(AC82/S80,4))</f>
        <v/>
      </c>
      <c r="T82" s="37"/>
      <c r="U82" s="37"/>
      <c r="V82" s="37"/>
      <c r="W82" s="37"/>
      <c r="X82" s="37"/>
      <c r="Y82" s="37"/>
      <c r="Z82" s="43"/>
      <c r="AA82" s="70" t="s">
        <v>22</v>
      </c>
      <c r="AB82" s="71"/>
      <c r="AC82" s="72">
        <f>SUM(AC80:AH81)</f>
        <v>0</v>
      </c>
      <c r="AD82" s="73"/>
      <c r="AE82" s="73"/>
      <c r="AF82" s="73"/>
      <c r="AG82" s="73"/>
      <c r="AH82" s="74"/>
      <c r="AI82" s="1"/>
      <c r="AJ82" s="10">
        <f t="shared" si="12"/>
        <v>0</v>
      </c>
    </row>
    <row r="83" spans="1:36" ht="13.5" customHeight="1" x14ac:dyDescent="0.25">
      <c r="A83" s="88" t="s">
        <v>24</v>
      </c>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1"/>
      <c r="AJ83" s="10">
        <f t="shared" si="12"/>
        <v>0</v>
      </c>
    </row>
    <row r="84" spans="1:36" ht="15" customHeight="1" x14ac:dyDescent="0.25">
      <c r="A84" s="49" t="s">
        <v>6</v>
      </c>
      <c r="B84" s="24"/>
      <c r="C84" s="48" t="s">
        <v>7</v>
      </c>
      <c r="D84" s="23"/>
      <c r="E84" s="24"/>
      <c r="F84" s="49" t="s">
        <v>8</v>
      </c>
      <c r="G84" s="24"/>
      <c r="H84" s="41" t="s">
        <v>9</v>
      </c>
      <c r="I84" s="24"/>
      <c r="J84" s="44" t="s">
        <v>10</v>
      </c>
      <c r="K84" s="45"/>
      <c r="L84" s="45"/>
      <c r="M84" s="45"/>
      <c r="N84" s="45"/>
      <c r="O84" s="46"/>
      <c r="P84" s="48" t="s">
        <v>11</v>
      </c>
      <c r="Q84" s="23"/>
      <c r="R84" s="23"/>
      <c r="S84" s="24"/>
      <c r="T84" s="49" t="s">
        <v>12</v>
      </c>
      <c r="U84" s="24"/>
      <c r="V84" s="48" t="s">
        <v>13</v>
      </c>
      <c r="W84" s="23"/>
      <c r="X84" s="23"/>
      <c r="Y84" s="23"/>
      <c r="Z84" s="24"/>
      <c r="AA84" s="44" t="s">
        <v>14</v>
      </c>
      <c r="AB84" s="46"/>
      <c r="AC84" s="5"/>
      <c r="AD84" s="6"/>
      <c r="AE84" s="6"/>
      <c r="AF84" s="6"/>
      <c r="AG84" s="7">
        <f>AG59+1</f>
        <v>4</v>
      </c>
      <c r="AH84" s="8" t="str">
        <f>"/"&amp;ROUNDUP(COUNTIF($AJ$7:$AJ$145,"&gt;0")/15,0)</f>
        <v>/0</v>
      </c>
      <c r="AI84" s="3"/>
      <c r="AJ84" s="3"/>
    </row>
    <row r="85" spans="1:36" ht="47.25" customHeight="1" x14ac:dyDescent="0.25">
      <c r="A85" s="42"/>
      <c r="B85" s="43"/>
      <c r="C85" s="42"/>
      <c r="D85" s="37"/>
      <c r="E85" s="43"/>
      <c r="F85" s="42"/>
      <c r="G85" s="43"/>
      <c r="H85" s="42"/>
      <c r="I85" s="43"/>
      <c r="J85" s="47" t="s">
        <v>15</v>
      </c>
      <c r="K85" s="46"/>
      <c r="L85" s="47" t="s">
        <v>16</v>
      </c>
      <c r="M85" s="46"/>
      <c r="N85" s="47" t="s">
        <v>17</v>
      </c>
      <c r="O85" s="46"/>
      <c r="P85" s="42"/>
      <c r="Q85" s="37"/>
      <c r="R85" s="37"/>
      <c r="S85" s="43"/>
      <c r="T85" s="42"/>
      <c r="U85" s="43"/>
      <c r="V85" s="42"/>
      <c r="W85" s="37"/>
      <c r="X85" s="37"/>
      <c r="Y85" s="37"/>
      <c r="Z85" s="43"/>
      <c r="AA85" s="9" t="s">
        <v>26</v>
      </c>
      <c r="AB85" s="9" t="s">
        <v>27</v>
      </c>
      <c r="AC85" s="58" t="s">
        <v>18</v>
      </c>
      <c r="AD85" s="37"/>
      <c r="AE85" s="37"/>
      <c r="AF85" s="37"/>
      <c r="AG85" s="37"/>
      <c r="AH85" s="43"/>
      <c r="AI85" s="3"/>
      <c r="AJ85" s="3"/>
    </row>
    <row r="86" spans="1:36" ht="30" customHeight="1" x14ac:dyDescent="0.25">
      <c r="A86" s="66">
        <f>A75+1</f>
        <v>44</v>
      </c>
      <c r="B86" s="46"/>
      <c r="C86" s="67"/>
      <c r="D86" s="53"/>
      <c r="E86" s="54"/>
      <c r="F86" s="68"/>
      <c r="G86" s="54"/>
      <c r="H86" s="68"/>
      <c r="I86" s="54"/>
      <c r="J86" s="69"/>
      <c r="K86" s="54"/>
      <c r="L86" s="61"/>
      <c r="M86" s="54"/>
      <c r="N86" s="61"/>
      <c r="O86" s="54"/>
      <c r="P86" s="62">
        <f t="shared" ref="P86:P100" si="15">SUM(ROUNDDOWN(J86,1)*ROUNDDOWN(L86,0)*ROUNDDOWN(N86,0))/1000000</f>
        <v>0</v>
      </c>
      <c r="Q86" s="45"/>
      <c r="R86" s="45"/>
      <c r="S86" s="46"/>
      <c r="T86" s="68"/>
      <c r="U86" s="54"/>
      <c r="V86" s="64">
        <f t="shared" ref="V86:V100" si="16">ROUNDDOWN(SUM(P86*T86),3)</f>
        <v>0</v>
      </c>
      <c r="W86" s="45"/>
      <c r="X86" s="45"/>
      <c r="Y86" s="45"/>
      <c r="Z86" s="46"/>
      <c r="AA86" s="16"/>
      <c r="AB86" s="16"/>
      <c r="AC86" s="65"/>
      <c r="AD86" s="45"/>
      <c r="AE86" s="45"/>
      <c r="AF86" s="45"/>
      <c r="AG86" s="45"/>
      <c r="AH86" s="46"/>
      <c r="AI86" s="4"/>
      <c r="AJ86" s="10">
        <f t="shared" ref="AJ86:AJ108" si="17">V86</f>
        <v>0</v>
      </c>
    </row>
    <row r="87" spans="1:36" ht="30" customHeight="1" x14ac:dyDescent="0.25">
      <c r="A87" s="66">
        <f t="shared" ref="A87:A100" si="18">A86+1</f>
        <v>45</v>
      </c>
      <c r="B87" s="46"/>
      <c r="C87" s="67"/>
      <c r="D87" s="53"/>
      <c r="E87" s="54"/>
      <c r="F87" s="68"/>
      <c r="G87" s="54"/>
      <c r="H87" s="68"/>
      <c r="I87" s="54"/>
      <c r="J87" s="69"/>
      <c r="K87" s="54"/>
      <c r="L87" s="61"/>
      <c r="M87" s="54"/>
      <c r="N87" s="61"/>
      <c r="O87" s="54"/>
      <c r="P87" s="62">
        <f t="shared" si="15"/>
        <v>0</v>
      </c>
      <c r="Q87" s="45"/>
      <c r="R87" s="45"/>
      <c r="S87" s="46"/>
      <c r="T87" s="68"/>
      <c r="U87" s="54"/>
      <c r="V87" s="64">
        <f t="shared" si="16"/>
        <v>0</v>
      </c>
      <c r="W87" s="45"/>
      <c r="X87" s="45"/>
      <c r="Y87" s="45"/>
      <c r="Z87" s="46"/>
      <c r="AA87" s="16"/>
      <c r="AB87" s="16"/>
      <c r="AC87" s="65"/>
      <c r="AD87" s="45"/>
      <c r="AE87" s="45"/>
      <c r="AF87" s="45"/>
      <c r="AG87" s="45"/>
      <c r="AH87" s="46"/>
      <c r="AI87" s="4"/>
      <c r="AJ87" s="10">
        <f t="shared" si="17"/>
        <v>0</v>
      </c>
    </row>
    <row r="88" spans="1:36" ht="30" customHeight="1" x14ac:dyDescent="0.25">
      <c r="A88" s="66">
        <f t="shared" si="18"/>
        <v>46</v>
      </c>
      <c r="B88" s="46"/>
      <c r="C88" s="67"/>
      <c r="D88" s="53"/>
      <c r="E88" s="54"/>
      <c r="F88" s="68"/>
      <c r="G88" s="54"/>
      <c r="H88" s="68"/>
      <c r="I88" s="54"/>
      <c r="J88" s="69"/>
      <c r="K88" s="54"/>
      <c r="L88" s="61"/>
      <c r="M88" s="54"/>
      <c r="N88" s="61"/>
      <c r="O88" s="54"/>
      <c r="P88" s="62">
        <f t="shared" si="15"/>
        <v>0</v>
      </c>
      <c r="Q88" s="45"/>
      <c r="R88" s="45"/>
      <c r="S88" s="46"/>
      <c r="T88" s="68"/>
      <c r="U88" s="54"/>
      <c r="V88" s="64">
        <f t="shared" si="16"/>
        <v>0</v>
      </c>
      <c r="W88" s="45"/>
      <c r="X88" s="45"/>
      <c r="Y88" s="45"/>
      <c r="Z88" s="46"/>
      <c r="AA88" s="16"/>
      <c r="AB88" s="16"/>
      <c r="AC88" s="65"/>
      <c r="AD88" s="45"/>
      <c r="AE88" s="45"/>
      <c r="AF88" s="45"/>
      <c r="AG88" s="45"/>
      <c r="AH88" s="46"/>
      <c r="AI88" s="4"/>
      <c r="AJ88" s="10">
        <f t="shared" si="17"/>
        <v>0</v>
      </c>
    </row>
    <row r="89" spans="1:36" ht="30" customHeight="1" x14ac:dyDescent="0.25">
      <c r="A89" s="66">
        <f t="shared" si="18"/>
        <v>47</v>
      </c>
      <c r="B89" s="46"/>
      <c r="C89" s="67"/>
      <c r="D89" s="53"/>
      <c r="E89" s="54"/>
      <c r="F89" s="68"/>
      <c r="G89" s="54"/>
      <c r="H89" s="68"/>
      <c r="I89" s="54"/>
      <c r="J89" s="69"/>
      <c r="K89" s="54"/>
      <c r="L89" s="61"/>
      <c r="M89" s="54"/>
      <c r="N89" s="61"/>
      <c r="O89" s="54"/>
      <c r="P89" s="62">
        <f t="shared" si="15"/>
        <v>0</v>
      </c>
      <c r="Q89" s="45"/>
      <c r="R89" s="45"/>
      <c r="S89" s="46"/>
      <c r="T89" s="68"/>
      <c r="U89" s="54"/>
      <c r="V89" s="64">
        <f t="shared" si="16"/>
        <v>0</v>
      </c>
      <c r="W89" s="45"/>
      <c r="X89" s="45"/>
      <c r="Y89" s="45"/>
      <c r="Z89" s="46"/>
      <c r="AA89" s="16"/>
      <c r="AB89" s="16"/>
      <c r="AC89" s="65"/>
      <c r="AD89" s="45"/>
      <c r="AE89" s="45"/>
      <c r="AF89" s="45"/>
      <c r="AG89" s="45"/>
      <c r="AH89" s="46"/>
      <c r="AI89" s="4"/>
      <c r="AJ89" s="10">
        <f t="shared" si="17"/>
        <v>0</v>
      </c>
    </row>
    <row r="90" spans="1:36" ht="30" customHeight="1" x14ac:dyDescent="0.25">
      <c r="A90" s="66">
        <f t="shared" si="18"/>
        <v>48</v>
      </c>
      <c r="B90" s="46"/>
      <c r="C90" s="67"/>
      <c r="D90" s="53"/>
      <c r="E90" s="54"/>
      <c r="F90" s="68"/>
      <c r="G90" s="54"/>
      <c r="H90" s="68"/>
      <c r="I90" s="54"/>
      <c r="J90" s="69"/>
      <c r="K90" s="54"/>
      <c r="L90" s="61"/>
      <c r="M90" s="54"/>
      <c r="N90" s="61"/>
      <c r="O90" s="54"/>
      <c r="P90" s="62">
        <f t="shared" si="15"/>
        <v>0</v>
      </c>
      <c r="Q90" s="45"/>
      <c r="R90" s="45"/>
      <c r="S90" s="46"/>
      <c r="T90" s="68"/>
      <c r="U90" s="54"/>
      <c r="V90" s="64">
        <f t="shared" si="16"/>
        <v>0</v>
      </c>
      <c r="W90" s="45"/>
      <c r="X90" s="45"/>
      <c r="Y90" s="45"/>
      <c r="Z90" s="46"/>
      <c r="AA90" s="16"/>
      <c r="AB90" s="16"/>
      <c r="AC90" s="65"/>
      <c r="AD90" s="45"/>
      <c r="AE90" s="45"/>
      <c r="AF90" s="45"/>
      <c r="AG90" s="45"/>
      <c r="AH90" s="46"/>
      <c r="AI90" s="4"/>
      <c r="AJ90" s="10">
        <f t="shared" si="17"/>
        <v>0</v>
      </c>
    </row>
    <row r="91" spans="1:36" ht="30" customHeight="1" x14ac:dyDescent="0.25">
      <c r="A91" s="66">
        <f t="shared" si="18"/>
        <v>49</v>
      </c>
      <c r="B91" s="46"/>
      <c r="C91" s="67"/>
      <c r="D91" s="53"/>
      <c r="E91" s="54"/>
      <c r="F91" s="68"/>
      <c r="G91" s="54"/>
      <c r="H91" s="68"/>
      <c r="I91" s="54"/>
      <c r="J91" s="69"/>
      <c r="K91" s="54"/>
      <c r="L91" s="61"/>
      <c r="M91" s="54"/>
      <c r="N91" s="61"/>
      <c r="O91" s="54"/>
      <c r="P91" s="62">
        <f t="shared" si="15"/>
        <v>0</v>
      </c>
      <c r="Q91" s="45"/>
      <c r="R91" s="45"/>
      <c r="S91" s="46"/>
      <c r="T91" s="68"/>
      <c r="U91" s="54"/>
      <c r="V91" s="64">
        <f t="shared" si="16"/>
        <v>0</v>
      </c>
      <c r="W91" s="45"/>
      <c r="X91" s="45"/>
      <c r="Y91" s="45"/>
      <c r="Z91" s="46"/>
      <c r="AA91" s="16"/>
      <c r="AB91" s="16"/>
      <c r="AC91" s="65"/>
      <c r="AD91" s="45"/>
      <c r="AE91" s="45"/>
      <c r="AF91" s="45"/>
      <c r="AG91" s="45"/>
      <c r="AH91" s="46"/>
      <c r="AI91" s="4"/>
      <c r="AJ91" s="10">
        <f t="shared" si="17"/>
        <v>0</v>
      </c>
    </row>
    <row r="92" spans="1:36" ht="30" customHeight="1" x14ac:dyDescent="0.25">
      <c r="A92" s="66">
        <f t="shared" si="18"/>
        <v>50</v>
      </c>
      <c r="B92" s="46"/>
      <c r="C92" s="67"/>
      <c r="D92" s="53"/>
      <c r="E92" s="54"/>
      <c r="F92" s="68"/>
      <c r="G92" s="54"/>
      <c r="H92" s="68"/>
      <c r="I92" s="54"/>
      <c r="J92" s="69"/>
      <c r="K92" s="54"/>
      <c r="L92" s="61"/>
      <c r="M92" s="54"/>
      <c r="N92" s="61"/>
      <c r="O92" s="54"/>
      <c r="P92" s="62">
        <f t="shared" si="15"/>
        <v>0</v>
      </c>
      <c r="Q92" s="45"/>
      <c r="R92" s="45"/>
      <c r="S92" s="46"/>
      <c r="T92" s="68"/>
      <c r="U92" s="54"/>
      <c r="V92" s="64">
        <f t="shared" si="16"/>
        <v>0</v>
      </c>
      <c r="W92" s="45"/>
      <c r="X92" s="45"/>
      <c r="Y92" s="45"/>
      <c r="Z92" s="46"/>
      <c r="AA92" s="16"/>
      <c r="AB92" s="16"/>
      <c r="AC92" s="65"/>
      <c r="AD92" s="45"/>
      <c r="AE92" s="45"/>
      <c r="AF92" s="45"/>
      <c r="AG92" s="45"/>
      <c r="AH92" s="46"/>
      <c r="AI92" s="4"/>
      <c r="AJ92" s="10">
        <f t="shared" si="17"/>
        <v>0</v>
      </c>
    </row>
    <row r="93" spans="1:36" ht="30" customHeight="1" x14ac:dyDescent="0.25">
      <c r="A93" s="66">
        <f t="shared" si="18"/>
        <v>51</v>
      </c>
      <c r="B93" s="46"/>
      <c r="C93" s="67"/>
      <c r="D93" s="53"/>
      <c r="E93" s="54"/>
      <c r="F93" s="68"/>
      <c r="G93" s="54"/>
      <c r="H93" s="68"/>
      <c r="I93" s="54"/>
      <c r="J93" s="69"/>
      <c r="K93" s="54"/>
      <c r="L93" s="61"/>
      <c r="M93" s="54"/>
      <c r="N93" s="61"/>
      <c r="O93" s="54"/>
      <c r="P93" s="62">
        <f t="shared" si="15"/>
        <v>0</v>
      </c>
      <c r="Q93" s="45"/>
      <c r="R93" s="45"/>
      <c r="S93" s="46"/>
      <c r="T93" s="68"/>
      <c r="U93" s="54"/>
      <c r="V93" s="64">
        <f t="shared" si="16"/>
        <v>0</v>
      </c>
      <c r="W93" s="45"/>
      <c r="X93" s="45"/>
      <c r="Y93" s="45"/>
      <c r="Z93" s="46"/>
      <c r="AA93" s="16"/>
      <c r="AB93" s="16"/>
      <c r="AC93" s="65"/>
      <c r="AD93" s="45"/>
      <c r="AE93" s="45"/>
      <c r="AF93" s="45"/>
      <c r="AG93" s="45"/>
      <c r="AH93" s="46"/>
      <c r="AI93" s="4"/>
      <c r="AJ93" s="10">
        <f t="shared" si="17"/>
        <v>0</v>
      </c>
    </row>
    <row r="94" spans="1:36" ht="30" customHeight="1" x14ac:dyDescent="0.25">
      <c r="A94" s="66">
        <f t="shared" si="18"/>
        <v>52</v>
      </c>
      <c r="B94" s="46"/>
      <c r="C94" s="67"/>
      <c r="D94" s="53"/>
      <c r="E94" s="54"/>
      <c r="F94" s="68"/>
      <c r="G94" s="54"/>
      <c r="H94" s="68"/>
      <c r="I94" s="54"/>
      <c r="J94" s="69"/>
      <c r="K94" s="54"/>
      <c r="L94" s="61"/>
      <c r="M94" s="54"/>
      <c r="N94" s="61"/>
      <c r="O94" s="54"/>
      <c r="P94" s="62">
        <f t="shared" si="15"/>
        <v>0</v>
      </c>
      <c r="Q94" s="45"/>
      <c r="R94" s="45"/>
      <c r="S94" s="46"/>
      <c r="T94" s="68"/>
      <c r="U94" s="54"/>
      <c r="V94" s="64">
        <f t="shared" si="16"/>
        <v>0</v>
      </c>
      <c r="W94" s="45"/>
      <c r="X94" s="45"/>
      <c r="Y94" s="45"/>
      <c r="Z94" s="46"/>
      <c r="AA94" s="16"/>
      <c r="AB94" s="16"/>
      <c r="AC94" s="65"/>
      <c r="AD94" s="45"/>
      <c r="AE94" s="45"/>
      <c r="AF94" s="45"/>
      <c r="AG94" s="45"/>
      <c r="AH94" s="46"/>
      <c r="AI94" s="4"/>
      <c r="AJ94" s="10">
        <f t="shared" si="17"/>
        <v>0</v>
      </c>
    </row>
    <row r="95" spans="1:36" ht="30" customHeight="1" x14ac:dyDescent="0.25">
      <c r="A95" s="66">
        <f t="shared" si="18"/>
        <v>53</v>
      </c>
      <c r="B95" s="46"/>
      <c r="C95" s="67"/>
      <c r="D95" s="53"/>
      <c r="E95" s="54"/>
      <c r="F95" s="68"/>
      <c r="G95" s="54"/>
      <c r="H95" s="68"/>
      <c r="I95" s="54"/>
      <c r="J95" s="69"/>
      <c r="K95" s="54"/>
      <c r="L95" s="61"/>
      <c r="M95" s="54"/>
      <c r="N95" s="61"/>
      <c r="O95" s="54"/>
      <c r="P95" s="62">
        <f t="shared" si="15"/>
        <v>0</v>
      </c>
      <c r="Q95" s="45"/>
      <c r="R95" s="45"/>
      <c r="S95" s="46"/>
      <c r="T95" s="68"/>
      <c r="U95" s="54"/>
      <c r="V95" s="64">
        <f t="shared" si="16"/>
        <v>0</v>
      </c>
      <c r="W95" s="45"/>
      <c r="X95" s="45"/>
      <c r="Y95" s="45"/>
      <c r="Z95" s="46"/>
      <c r="AA95" s="16"/>
      <c r="AB95" s="16"/>
      <c r="AC95" s="65"/>
      <c r="AD95" s="45"/>
      <c r="AE95" s="45"/>
      <c r="AF95" s="45"/>
      <c r="AG95" s="45"/>
      <c r="AH95" s="46"/>
      <c r="AI95" s="4"/>
      <c r="AJ95" s="10">
        <f t="shared" si="17"/>
        <v>0</v>
      </c>
    </row>
    <row r="96" spans="1:36" ht="30" customHeight="1" x14ac:dyDescent="0.25">
      <c r="A96" s="66">
        <f t="shared" si="18"/>
        <v>54</v>
      </c>
      <c r="B96" s="46"/>
      <c r="C96" s="67"/>
      <c r="D96" s="53"/>
      <c r="E96" s="54"/>
      <c r="F96" s="68"/>
      <c r="G96" s="54"/>
      <c r="H96" s="68"/>
      <c r="I96" s="54"/>
      <c r="J96" s="69"/>
      <c r="K96" s="54"/>
      <c r="L96" s="61"/>
      <c r="M96" s="54"/>
      <c r="N96" s="61"/>
      <c r="O96" s="54"/>
      <c r="P96" s="62">
        <f t="shared" si="15"/>
        <v>0</v>
      </c>
      <c r="Q96" s="45"/>
      <c r="R96" s="45"/>
      <c r="S96" s="46"/>
      <c r="T96" s="68"/>
      <c r="U96" s="54"/>
      <c r="V96" s="64">
        <f t="shared" si="16"/>
        <v>0</v>
      </c>
      <c r="W96" s="45"/>
      <c r="X96" s="45"/>
      <c r="Y96" s="45"/>
      <c r="Z96" s="46"/>
      <c r="AA96" s="16"/>
      <c r="AB96" s="16"/>
      <c r="AC96" s="65"/>
      <c r="AD96" s="45"/>
      <c r="AE96" s="45"/>
      <c r="AF96" s="45"/>
      <c r="AG96" s="45"/>
      <c r="AH96" s="46"/>
      <c r="AI96" s="4"/>
      <c r="AJ96" s="10">
        <f t="shared" si="17"/>
        <v>0</v>
      </c>
    </row>
    <row r="97" spans="1:36" ht="30" customHeight="1" x14ac:dyDescent="0.25">
      <c r="A97" s="66">
        <f t="shared" si="18"/>
        <v>55</v>
      </c>
      <c r="B97" s="46"/>
      <c r="C97" s="67"/>
      <c r="D97" s="53"/>
      <c r="E97" s="54"/>
      <c r="F97" s="68"/>
      <c r="G97" s="54"/>
      <c r="H97" s="68"/>
      <c r="I97" s="54"/>
      <c r="J97" s="69"/>
      <c r="K97" s="54"/>
      <c r="L97" s="61"/>
      <c r="M97" s="54"/>
      <c r="N97" s="61"/>
      <c r="O97" s="54"/>
      <c r="P97" s="62">
        <f t="shared" si="15"/>
        <v>0</v>
      </c>
      <c r="Q97" s="45"/>
      <c r="R97" s="45"/>
      <c r="S97" s="46"/>
      <c r="T97" s="68"/>
      <c r="U97" s="54"/>
      <c r="V97" s="64">
        <f t="shared" si="16"/>
        <v>0</v>
      </c>
      <c r="W97" s="45"/>
      <c r="X97" s="45"/>
      <c r="Y97" s="45"/>
      <c r="Z97" s="46"/>
      <c r="AA97" s="16"/>
      <c r="AB97" s="16"/>
      <c r="AC97" s="65"/>
      <c r="AD97" s="45"/>
      <c r="AE97" s="45"/>
      <c r="AF97" s="45"/>
      <c r="AG97" s="45"/>
      <c r="AH97" s="46"/>
      <c r="AI97" s="4"/>
      <c r="AJ97" s="10">
        <f t="shared" si="17"/>
        <v>0</v>
      </c>
    </row>
    <row r="98" spans="1:36" ht="30" customHeight="1" x14ac:dyDescent="0.25">
      <c r="A98" s="66">
        <f t="shared" si="18"/>
        <v>56</v>
      </c>
      <c r="B98" s="46"/>
      <c r="C98" s="67"/>
      <c r="D98" s="53"/>
      <c r="E98" s="54"/>
      <c r="F98" s="68"/>
      <c r="G98" s="54"/>
      <c r="H98" s="68"/>
      <c r="I98" s="54"/>
      <c r="J98" s="69"/>
      <c r="K98" s="54"/>
      <c r="L98" s="61"/>
      <c r="M98" s="54"/>
      <c r="N98" s="61"/>
      <c r="O98" s="54"/>
      <c r="P98" s="62">
        <f t="shared" si="15"/>
        <v>0</v>
      </c>
      <c r="Q98" s="45"/>
      <c r="R98" s="45"/>
      <c r="S98" s="46"/>
      <c r="T98" s="68"/>
      <c r="U98" s="54"/>
      <c r="V98" s="64">
        <f t="shared" si="16"/>
        <v>0</v>
      </c>
      <c r="W98" s="45"/>
      <c r="X98" s="45"/>
      <c r="Y98" s="45"/>
      <c r="Z98" s="46"/>
      <c r="AA98" s="16"/>
      <c r="AB98" s="16"/>
      <c r="AC98" s="65"/>
      <c r="AD98" s="45"/>
      <c r="AE98" s="45"/>
      <c r="AF98" s="45"/>
      <c r="AG98" s="45"/>
      <c r="AH98" s="46"/>
      <c r="AI98" s="4"/>
      <c r="AJ98" s="10">
        <f t="shared" si="17"/>
        <v>0</v>
      </c>
    </row>
    <row r="99" spans="1:36" ht="30" customHeight="1" x14ac:dyDescent="0.25">
      <c r="A99" s="66">
        <f t="shared" si="18"/>
        <v>57</v>
      </c>
      <c r="B99" s="46"/>
      <c r="C99" s="67"/>
      <c r="D99" s="53"/>
      <c r="E99" s="54"/>
      <c r="F99" s="68"/>
      <c r="G99" s="54"/>
      <c r="H99" s="68"/>
      <c r="I99" s="54"/>
      <c r="J99" s="69"/>
      <c r="K99" s="54"/>
      <c r="L99" s="61"/>
      <c r="M99" s="54"/>
      <c r="N99" s="61"/>
      <c r="O99" s="54"/>
      <c r="P99" s="62">
        <f t="shared" si="15"/>
        <v>0</v>
      </c>
      <c r="Q99" s="45"/>
      <c r="R99" s="45"/>
      <c r="S99" s="46"/>
      <c r="T99" s="68"/>
      <c r="U99" s="54"/>
      <c r="V99" s="64">
        <f t="shared" si="16"/>
        <v>0</v>
      </c>
      <c r="W99" s="45"/>
      <c r="X99" s="45"/>
      <c r="Y99" s="45"/>
      <c r="Z99" s="46"/>
      <c r="AA99" s="16"/>
      <c r="AB99" s="16"/>
      <c r="AC99" s="65"/>
      <c r="AD99" s="45"/>
      <c r="AE99" s="45"/>
      <c r="AF99" s="45"/>
      <c r="AG99" s="45"/>
      <c r="AH99" s="46"/>
      <c r="AI99" s="4"/>
      <c r="AJ99" s="10">
        <f t="shared" si="17"/>
        <v>0</v>
      </c>
    </row>
    <row r="100" spans="1:36" ht="30" customHeight="1" x14ac:dyDescent="0.25">
      <c r="A100" s="66">
        <f t="shared" si="18"/>
        <v>58</v>
      </c>
      <c r="B100" s="46"/>
      <c r="C100" s="67"/>
      <c r="D100" s="53"/>
      <c r="E100" s="54"/>
      <c r="F100" s="68"/>
      <c r="G100" s="54"/>
      <c r="H100" s="68"/>
      <c r="I100" s="54"/>
      <c r="J100" s="69"/>
      <c r="K100" s="54"/>
      <c r="L100" s="61"/>
      <c r="M100" s="54"/>
      <c r="N100" s="61"/>
      <c r="O100" s="54"/>
      <c r="P100" s="62">
        <f t="shared" si="15"/>
        <v>0</v>
      </c>
      <c r="Q100" s="45"/>
      <c r="R100" s="45"/>
      <c r="S100" s="46"/>
      <c r="T100" s="68"/>
      <c r="U100" s="54"/>
      <c r="V100" s="64">
        <f t="shared" si="16"/>
        <v>0</v>
      </c>
      <c r="W100" s="45"/>
      <c r="X100" s="45"/>
      <c r="Y100" s="45"/>
      <c r="Z100" s="46"/>
      <c r="AA100" s="16"/>
      <c r="AB100" s="16"/>
      <c r="AC100" s="65"/>
      <c r="AD100" s="45"/>
      <c r="AE100" s="45"/>
      <c r="AF100" s="45"/>
      <c r="AG100" s="45"/>
      <c r="AH100" s="46"/>
      <c r="AI100" s="4"/>
      <c r="AJ100" s="10">
        <f t="shared" si="17"/>
        <v>0</v>
      </c>
    </row>
    <row r="101" spans="1:36" ht="16.5" customHeight="1" x14ac:dyDescent="0.25">
      <c r="A101" s="91" t="s">
        <v>19</v>
      </c>
      <c r="B101" s="23"/>
      <c r="C101" s="23"/>
      <c r="D101" s="23"/>
      <c r="E101" s="23"/>
      <c r="F101" s="23"/>
      <c r="G101" s="23"/>
      <c r="H101" s="23"/>
      <c r="I101" s="23"/>
      <c r="J101" s="23"/>
      <c r="K101" s="23"/>
      <c r="L101" s="23"/>
      <c r="M101" s="23"/>
      <c r="N101" s="23"/>
      <c r="O101" s="23"/>
      <c r="P101" s="23"/>
      <c r="Q101" s="23"/>
      <c r="R101" s="24"/>
      <c r="S101" s="75">
        <f>SUM(V86:Z100)</f>
        <v>0</v>
      </c>
      <c r="T101" s="23"/>
      <c r="U101" s="23"/>
      <c r="V101" s="23"/>
      <c r="W101" s="23"/>
      <c r="X101" s="23"/>
      <c r="Y101" s="23"/>
      <c r="Z101" s="24"/>
      <c r="AA101" s="77" t="s">
        <v>20</v>
      </c>
      <c r="AB101" s="78"/>
      <c r="AC101" s="79">
        <f>SUMPRODUCT(($H86:$I100="KD")*($AA86:$AA100="○")*($V86:$V100))</f>
        <v>0</v>
      </c>
      <c r="AD101" s="80"/>
      <c r="AE101" s="80"/>
      <c r="AF101" s="80"/>
      <c r="AG101" s="80"/>
      <c r="AH101" s="81"/>
      <c r="AI101" s="1"/>
      <c r="AJ101" s="10">
        <f t="shared" si="17"/>
        <v>0</v>
      </c>
    </row>
    <row r="102" spans="1:36" ht="14.25" customHeight="1" x14ac:dyDescent="0.25">
      <c r="A102" s="76"/>
      <c r="B102" s="20"/>
      <c r="C102" s="20"/>
      <c r="D102" s="20"/>
      <c r="E102" s="20"/>
      <c r="F102" s="20"/>
      <c r="G102" s="20"/>
      <c r="H102" s="20"/>
      <c r="I102" s="20"/>
      <c r="J102" s="20"/>
      <c r="K102" s="20"/>
      <c r="L102" s="20"/>
      <c r="M102" s="20"/>
      <c r="N102" s="20"/>
      <c r="O102" s="20"/>
      <c r="P102" s="20"/>
      <c r="Q102" s="20"/>
      <c r="R102" s="21"/>
      <c r="S102" s="76"/>
      <c r="T102" s="20"/>
      <c r="U102" s="20"/>
      <c r="V102" s="20"/>
      <c r="W102" s="20"/>
      <c r="X102" s="20"/>
      <c r="Y102" s="20"/>
      <c r="Z102" s="21"/>
      <c r="AA102" s="82" t="s">
        <v>21</v>
      </c>
      <c r="AB102" s="83"/>
      <c r="AC102" s="84">
        <f>SUMPRODUCT(($H86:$I100="AD")*($AA86:$AA100="○")*(V86:V100))</f>
        <v>0</v>
      </c>
      <c r="AD102" s="85"/>
      <c r="AE102" s="85"/>
      <c r="AF102" s="85"/>
      <c r="AG102" s="85"/>
      <c r="AH102" s="86"/>
      <c r="AI102" s="1"/>
      <c r="AJ102" s="10">
        <f t="shared" si="17"/>
        <v>0</v>
      </c>
    </row>
    <row r="103" spans="1:36" ht="14.25" customHeight="1" x14ac:dyDescent="0.25">
      <c r="A103" s="42"/>
      <c r="B103" s="37"/>
      <c r="C103" s="37"/>
      <c r="D103" s="37"/>
      <c r="E103" s="37"/>
      <c r="F103" s="37"/>
      <c r="G103" s="37"/>
      <c r="H103" s="37"/>
      <c r="I103" s="37"/>
      <c r="J103" s="37"/>
      <c r="K103" s="37"/>
      <c r="L103" s="37"/>
      <c r="M103" s="37"/>
      <c r="N103" s="37"/>
      <c r="O103" s="37"/>
      <c r="P103" s="37"/>
      <c r="Q103" s="37"/>
      <c r="R103" s="43"/>
      <c r="S103" s="87" t="str">
        <f>IF(ISERROR(AC103/S101),"",ROUNDDOWN(AC103/S101,4))</f>
        <v/>
      </c>
      <c r="T103" s="37"/>
      <c r="U103" s="37"/>
      <c r="V103" s="37"/>
      <c r="W103" s="37"/>
      <c r="X103" s="37"/>
      <c r="Y103" s="37"/>
      <c r="Z103" s="43"/>
      <c r="AA103" s="70" t="s">
        <v>22</v>
      </c>
      <c r="AB103" s="71"/>
      <c r="AC103" s="72">
        <f>SUM(AC101:AH102)</f>
        <v>0</v>
      </c>
      <c r="AD103" s="73"/>
      <c r="AE103" s="73"/>
      <c r="AF103" s="73"/>
      <c r="AG103" s="73"/>
      <c r="AH103" s="74"/>
      <c r="AI103" s="1"/>
      <c r="AJ103" s="10">
        <f t="shared" si="17"/>
        <v>0</v>
      </c>
    </row>
    <row r="104" spans="1:36" ht="13.5" customHeight="1" x14ac:dyDescent="0.25">
      <c r="A104" s="11"/>
      <c r="B104" s="11"/>
      <c r="C104" s="11"/>
      <c r="D104" s="11"/>
      <c r="E104" s="11"/>
      <c r="F104" s="11"/>
      <c r="G104" s="11"/>
      <c r="H104" s="11"/>
      <c r="I104" s="11"/>
      <c r="J104" s="11"/>
      <c r="K104" s="11"/>
      <c r="L104" s="11"/>
      <c r="M104" s="11"/>
      <c r="N104" s="11"/>
      <c r="O104" s="11"/>
      <c r="P104" s="11"/>
      <c r="Q104" s="11"/>
      <c r="R104" s="11"/>
      <c r="S104" s="12"/>
      <c r="T104" s="12"/>
      <c r="U104" s="12"/>
      <c r="V104" s="12"/>
      <c r="W104" s="12"/>
      <c r="X104" s="12"/>
      <c r="Y104" s="12"/>
      <c r="Z104" s="12"/>
      <c r="AA104" s="13"/>
      <c r="AB104" s="13"/>
      <c r="AC104" s="14"/>
      <c r="AD104" s="14"/>
      <c r="AE104" s="14"/>
      <c r="AF104" s="14"/>
      <c r="AG104" s="14"/>
      <c r="AH104" s="14"/>
      <c r="AI104" s="1"/>
      <c r="AJ104" s="10">
        <f t="shared" si="17"/>
        <v>0</v>
      </c>
    </row>
    <row r="105" spans="1:36" ht="13.5" customHeight="1" x14ac:dyDescent="0.25">
      <c r="A105" s="91" t="s">
        <v>23</v>
      </c>
      <c r="B105" s="23"/>
      <c r="C105" s="23"/>
      <c r="D105" s="23"/>
      <c r="E105" s="23"/>
      <c r="F105" s="23"/>
      <c r="G105" s="23"/>
      <c r="H105" s="23"/>
      <c r="I105" s="23"/>
      <c r="J105" s="23"/>
      <c r="K105" s="23"/>
      <c r="L105" s="23"/>
      <c r="M105" s="23"/>
      <c r="N105" s="23"/>
      <c r="O105" s="23"/>
      <c r="P105" s="23"/>
      <c r="Q105" s="23"/>
      <c r="R105" s="24"/>
      <c r="S105" s="75">
        <f>SUM(S80,S101)</f>
        <v>0</v>
      </c>
      <c r="T105" s="23"/>
      <c r="U105" s="23"/>
      <c r="V105" s="23"/>
      <c r="W105" s="23"/>
      <c r="X105" s="23"/>
      <c r="Y105" s="23"/>
      <c r="Z105" s="24"/>
      <c r="AA105" s="77" t="s">
        <v>20</v>
      </c>
      <c r="AB105" s="78"/>
      <c r="AC105" s="79">
        <f t="shared" ref="AC105:AC106" si="19">SUM(AC80,AC101)</f>
        <v>0</v>
      </c>
      <c r="AD105" s="80"/>
      <c r="AE105" s="80"/>
      <c r="AF105" s="80"/>
      <c r="AG105" s="80"/>
      <c r="AH105" s="81"/>
      <c r="AI105" s="1"/>
      <c r="AJ105" s="10">
        <f t="shared" si="17"/>
        <v>0</v>
      </c>
    </row>
    <row r="106" spans="1:36" ht="13.5" customHeight="1" x14ac:dyDescent="0.25">
      <c r="A106" s="76"/>
      <c r="B106" s="20"/>
      <c r="C106" s="20"/>
      <c r="D106" s="20"/>
      <c r="E106" s="20"/>
      <c r="F106" s="20"/>
      <c r="G106" s="20"/>
      <c r="H106" s="20"/>
      <c r="I106" s="20"/>
      <c r="J106" s="20"/>
      <c r="K106" s="20"/>
      <c r="L106" s="20"/>
      <c r="M106" s="20"/>
      <c r="N106" s="20"/>
      <c r="O106" s="20"/>
      <c r="P106" s="20"/>
      <c r="Q106" s="20"/>
      <c r="R106" s="21"/>
      <c r="S106" s="76"/>
      <c r="T106" s="20"/>
      <c r="U106" s="20"/>
      <c r="V106" s="20"/>
      <c r="W106" s="20"/>
      <c r="X106" s="20"/>
      <c r="Y106" s="20"/>
      <c r="Z106" s="21"/>
      <c r="AA106" s="82" t="s">
        <v>21</v>
      </c>
      <c r="AB106" s="83"/>
      <c r="AC106" s="84">
        <f t="shared" si="19"/>
        <v>0</v>
      </c>
      <c r="AD106" s="85"/>
      <c r="AE106" s="85"/>
      <c r="AF106" s="85"/>
      <c r="AG106" s="85"/>
      <c r="AH106" s="86"/>
      <c r="AI106" s="1"/>
      <c r="AJ106" s="10">
        <f t="shared" si="17"/>
        <v>0</v>
      </c>
    </row>
    <row r="107" spans="1:36" ht="13.5" customHeight="1" x14ac:dyDescent="0.25">
      <c r="A107" s="42"/>
      <c r="B107" s="37"/>
      <c r="C107" s="37"/>
      <c r="D107" s="37"/>
      <c r="E107" s="37"/>
      <c r="F107" s="37"/>
      <c r="G107" s="37"/>
      <c r="H107" s="37"/>
      <c r="I107" s="37"/>
      <c r="J107" s="37"/>
      <c r="K107" s="37"/>
      <c r="L107" s="37"/>
      <c r="M107" s="37"/>
      <c r="N107" s="37"/>
      <c r="O107" s="37"/>
      <c r="P107" s="37"/>
      <c r="Q107" s="37"/>
      <c r="R107" s="43"/>
      <c r="S107" s="87" t="str">
        <f>IF(ISERROR(AC107/S105),"",ROUNDDOWN(AC107/S105,4))</f>
        <v/>
      </c>
      <c r="T107" s="37"/>
      <c r="U107" s="37"/>
      <c r="V107" s="37"/>
      <c r="W107" s="37"/>
      <c r="X107" s="37"/>
      <c r="Y107" s="37"/>
      <c r="Z107" s="43"/>
      <c r="AA107" s="70" t="s">
        <v>22</v>
      </c>
      <c r="AB107" s="71"/>
      <c r="AC107" s="72">
        <f>SUM(AC105:AH106)</f>
        <v>0</v>
      </c>
      <c r="AD107" s="73"/>
      <c r="AE107" s="73"/>
      <c r="AF107" s="73"/>
      <c r="AG107" s="73"/>
      <c r="AH107" s="74"/>
      <c r="AI107" s="1"/>
      <c r="AJ107" s="10">
        <f t="shared" si="17"/>
        <v>0</v>
      </c>
    </row>
    <row r="108" spans="1:36" ht="13.5" customHeight="1" x14ac:dyDescent="0.25">
      <c r="A108" s="88" t="s">
        <v>24</v>
      </c>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1"/>
      <c r="AJ108" s="10">
        <f t="shared" si="17"/>
        <v>0</v>
      </c>
    </row>
    <row r="109" spans="1:36" ht="15" customHeight="1" x14ac:dyDescent="0.25">
      <c r="A109" s="49" t="s">
        <v>6</v>
      </c>
      <c r="B109" s="24"/>
      <c r="C109" s="48" t="s">
        <v>7</v>
      </c>
      <c r="D109" s="23"/>
      <c r="E109" s="24"/>
      <c r="F109" s="49" t="s">
        <v>8</v>
      </c>
      <c r="G109" s="24"/>
      <c r="H109" s="41" t="s">
        <v>9</v>
      </c>
      <c r="I109" s="24"/>
      <c r="J109" s="44" t="s">
        <v>10</v>
      </c>
      <c r="K109" s="45"/>
      <c r="L109" s="45"/>
      <c r="M109" s="45"/>
      <c r="N109" s="45"/>
      <c r="O109" s="46"/>
      <c r="P109" s="48" t="s">
        <v>11</v>
      </c>
      <c r="Q109" s="23"/>
      <c r="R109" s="23"/>
      <c r="S109" s="24"/>
      <c r="T109" s="49" t="s">
        <v>12</v>
      </c>
      <c r="U109" s="24"/>
      <c r="V109" s="48" t="s">
        <v>13</v>
      </c>
      <c r="W109" s="23"/>
      <c r="X109" s="23"/>
      <c r="Y109" s="23"/>
      <c r="Z109" s="24"/>
      <c r="AA109" s="44" t="s">
        <v>14</v>
      </c>
      <c r="AB109" s="46"/>
      <c r="AC109" s="5"/>
      <c r="AD109" s="6"/>
      <c r="AE109" s="6"/>
      <c r="AF109" s="6"/>
      <c r="AG109" s="7">
        <f>AG84+1</f>
        <v>5</v>
      </c>
      <c r="AH109" s="8" t="str">
        <f>"/"&amp;ROUNDUP(COUNTIF($AJ$7:$AJ$145,"&gt;0")/15,0)</f>
        <v>/0</v>
      </c>
      <c r="AI109" s="3"/>
      <c r="AJ109" s="3"/>
    </row>
    <row r="110" spans="1:36" ht="47.25" customHeight="1" x14ac:dyDescent="0.25">
      <c r="A110" s="42"/>
      <c r="B110" s="43"/>
      <c r="C110" s="42"/>
      <c r="D110" s="37"/>
      <c r="E110" s="43"/>
      <c r="F110" s="42"/>
      <c r="G110" s="43"/>
      <c r="H110" s="42"/>
      <c r="I110" s="43"/>
      <c r="J110" s="47" t="s">
        <v>15</v>
      </c>
      <c r="K110" s="46"/>
      <c r="L110" s="47" t="s">
        <v>16</v>
      </c>
      <c r="M110" s="46"/>
      <c r="N110" s="47" t="s">
        <v>17</v>
      </c>
      <c r="O110" s="46"/>
      <c r="P110" s="42"/>
      <c r="Q110" s="37"/>
      <c r="R110" s="37"/>
      <c r="S110" s="43"/>
      <c r="T110" s="42"/>
      <c r="U110" s="43"/>
      <c r="V110" s="42"/>
      <c r="W110" s="37"/>
      <c r="X110" s="37"/>
      <c r="Y110" s="37"/>
      <c r="Z110" s="43"/>
      <c r="AA110" s="9" t="s">
        <v>26</v>
      </c>
      <c r="AB110" s="9" t="s">
        <v>27</v>
      </c>
      <c r="AC110" s="58" t="s">
        <v>18</v>
      </c>
      <c r="AD110" s="37"/>
      <c r="AE110" s="37"/>
      <c r="AF110" s="37"/>
      <c r="AG110" s="37"/>
      <c r="AH110" s="43"/>
      <c r="AI110" s="3"/>
      <c r="AJ110" s="3"/>
    </row>
    <row r="111" spans="1:36" ht="30" customHeight="1" x14ac:dyDescent="0.25">
      <c r="A111" s="66">
        <f>A100+1</f>
        <v>59</v>
      </c>
      <c r="B111" s="46"/>
      <c r="C111" s="67"/>
      <c r="D111" s="53"/>
      <c r="E111" s="54"/>
      <c r="F111" s="68"/>
      <c r="G111" s="54"/>
      <c r="H111" s="68"/>
      <c r="I111" s="54"/>
      <c r="J111" s="69"/>
      <c r="K111" s="54"/>
      <c r="L111" s="61"/>
      <c r="M111" s="54"/>
      <c r="N111" s="61"/>
      <c r="O111" s="54"/>
      <c r="P111" s="62">
        <f t="shared" ref="P111:P125" si="20">SUM(ROUNDDOWN(J111,1)*ROUNDDOWN(L111,0)*ROUNDDOWN(N111,0))/1000000</f>
        <v>0</v>
      </c>
      <c r="Q111" s="45"/>
      <c r="R111" s="45"/>
      <c r="S111" s="46"/>
      <c r="T111" s="68"/>
      <c r="U111" s="54"/>
      <c r="V111" s="64">
        <f t="shared" ref="V111:V125" si="21">ROUNDDOWN(SUM(P111*T111),3)</f>
        <v>0</v>
      </c>
      <c r="W111" s="45"/>
      <c r="X111" s="45"/>
      <c r="Y111" s="45"/>
      <c r="Z111" s="46"/>
      <c r="AA111" s="16"/>
      <c r="AB111" s="16"/>
      <c r="AC111" s="65"/>
      <c r="AD111" s="45"/>
      <c r="AE111" s="45"/>
      <c r="AF111" s="45"/>
      <c r="AG111" s="45"/>
      <c r="AH111" s="46"/>
      <c r="AI111" s="4"/>
      <c r="AJ111" s="10">
        <f t="shared" ref="AJ111:AJ133" si="22">V111</f>
        <v>0</v>
      </c>
    </row>
    <row r="112" spans="1:36" ht="30" customHeight="1" x14ac:dyDescent="0.25">
      <c r="A112" s="66">
        <f t="shared" ref="A112:A125" si="23">A111+1</f>
        <v>60</v>
      </c>
      <c r="B112" s="46"/>
      <c r="C112" s="67"/>
      <c r="D112" s="53"/>
      <c r="E112" s="54"/>
      <c r="F112" s="68"/>
      <c r="G112" s="54"/>
      <c r="H112" s="68"/>
      <c r="I112" s="54"/>
      <c r="J112" s="69"/>
      <c r="K112" s="54"/>
      <c r="L112" s="61"/>
      <c r="M112" s="54"/>
      <c r="N112" s="61"/>
      <c r="O112" s="54"/>
      <c r="P112" s="62">
        <f t="shared" si="20"/>
        <v>0</v>
      </c>
      <c r="Q112" s="45"/>
      <c r="R112" s="45"/>
      <c r="S112" s="46"/>
      <c r="T112" s="68"/>
      <c r="U112" s="54"/>
      <c r="V112" s="64">
        <f t="shared" si="21"/>
        <v>0</v>
      </c>
      <c r="W112" s="45"/>
      <c r="X112" s="45"/>
      <c r="Y112" s="45"/>
      <c r="Z112" s="46"/>
      <c r="AA112" s="16"/>
      <c r="AB112" s="16"/>
      <c r="AC112" s="65"/>
      <c r="AD112" s="45"/>
      <c r="AE112" s="45"/>
      <c r="AF112" s="45"/>
      <c r="AG112" s="45"/>
      <c r="AH112" s="46"/>
      <c r="AI112" s="4"/>
      <c r="AJ112" s="10">
        <f t="shared" si="22"/>
        <v>0</v>
      </c>
    </row>
    <row r="113" spans="1:36" ht="30" customHeight="1" x14ac:dyDescent="0.25">
      <c r="A113" s="66">
        <f t="shared" si="23"/>
        <v>61</v>
      </c>
      <c r="B113" s="46"/>
      <c r="C113" s="67"/>
      <c r="D113" s="53"/>
      <c r="E113" s="54"/>
      <c r="F113" s="68"/>
      <c r="G113" s="54"/>
      <c r="H113" s="68"/>
      <c r="I113" s="54"/>
      <c r="J113" s="69"/>
      <c r="K113" s="54"/>
      <c r="L113" s="61"/>
      <c r="M113" s="54"/>
      <c r="N113" s="61"/>
      <c r="O113" s="54"/>
      <c r="P113" s="62">
        <f t="shared" si="20"/>
        <v>0</v>
      </c>
      <c r="Q113" s="45"/>
      <c r="R113" s="45"/>
      <c r="S113" s="46"/>
      <c r="T113" s="68"/>
      <c r="U113" s="54"/>
      <c r="V113" s="64">
        <f t="shared" si="21"/>
        <v>0</v>
      </c>
      <c r="W113" s="45"/>
      <c r="X113" s="45"/>
      <c r="Y113" s="45"/>
      <c r="Z113" s="46"/>
      <c r="AA113" s="16"/>
      <c r="AB113" s="16"/>
      <c r="AC113" s="65"/>
      <c r="AD113" s="45"/>
      <c r="AE113" s="45"/>
      <c r="AF113" s="45"/>
      <c r="AG113" s="45"/>
      <c r="AH113" s="46"/>
      <c r="AI113" s="4"/>
      <c r="AJ113" s="10">
        <f t="shared" si="22"/>
        <v>0</v>
      </c>
    </row>
    <row r="114" spans="1:36" ht="30" customHeight="1" x14ac:dyDescent="0.25">
      <c r="A114" s="66">
        <f t="shared" si="23"/>
        <v>62</v>
      </c>
      <c r="B114" s="46"/>
      <c r="C114" s="67"/>
      <c r="D114" s="53"/>
      <c r="E114" s="54"/>
      <c r="F114" s="68"/>
      <c r="G114" s="54"/>
      <c r="H114" s="68"/>
      <c r="I114" s="54"/>
      <c r="J114" s="69"/>
      <c r="K114" s="54"/>
      <c r="L114" s="61"/>
      <c r="M114" s="54"/>
      <c r="N114" s="61"/>
      <c r="O114" s="54"/>
      <c r="P114" s="62">
        <f t="shared" si="20"/>
        <v>0</v>
      </c>
      <c r="Q114" s="45"/>
      <c r="R114" s="45"/>
      <c r="S114" s="46"/>
      <c r="T114" s="68"/>
      <c r="U114" s="54"/>
      <c r="V114" s="64">
        <f t="shared" si="21"/>
        <v>0</v>
      </c>
      <c r="W114" s="45"/>
      <c r="X114" s="45"/>
      <c r="Y114" s="45"/>
      <c r="Z114" s="46"/>
      <c r="AA114" s="16"/>
      <c r="AB114" s="16"/>
      <c r="AC114" s="65"/>
      <c r="AD114" s="45"/>
      <c r="AE114" s="45"/>
      <c r="AF114" s="45"/>
      <c r="AG114" s="45"/>
      <c r="AH114" s="46"/>
      <c r="AI114" s="4"/>
      <c r="AJ114" s="10">
        <f t="shared" si="22"/>
        <v>0</v>
      </c>
    </row>
    <row r="115" spans="1:36" ht="30" customHeight="1" x14ac:dyDescent="0.25">
      <c r="A115" s="66">
        <f t="shared" si="23"/>
        <v>63</v>
      </c>
      <c r="B115" s="46"/>
      <c r="C115" s="67"/>
      <c r="D115" s="53"/>
      <c r="E115" s="54"/>
      <c r="F115" s="68"/>
      <c r="G115" s="54"/>
      <c r="H115" s="68"/>
      <c r="I115" s="54"/>
      <c r="J115" s="69"/>
      <c r="K115" s="54"/>
      <c r="L115" s="61"/>
      <c r="M115" s="54"/>
      <c r="N115" s="61"/>
      <c r="O115" s="54"/>
      <c r="P115" s="62">
        <f t="shared" si="20"/>
        <v>0</v>
      </c>
      <c r="Q115" s="45"/>
      <c r="R115" s="45"/>
      <c r="S115" s="46"/>
      <c r="T115" s="68"/>
      <c r="U115" s="54"/>
      <c r="V115" s="64">
        <f t="shared" si="21"/>
        <v>0</v>
      </c>
      <c r="W115" s="45"/>
      <c r="X115" s="45"/>
      <c r="Y115" s="45"/>
      <c r="Z115" s="46"/>
      <c r="AA115" s="16"/>
      <c r="AB115" s="16"/>
      <c r="AC115" s="65"/>
      <c r="AD115" s="45"/>
      <c r="AE115" s="45"/>
      <c r="AF115" s="45"/>
      <c r="AG115" s="45"/>
      <c r="AH115" s="46"/>
      <c r="AI115" s="4"/>
      <c r="AJ115" s="10">
        <f t="shared" si="22"/>
        <v>0</v>
      </c>
    </row>
    <row r="116" spans="1:36" ht="30" customHeight="1" x14ac:dyDescent="0.25">
      <c r="A116" s="66">
        <f t="shared" si="23"/>
        <v>64</v>
      </c>
      <c r="B116" s="46"/>
      <c r="C116" s="67"/>
      <c r="D116" s="53"/>
      <c r="E116" s="54"/>
      <c r="F116" s="68"/>
      <c r="G116" s="54"/>
      <c r="H116" s="68"/>
      <c r="I116" s="54"/>
      <c r="J116" s="69"/>
      <c r="K116" s="54"/>
      <c r="L116" s="61"/>
      <c r="M116" s="54"/>
      <c r="N116" s="61"/>
      <c r="O116" s="54"/>
      <c r="P116" s="62">
        <f t="shared" si="20"/>
        <v>0</v>
      </c>
      <c r="Q116" s="45"/>
      <c r="R116" s="45"/>
      <c r="S116" s="46"/>
      <c r="T116" s="68"/>
      <c r="U116" s="54"/>
      <c r="V116" s="64">
        <f t="shared" si="21"/>
        <v>0</v>
      </c>
      <c r="W116" s="45"/>
      <c r="X116" s="45"/>
      <c r="Y116" s="45"/>
      <c r="Z116" s="46"/>
      <c r="AA116" s="16"/>
      <c r="AB116" s="16"/>
      <c r="AC116" s="65"/>
      <c r="AD116" s="45"/>
      <c r="AE116" s="45"/>
      <c r="AF116" s="45"/>
      <c r="AG116" s="45"/>
      <c r="AH116" s="46"/>
      <c r="AI116" s="4"/>
      <c r="AJ116" s="10">
        <f t="shared" si="22"/>
        <v>0</v>
      </c>
    </row>
    <row r="117" spans="1:36" ht="30" customHeight="1" x14ac:dyDescent="0.25">
      <c r="A117" s="66">
        <f t="shared" si="23"/>
        <v>65</v>
      </c>
      <c r="B117" s="46"/>
      <c r="C117" s="67"/>
      <c r="D117" s="53"/>
      <c r="E117" s="54"/>
      <c r="F117" s="68"/>
      <c r="G117" s="54"/>
      <c r="H117" s="68"/>
      <c r="I117" s="54"/>
      <c r="J117" s="69"/>
      <c r="K117" s="54"/>
      <c r="L117" s="61"/>
      <c r="M117" s="54"/>
      <c r="N117" s="61"/>
      <c r="O117" s="54"/>
      <c r="P117" s="62">
        <f t="shared" si="20"/>
        <v>0</v>
      </c>
      <c r="Q117" s="45"/>
      <c r="R117" s="45"/>
      <c r="S117" s="46"/>
      <c r="T117" s="68"/>
      <c r="U117" s="54"/>
      <c r="V117" s="64">
        <f t="shared" si="21"/>
        <v>0</v>
      </c>
      <c r="W117" s="45"/>
      <c r="X117" s="45"/>
      <c r="Y117" s="45"/>
      <c r="Z117" s="46"/>
      <c r="AA117" s="16"/>
      <c r="AB117" s="16"/>
      <c r="AC117" s="65"/>
      <c r="AD117" s="45"/>
      <c r="AE117" s="45"/>
      <c r="AF117" s="45"/>
      <c r="AG117" s="45"/>
      <c r="AH117" s="46"/>
      <c r="AI117" s="4"/>
      <c r="AJ117" s="10">
        <f t="shared" si="22"/>
        <v>0</v>
      </c>
    </row>
    <row r="118" spans="1:36" ht="30" customHeight="1" x14ac:dyDescent="0.25">
      <c r="A118" s="66">
        <f t="shared" si="23"/>
        <v>66</v>
      </c>
      <c r="B118" s="46"/>
      <c r="C118" s="67"/>
      <c r="D118" s="53"/>
      <c r="E118" s="54"/>
      <c r="F118" s="68"/>
      <c r="G118" s="54"/>
      <c r="H118" s="68"/>
      <c r="I118" s="54"/>
      <c r="J118" s="69"/>
      <c r="K118" s="54"/>
      <c r="L118" s="61"/>
      <c r="M118" s="54"/>
      <c r="N118" s="61"/>
      <c r="O118" s="54"/>
      <c r="P118" s="62">
        <f t="shared" si="20"/>
        <v>0</v>
      </c>
      <c r="Q118" s="45"/>
      <c r="R118" s="45"/>
      <c r="S118" s="46"/>
      <c r="T118" s="68"/>
      <c r="U118" s="54"/>
      <c r="V118" s="64">
        <f t="shared" si="21"/>
        <v>0</v>
      </c>
      <c r="W118" s="45"/>
      <c r="X118" s="45"/>
      <c r="Y118" s="45"/>
      <c r="Z118" s="46"/>
      <c r="AA118" s="16"/>
      <c r="AB118" s="16"/>
      <c r="AC118" s="65"/>
      <c r="AD118" s="45"/>
      <c r="AE118" s="45"/>
      <c r="AF118" s="45"/>
      <c r="AG118" s="45"/>
      <c r="AH118" s="46"/>
      <c r="AI118" s="4"/>
      <c r="AJ118" s="10">
        <f t="shared" si="22"/>
        <v>0</v>
      </c>
    </row>
    <row r="119" spans="1:36" ht="30" customHeight="1" x14ac:dyDescent="0.25">
      <c r="A119" s="66">
        <f t="shared" si="23"/>
        <v>67</v>
      </c>
      <c r="B119" s="46"/>
      <c r="C119" s="67"/>
      <c r="D119" s="53"/>
      <c r="E119" s="54"/>
      <c r="F119" s="68"/>
      <c r="G119" s="54"/>
      <c r="H119" s="68"/>
      <c r="I119" s="54"/>
      <c r="J119" s="69"/>
      <c r="K119" s="54"/>
      <c r="L119" s="61"/>
      <c r="M119" s="54"/>
      <c r="N119" s="61"/>
      <c r="O119" s="54"/>
      <c r="P119" s="62">
        <f t="shared" si="20"/>
        <v>0</v>
      </c>
      <c r="Q119" s="45"/>
      <c r="R119" s="45"/>
      <c r="S119" s="46"/>
      <c r="T119" s="68"/>
      <c r="U119" s="54"/>
      <c r="V119" s="64">
        <f t="shared" si="21"/>
        <v>0</v>
      </c>
      <c r="W119" s="45"/>
      <c r="X119" s="45"/>
      <c r="Y119" s="45"/>
      <c r="Z119" s="46"/>
      <c r="AA119" s="16"/>
      <c r="AB119" s="16"/>
      <c r="AC119" s="65"/>
      <c r="AD119" s="45"/>
      <c r="AE119" s="45"/>
      <c r="AF119" s="45"/>
      <c r="AG119" s="45"/>
      <c r="AH119" s="46"/>
      <c r="AI119" s="4"/>
      <c r="AJ119" s="10">
        <f t="shared" si="22"/>
        <v>0</v>
      </c>
    </row>
    <row r="120" spans="1:36" ht="30" customHeight="1" x14ac:dyDescent="0.25">
      <c r="A120" s="66">
        <f t="shared" si="23"/>
        <v>68</v>
      </c>
      <c r="B120" s="46"/>
      <c r="C120" s="67"/>
      <c r="D120" s="53"/>
      <c r="E120" s="54"/>
      <c r="F120" s="68"/>
      <c r="G120" s="54"/>
      <c r="H120" s="68"/>
      <c r="I120" s="54"/>
      <c r="J120" s="69"/>
      <c r="K120" s="54"/>
      <c r="L120" s="61"/>
      <c r="M120" s="54"/>
      <c r="N120" s="61"/>
      <c r="O120" s="54"/>
      <c r="P120" s="62">
        <f t="shared" si="20"/>
        <v>0</v>
      </c>
      <c r="Q120" s="45"/>
      <c r="R120" s="45"/>
      <c r="S120" s="46"/>
      <c r="T120" s="68"/>
      <c r="U120" s="54"/>
      <c r="V120" s="64">
        <f t="shared" si="21"/>
        <v>0</v>
      </c>
      <c r="W120" s="45"/>
      <c r="X120" s="45"/>
      <c r="Y120" s="45"/>
      <c r="Z120" s="46"/>
      <c r="AA120" s="16"/>
      <c r="AB120" s="16"/>
      <c r="AC120" s="65"/>
      <c r="AD120" s="45"/>
      <c r="AE120" s="45"/>
      <c r="AF120" s="45"/>
      <c r="AG120" s="45"/>
      <c r="AH120" s="46"/>
      <c r="AI120" s="4"/>
      <c r="AJ120" s="10">
        <f t="shared" si="22"/>
        <v>0</v>
      </c>
    </row>
    <row r="121" spans="1:36" ht="30" customHeight="1" x14ac:dyDescent="0.25">
      <c r="A121" s="66">
        <f t="shared" si="23"/>
        <v>69</v>
      </c>
      <c r="B121" s="46"/>
      <c r="C121" s="67"/>
      <c r="D121" s="53"/>
      <c r="E121" s="54"/>
      <c r="F121" s="68"/>
      <c r="G121" s="54"/>
      <c r="H121" s="68"/>
      <c r="I121" s="54"/>
      <c r="J121" s="69"/>
      <c r="K121" s="54"/>
      <c r="L121" s="61"/>
      <c r="M121" s="54"/>
      <c r="N121" s="61"/>
      <c r="O121" s="54"/>
      <c r="P121" s="62">
        <f t="shared" si="20"/>
        <v>0</v>
      </c>
      <c r="Q121" s="45"/>
      <c r="R121" s="45"/>
      <c r="S121" s="46"/>
      <c r="T121" s="68"/>
      <c r="U121" s="54"/>
      <c r="V121" s="64">
        <f t="shared" si="21"/>
        <v>0</v>
      </c>
      <c r="W121" s="45"/>
      <c r="X121" s="45"/>
      <c r="Y121" s="45"/>
      <c r="Z121" s="46"/>
      <c r="AA121" s="16"/>
      <c r="AB121" s="16"/>
      <c r="AC121" s="65"/>
      <c r="AD121" s="45"/>
      <c r="AE121" s="45"/>
      <c r="AF121" s="45"/>
      <c r="AG121" s="45"/>
      <c r="AH121" s="46"/>
      <c r="AI121" s="4"/>
      <c r="AJ121" s="10">
        <f t="shared" si="22"/>
        <v>0</v>
      </c>
    </row>
    <row r="122" spans="1:36" ht="30" customHeight="1" x14ac:dyDescent="0.25">
      <c r="A122" s="66">
        <f t="shared" si="23"/>
        <v>70</v>
      </c>
      <c r="B122" s="46"/>
      <c r="C122" s="67"/>
      <c r="D122" s="53"/>
      <c r="E122" s="54"/>
      <c r="F122" s="68"/>
      <c r="G122" s="54"/>
      <c r="H122" s="68"/>
      <c r="I122" s="54"/>
      <c r="J122" s="69"/>
      <c r="K122" s="54"/>
      <c r="L122" s="61"/>
      <c r="M122" s="54"/>
      <c r="N122" s="61"/>
      <c r="O122" s="54"/>
      <c r="P122" s="62">
        <f t="shared" si="20"/>
        <v>0</v>
      </c>
      <c r="Q122" s="45"/>
      <c r="R122" s="45"/>
      <c r="S122" s="46"/>
      <c r="T122" s="68"/>
      <c r="U122" s="54"/>
      <c r="V122" s="64">
        <f t="shared" si="21"/>
        <v>0</v>
      </c>
      <c r="W122" s="45"/>
      <c r="X122" s="45"/>
      <c r="Y122" s="45"/>
      <c r="Z122" s="46"/>
      <c r="AA122" s="16"/>
      <c r="AB122" s="16"/>
      <c r="AC122" s="65"/>
      <c r="AD122" s="45"/>
      <c r="AE122" s="45"/>
      <c r="AF122" s="45"/>
      <c r="AG122" s="45"/>
      <c r="AH122" s="46"/>
      <c r="AI122" s="4"/>
      <c r="AJ122" s="10">
        <f t="shared" si="22"/>
        <v>0</v>
      </c>
    </row>
    <row r="123" spans="1:36" ht="30" customHeight="1" x14ac:dyDescent="0.25">
      <c r="A123" s="66">
        <f t="shared" si="23"/>
        <v>71</v>
      </c>
      <c r="B123" s="46"/>
      <c r="C123" s="67"/>
      <c r="D123" s="53"/>
      <c r="E123" s="54"/>
      <c r="F123" s="68"/>
      <c r="G123" s="54"/>
      <c r="H123" s="68"/>
      <c r="I123" s="54"/>
      <c r="J123" s="69"/>
      <c r="K123" s="54"/>
      <c r="L123" s="61"/>
      <c r="M123" s="54"/>
      <c r="N123" s="61"/>
      <c r="O123" s="54"/>
      <c r="P123" s="62">
        <f t="shared" si="20"/>
        <v>0</v>
      </c>
      <c r="Q123" s="45"/>
      <c r="R123" s="45"/>
      <c r="S123" s="46"/>
      <c r="T123" s="68"/>
      <c r="U123" s="54"/>
      <c r="V123" s="64">
        <f t="shared" si="21"/>
        <v>0</v>
      </c>
      <c r="W123" s="45"/>
      <c r="X123" s="45"/>
      <c r="Y123" s="45"/>
      <c r="Z123" s="46"/>
      <c r="AA123" s="16"/>
      <c r="AB123" s="16"/>
      <c r="AC123" s="65"/>
      <c r="AD123" s="45"/>
      <c r="AE123" s="45"/>
      <c r="AF123" s="45"/>
      <c r="AG123" s="45"/>
      <c r="AH123" s="46"/>
      <c r="AI123" s="4"/>
      <c r="AJ123" s="10">
        <f t="shared" si="22"/>
        <v>0</v>
      </c>
    </row>
    <row r="124" spans="1:36" ht="30" customHeight="1" x14ac:dyDescent="0.25">
      <c r="A124" s="66">
        <f t="shared" si="23"/>
        <v>72</v>
      </c>
      <c r="B124" s="46"/>
      <c r="C124" s="67"/>
      <c r="D124" s="53"/>
      <c r="E124" s="54"/>
      <c r="F124" s="68"/>
      <c r="G124" s="54"/>
      <c r="H124" s="68"/>
      <c r="I124" s="54"/>
      <c r="J124" s="69"/>
      <c r="K124" s="54"/>
      <c r="L124" s="61"/>
      <c r="M124" s="54"/>
      <c r="N124" s="61"/>
      <c r="O124" s="54"/>
      <c r="P124" s="62">
        <f t="shared" si="20"/>
        <v>0</v>
      </c>
      <c r="Q124" s="45"/>
      <c r="R124" s="45"/>
      <c r="S124" s="46"/>
      <c r="T124" s="68"/>
      <c r="U124" s="54"/>
      <c r="V124" s="64">
        <f t="shared" si="21"/>
        <v>0</v>
      </c>
      <c r="W124" s="45"/>
      <c r="X124" s="45"/>
      <c r="Y124" s="45"/>
      <c r="Z124" s="46"/>
      <c r="AA124" s="16"/>
      <c r="AB124" s="16"/>
      <c r="AC124" s="65"/>
      <c r="AD124" s="45"/>
      <c r="AE124" s="45"/>
      <c r="AF124" s="45"/>
      <c r="AG124" s="45"/>
      <c r="AH124" s="46"/>
      <c r="AI124" s="4"/>
      <c r="AJ124" s="10">
        <f t="shared" si="22"/>
        <v>0</v>
      </c>
    </row>
    <row r="125" spans="1:36" ht="30" customHeight="1" x14ac:dyDescent="0.25">
      <c r="A125" s="66">
        <f t="shared" si="23"/>
        <v>73</v>
      </c>
      <c r="B125" s="46"/>
      <c r="C125" s="67"/>
      <c r="D125" s="53"/>
      <c r="E125" s="54"/>
      <c r="F125" s="68"/>
      <c r="G125" s="54"/>
      <c r="H125" s="68"/>
      <c r="I125" s="54"/>
      <c r="J125" s="69"/>
      <c r="K125" s="54"/>
      <c r="L125" s="61"/>
      <c r="M125" s="54"/>
      <c r="N125" s="61"/>
      <c r="O125" s="54"/>
      <c r="P125" s="62">
        <f t="shared" si="20"/>
        <v>0</v>
      </c>
      <c r="Q125" s="45"/>
      <c r="R125" s="45"/>
      <c r="S125" s="46"/>
      <c r="T125" s="68"/>
      <c r="U125" s="54"/>
      <c r="V125" s="64">
        <f t="shared" si="21"/>
        <v>0</v>
      </c>
      <c r="W125" s="45"/>
      <c r="X125" s="45"/>
      <c r="Y125" s="45"/>
      <c r="Z125" s="46"/>
      <c r="AA125" s="16"/>
      <c r="AB125" s="16"/>
      <c r="AC125" s="65"/>
      <c r="AD125" s="45"/>
      <c r="AE125" s="45"/>
      <c r="AF125" s="45"/>
      <c r="AG125" s="45"/>
      <c r="AH125" s="46"/>
      <c r="AI125" s="4"/>
      <c r="AJ125" s="10">
        <f t="shared" si="22"/>
        <v>0</v>
      </c>
    </row>
    <row r="126" spans="1:36" ht="16.5" customHeight="1" x14ac:dyDescent="0.25">
      <c r="A126" s="91" t="s">
        <v>19</v>
      </c>
      <c r="B126" s="23"/>
      <c r="C126" s="23"/>
      <c r="D126" s="23"/>
      <c r="E126" s="23"/>
      <c r="F126" s="23"/>
      <c r="G126" s="23"/>
      <c r="H126" s="23"/>
      <c r="I126" s="23"/>
      <c r="J126" s="23"/>
      <c r="K126" s="23"/>
      <c r="L126" s="23"/>
      <c r="M126" s="23"/>
      <c r="N126" s="23"/>
      <c r="O126" s="23"/>
      <c r="P126" s="23"/>
      <c r="Q126" s="23"/>
      <c r="R126" s="24"/>
      <c r="S126" s="75">
        <f>SUM(V111:Z125)</f>
        <v>0</v>
      </c>
      <c r="T126" s="23"/>
      <c r="U126" s="23"/>
      <c r="V126" s="23"/>
      <c r="W126" s="23"/>
      <c r="X126" s="23"/>
      <c r="Y126" s="23"/>
      <c r="Z126" s="24"/>
      <c r="AA126" s="77" t="s">
        <v>20</v>
      </c>
      <c r="AB126" s="78"/>
      <c r="AC126" s="79">
        <f>SUMPRODUCT(($H111:$I125="KD")*($AA111:$AA125="○")*($V111:$V125))</f>
        <v>0</v>
      </c>
      <c r="AD126" s="80"/>
      <c r="AE126" s="80"/>
      <c r="AF126" s="80"/>
      <c r="AG126" s="80"/>
      <c r="AH126" s="81"/>
      <c r="AI126" s="1"/>
      <c r="AJ126" s="10">
        <f t="shared" si="22"/>
        <v>0</v>
      </c>
    </row>
    <row r="127" spans="1:36" ht="14.25" customHeight="1" x14ac:dyDescent="0.25">
      <c r="A127" s="76"/>
      <c r="B127" s="20"/>
      <c r="C127" s="20"/>
      <c r="D127" s="20"/>
      <c r="E127" s="20"/>
      <c r="F127" s="20"/>
      <c r="G127" s="20"/>
      <c r="H127" s="20"/>
      <c r="I127" s="20"/>
      <c r="J127" s="20"/>
      <c r="K127" s="20"/>
      <c r="L127" s="20"/>
      <c r="M127" s="20"/>
      <c r="N127" s="20"/>
      <c r="O127" s="20"/>
      <c r="P127" s="20"/>
      <c r="Q127" s="20"/>
      <c r="R127" s="21"/>
      <c r="S127" s="76"/>
      <c r="T127" s="20"/>
      <c r="U127" s="20"/>
      <c r="V127" s="20"/>
      <c r="W127" s="20"/>
      <c r="X127" s="20"/>
      <c r="Y127" s="20"/>
      <c r="Z127" s="21"/>
      <c r="AA127" s="82" t="s">
        <v>21</v>
      </c>
      <c r="AB127" s="83"/>
      <c r="AC127" s="84">
        <f>SUMPRODUCT(($H111:$I125="AD")*($AA111:$AA125="○")*(V111:V125))</f>
        <v>0</v>
      </c>
      <c r="AD127" s="85"/>
      <c r="AE127" s="85"/>
      <c r="AF127" s="85"/>
      <c r="AG127" s="85"/>
      <c r="AH127" s="86"/>
      <c r="AI127" s="1"/>
      <c r="AJ127" s="10">
        <f t="shared" si="22"/>
        <v>0</v>
      </c>
    </row>
    <row r="128" spans="1:36" ht="14.25" customHeight="1" x14ac:dyDescent="0.25">
      <c r="A128" s="42"/>
      <c r="B128" s="37"/>
      <c r="C128" s="37"/>
      <c r="D128" s="37"/>
      <c r="E128" s="37"/>
      <c r="F128" s="37"/>
      <c r="G128" s="37"/>
      <c r="H128" s="37"/>
      <c r="I128" s="37"/>
      <c r="J128" s="37"/>
      <c r="K128" s="37"/>
      <c r="L128" s="37"/>
      <c r="M128" s="37"/>
      <c r="N128" s="37"/>
      <c r="O128" s="37"/>
      <c r="P128" s="37"/>
      <c r="Q128" s="37"/>
      <c r="R128" s="43"/>
      <c r="S128" s="87" t="str">
        <f>IF(ISERROR(AC128/S126),"",ROUNDDOWN(AC128/S126,4))</f>
        <v/>
      </c>
      <c r="T128" s="37"/>
      <c r="U128" s="37"/>
      <c r="V128" s="37"/>
      <c r="W128" s="37"/>
      <c r="X128" s="37"/>
      <c r="Y128" s="37"/>
      <c r="Z128" s="43"/>
      <c r="AA128" s="70" t="s">
        <v>22</v>
      </c>
      <c r="AB128" s="71"/>
      <c r="AC128" s="72">
        <f>SUM(AC126:AH127)</f>
        <v>0</v>
      </c>
      <c r="AD128" s="73"/>
      <c r="AE128" s="73"/>
      <c r="AF128" s="73"/>
      <c r="AG128" s="73"/>
      <c r="AH128" s="74"/>
      <c r="AI128" s="1"/>
      <c r="AJ128" s="10">
        <f t="shared" si="22"/>
        <v>0</v>
      </c>
    </row>
    <row r="129" spans="1:36" ht="13.5" customHeight="1" x14ac:dyDescent="0.25">
      <c r="A129" s="11"/>
      <c r="B129" s="11"/>
      <c r="C129" s="11"/>
      <c r="D129" s="11"/>
      <c r="E129" s="11"/>
      <c r="F129" s="11"/>
      <c r="G129" s="11"/>
      <c r="H129" s="11"/>
      <c r="I129" s="11"/>
      <c r="J129" s="11"/>
      <c r="K129" s="11"/>
      <c r="L129" s="11"/>
      <c r="M129" s="11"/>
      <c r="N129" s="11"/>
      <c r="O129" s="11"/>
      <c r="P129" s="11"/>
      <c r="Q129" s="11"/>
      <c r="R129" s="11"/>
      <c r="S129" s="12"/>
      <c r="T129" s="12"/>
      <c r="U129" s="12"/>
      <c r="V129" s="12"/>
      <c r="W129" s="12"/>
      <c r="X129" s="12"/>
      <c r="Y129" s="12"/>
      <c r="Z129" s="12"/>
      <c r="AA129" s="13"/>
      <c r="AB129" s="13"/>
      <c r="AC129" s="14"/>
      <c r="AD129" s="14"/>
      <c r="AE129" s="14"/>
      <c r="AF129" s="14"/>
      <c r="AG129" s="14"/>
      <c r="AH129" s="14"/>
      <c r="AI129" s="1"/>
      <c r="AJ129" s="10">
        <f t="shared" si="22"/>
        <v>0</v>
      </c>
    </row>
    <row r="130" spans="1:36" ht="13.5" customHeight="1" x14ac:dyDescent="0.25">
      <c r="A130" s="91" t="s">
        <v>23</v>
      </c>
      <c r="B130" s="23"/>
      <c r="C130" s="23"/>
      <c r="D130" s="23"/>
      <c r="E130" s="23"/>
      <c r="F130" s="23"/>
      <c r="G130" s="23"/>
      <c r="H130" s="23"/>
      <c r="I130" s="23"/>
      <c r="J130" s="23"/>
      <c r="K130" s="23"/>
      <c r="L130" s="23"/>
      <c r="M130" s="23"/>
      <c r="N130" s="23"/>
      <c r="O130" s="23"/>
      <c r="P130" s="23"/>
      <c r="Q130" s="23"/>
      <c r="R130" s="24"/>
      <c r="S130" s="75">
        <f>SUM(S105,S126)</f>
        <v>0</v>
      </c>
      <c r="T130" s="23"/>
      <c r="U130" s="23"/>
      <c r="V130" s="23"/>
      <c r="W130" s="23"/>
      <c r="X130" s="23"/>
      <c r="Y130" s="23"/>
      <c r="Z130" s="24"/>
      <c r="AA130" s="77" t="s">
        <v>20</v>
      </c>
      <c r="AB130" s="78"/>
      <c r="AC130" s="79">
        <f t="shared" ref="AC130:AC131" si="24">SUM(AC105,AC126)</f>
        <v>0</v>
      </c>
      <c r="AD130" s="80"/>
      <c r="AE130" s="80"/>
      <c r="AF130" s="80"/>
      <c r="AG130" s="80"/>
      <c r="AH130" s="81"/>
      <c r="AI130" s="1"/>
      <c r="AJ130" s="10">
        <f t="shared" si="22"/>
        <v>0</v>
      </c>
    </row>
    <row r="131" spans="1:36" ht="13.5" customHeight="1" x14ac:dyDescent="0.25">
      <c r="A131" s="76"/>
      <c r="B131" s="20"/>
      <c r="C131" s="20"/>
      <c r="D131" s="20"/>
      <c r="E131" s="20"/>
      <c r="F131" s="20"/>
      <c r="G131" s="20"/>
      <c r="H131" s="20"/>
      <c r="I131" s="20"/>
      <c r="J131" s="20"/>
      <c r="K131" s="20"/>
      <c r="L131" s="20"/>
      <c r="M131" s="20"/>
      <c r="N131" s="20"/>
      <c r="O131" s="20"/>
      <c r="P131" s="20"/>
      <c r="Q131" s="20"/>
      <c r="R131" s="21"/>
      <c r="S131" s="76"/>
      <c r="T131" s="20"/>
      <c r="U131" s="20"/>
      <c r="V131" s="20"/>
      <c r="W131" s="20"/>
      <c r="X131" s="20"/>
      <c r="Y131" s="20"/>
      <c r="Z131" s="21"/>
      <c r="AA131" s="82" t="s">
        <v>21</v>
      </c>
      <c r="AB131" s="83"/>
      <c r="AC131" s="84">
        <f t="shared" si="24"/>
        <v>0</v>
      </c>
      <c r="AD131" s="85"/>
      <c r="AE131" s="85"/>
      <c r="AF131" s="85"/>
      <c r="AG131" s="85"/>
      <c r="AH131" s="86"/>
      <c r="AI131" s="1"/>
      <c r="AJ131" s="10">
        <f t="shared" si="22"/>
        <v>0</v>
      </c>
    </row>
    <row r="132" spans="1:36" ht="13.5" customHeight="1" x14ac:dyDescent="0.25">
      <c r="A132" s="42"/>
      <c r="B132" s="37"/>
      <c r="C132" s="37"/>
      <c r="D132" s="37"/>
      <c r="E132" s="37"/>
      <c r="F132" s="37"/>
      <c r="G132" s="37"/>
      <c r="H132" s="37"/>
      <c r="I132" s="37"/>
      <c r="J132" s="37"/>
      <c r="K132" s="37"/>
      <c r="L132" s="37"/>
      <c r="M132" s="37"/>
      <c r="N132" s="37"/>
      <c r="O132" s="37"/>
      <c r="P132" s="37"/>
      <c r="Q132" s="37"/>
      <c r="R132" s="43"/>
      <c r="S132" s="87" t="str">
        <f>IF(ISERROR(AC132/S130),"",ROUNDDOWN(AC132/S130,4))</f>
        <v/>
      </c>
      <c r="T132" s="37"/>
      <c r="U132" s="37"/>
      <c r="V132" s="37"/>
      <c r="W132" s="37"/>
      <c r="X132" s="37"/>
      <c r="Y132" s="37"/>
      <c r="Z132" s="43"/>
      <c r="AA132" s="70" t="s">
        <v>22</v>
      </c>
      <c r="AB132" s="71"/>
      <c r="AC132" s="72">
        <f>SUM(AC130:AH131)</f>
        <v>0</v>
      </c>
      <c r="AD132" s="73"/>
      <c r="AE132" s="73"/>
      <c r="AF132" s="73"/>
      <c r="AG132" s="73"/>
      <c r="AH132" s="74"/>
      <c r="AI132" s="1"/>
      <c r="AJ132" s="10">
        <f t="shared" si="22"/>
        <v>0</v>
      </c>
    </row>
    <row r="133" spans="1:36" ht="13.5" customHeight="1" x14ac:dyDescent="0.25">
      <c r="A133" s="88" t="s">
        <v>24</v>
      </c>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1"/>
      <c r="AJ133" s="10">
        <f t="shared" si="22"/>
        <v>0</v>
      </c>
    </row>
    <row r="134" spans="1:36" ht="15" customHeight="1" x14ac:dyDescent="0.25">
      <c r="A134" s="49" t="s">
        <v>6</v>
      </c>
      <c r="B134" s="24"/>
      <c r="C134" s="48" t="s">
        <v>7</v>
      </c>
      <c r="D134" s="23"/>
      <c r="E134" s="24"/>
      <c r="F134" s="49" t="s">
        <v>8</v>
      </c>
      <c r="G134" s="24"/>
      <c r="H134" s="41" t="s">
        <v>9</v>
      </c>
      <c r="I134" s="24"/>
      <c r="J134" s="44" t="s">
        <v>10</v>
      </c>
      <c r="K134" s="45"/>
      <c r="L134" s="45"/>
      <c r="M134" s="45"/>
      <c r="N134" s="45"/>
      <c r="O134" s="46"/>
      <c r="P134" s="48" t="s">
        <v>11</v>
      </c>
      <c r="Q134" s="23"/>
      <c r="R134" s="23"/>
      <c r="S134" s="24"/>
      <c r="T134" s="49" t="s">
        <v>12</v>
      </c>
      <c r="U134" s="24"/>
      <c r="V134" s="48" t="s">
        <v>13</v>
      </c>
      <c r="W134" s="23"/>
      <c r="X134" s="23"/>
      <c r="Y134" s="23"/>
      <c r="Z134" s="24"/>
      <c r="AA134" s="44" t="s">
        <v>14</v>
      </c>
      <c r="AB134" s="46"/>
      <c r="AC134" s="5"/>
      <c r="AD134" s="6"/>
      <c r="AE134" s="6"/>
      <c r="AF134" s="6"/>
      <c r="AG134" s="7">
        <f>AG109+1</f>
        <v>6</v>
      </c>
      <c r="AH134" s="8" t="str">
        <f>"/"&amp;ROUNDUP(COUNTIF($AJ$7:$AJ$145,"&gt;0")/15,0)</f>
        <v>/0</v>
      </c>
      <c r="AI134" s="3"/>
      <c r="AJ134" s="3"/>
    </row>
    <row r="135" spans="1:36" ht="47.25" customHeight="1" x14ac:dyDescent="0.25">
      <c r="A135" s="42"/>
      <c r="B135" s="43"/>
      <c r="C135" s="42"/>
      <c r="D135" s="37"/>
      <c r="E135" s="43"/>
      <c r="F135" s="42"/>
      <c r="G135" s="43"/>
      <c r="H135" s="42"/>
      <c r="I135" s="43"/>
      <c r="J135" s="47" t="s">
        <v>15</v>
      </c>
      <c r="K135" s="46"/>
      <c r="L135" s="47" t="s">
        <v>16</v>
      </c>
      <c r="M135" s="46"/>
      <c r="N135" s="47" t="s">
        <v>17</v>
      </c>
      <c r="O135" s="46"/>
      <c r="P135" s="42"/>
      <c r="Q135" s="37"/>
      <c r="R135" s="37"/>
      <c r="S135" s="43"/>
      <c r="T135" s="42"/>
      <c r="U135" s="43"/>
      <c r="V135" s="42"/>
      <c r="W135" s="37"/>
      <c r="X135" s="37"/>
      <c r="Y135" s="37"/>
      <c r="Z135" s="43"/>
      <c r="AA135" s="9" t="s">
        <v>26</v>
      </c>
      <c r="AB135" s="9" t="s">
        <v>27</v>
      </c>
      <c r="AC135" s="58" t="s">
        <v>18</v>
      </c>
      <c r="AD135" s="37"/>
      <c r="AE135" s="37"/>
      <c r="AF135" s="37"/>
      <c r="AG135" s="37"/>
      <c r="AH135" s="43"/>
      <c r="AI135" s="3"/>
      <c r="AJ135" s="3"/>
    </row>
    <row r="136" spans="1:36" ht="30" customHeight="1" x14ac:dyDescent="0.25">
      <c r="A136" s="66">
        <f>A125+1</f>
        <v>74</v>
      </c>
      <c r="B136" s="46"/>
      <c r="C136" s="67"/>
      <c r="D136" s="53"/>
      <c r="E136" s="54"/>
      <c r="F136" s="68"/>
      <c r="G136" s="54"/>
      <c r="H136" s="68"/>
      <c r="I136" s="54"/>
      <c r="J136" s="69"/>
      <c r="K136" s="54"/>
      <c r="L136" s="61"/>
      <c r="M136" s="54"/>
      <c r="N136" s="61"/>
      <c r="O136" s="54"/>
      <c r="P136" s="62">
        <f t="shared" ref="P136:P150" si="25">SUM(ROUNDDOWN(J136,1)*ROUNDDOWN(L136,0)*ROUNDDOWN(N136,0))/1000000</f>
        <v>0</v>
      </c>
      <c r="Q136" s="45"/>
      <c r="R136" s="45"/>
      <c r="S136" s="46"/>
      <c r="T136" s="68"/>
      <c r="U136" s="54"/>
      <c r="V136" s="64">
        <f t="shared" ref="V136:V150" si="26">ROUNDDOWN(SUM(P136*T136),3)</f>
        <v>0</v>
      </c>
      <c r="W136" s="45"/>
      <c r="X136" s="45"/>
      <c r="Y136" s="45"/>
      <c r="Z136" s="46"/>
      <c r="AA136" s="16"/>
      <c r="AB136" s="16"/>
      <c r="AC136" s="65"/>
      <c r="AD136" s="45"/>
      <c r="AE136" s="45"/>
      <c r="AF136" s="45"/>
      <c r="AG136" s="45"/>
      <c r="AH136" s="46"/>
      <c r="AI136" s="4"/>
      <c r="AJ136" s="10">
        <f t="shared" ref="AJ136:AJ158" si="27">V136</f>
        <v>0</v>
      </c>
    </row>
    <row r="137" spans="1:36" ht="30" customHeight="1" x14ac:dyDescent="0.25">
      <c r="A137" s="66">
        <f t="shared" ref="A137:A150" si="28">A136+1</f>
        <v>75</v>
      </c>
      <c r="B137" s="46"/>
      <c r="C137" s="67"/>
      <c r="D137" s="53"/>
      <c r="E137" s="54"/>
      <c r="F137" s="68"/>
      <c r="G137" s="54"/>
      <c r="H137" s="68"/>
      <c r="I137" s="54"/>
      <c r="J137" s="69"/>
      <c r="K137" s="54"/>
      <c r="L137" s="61"/>
      <c r="M137" s="54"/>
      <c r="N137" s="61"/>
      <c r="O137" s="54"/>
      <c r="P137" s="62">
        <f t="shared" si="25"/>
        <v>0</v>
      </c>
      <c r="Q137" s="45"/>
      <c r="R137" s="45"/>
      <c r="S137" s="46"/>
      <c r="T137" s="68"/>
      <c r="U137" s="54"/>
      <c r="V137" s="64">
        <f t="shared" si="26"/>
        <v>0</v>
      </c>
      <c r="W137" s="45"/>
      <c r="X137" s="45"/>
      <c r="Y137" s="45"/>
      <c r="Z137" s="46"/>
      <c r="AA137" s="16"/>
      <c r="AB137" s="16"/>
      <c r="AC137" s="65"/>
      <c r="AD137" s="45"/>
      <c r="AE137" s="45"/>
      <c r="AF137" s="45"/>
      <c r="AG137" s="45"/>
      <c r="AH137" s="46"/>
      <c r="AI137" s="4"/>
      <c r="AJ137" s="10">
        <f t="shared" si="27"/>
        <v>0</v>
      </c>
    </row>
    <row r="138" spans="1:36" ht="30" customHeight="1" x14ac:dyDescent="0.25">
      <c r="A138" s="66">
        <f t="shared" si="28"/>
        <v>76</v>
      </c>
      <c r="B138" s="46"/>
      <c r="C138" s="67"/>
      <c r="D138" s="53"/>
      <c r="E138" s="54"/>
      <c r="F138" s="68"/>
      <c r="G138" s="54"/>
      <c r="H138" s="68"/>
      <c r="I138" s="54"/>
      <c r="J138" s="69"/>
      <c r="K138" s="54"/>
      <c r="L138" s="61"/>
      <c r="M138" s="54"/>
      <c r="N138" s="61"/>
      <c r="O138" s="54"/>
      <c r="P138" s="62">
        <f t="shared" si="25"/>
        <v>0</v>
      </c>
      <c r="Q138" s="45"/>
      <c r="R138" s="45"/>
      <c r="S138" s="46"/>
      <c r="T138" s="68"/>
      <c r="U138" s="54"/>
      <c r="V138" s="64">
        <f t="shared" si="26"/>
        <v>0</v>
      </c>
      <c r="W138" s="45"/>
      <c r="X138" s="45"/>
      <c r="Y138" s="45"/>
      <c r="Z138" s="46"/>
      <c r="AA138" s="16"/>
      <c r="AB138" s="16"/>
      <c r="AC138" s="65"/>
      <c r="AD138" s="45"/>
      <c r="AE138" s="45"/>
      <c r="AF138" s="45"/>
      <c r="AG138" s="45"/>
      <c r="AH138" s="46"/>
      <c r="AI138" s="4"/>
      <c r="AJ138" s="10">
        <f t="shared" si="27"/>
        <v>0</v>
      </c>
    </row>
    <row r="139" spans="1:36" ht="30" customHeight="1" x14ac:dyDescent="0.25">
      <c r="A139" s="66">
        <f t="shared" si="28"/>
        <v>77</v>
      </c>
      <c r="B139" s="46"/>
      <c r="C139" s="67"/>
      <c r="D139" s="53"/>
      <c r="E139" s="54"/>
      <c r="F139" s="68"/>
      <c r="G139" s="54"/>
      <c r="H139" s="68"/>
      <c r="I139" s="54"/>
      <c r="J139" s="69"/>
      <c r="K139" s="54"/>
      <c r="L139" s="61"/>
      <c r="M139" s="54"/>
      <c r="N139" s="61"/>
      <c r="O139" s="54"/>
      <c r="P139" s="62">
        <f t="shared" si="25"/>
        <v>0</v>
      </c>
      <c r="Q139" s="45"/>
      <c r="R139" s="45"/>
      <c r="S139" s="46"/>
      <c r="T139" s="68"/>
      <c r="U139" s="54"/>
      <c r="V139" s="64">
        <f t="shared" si="26"/>
        <v>0</v>
      </c>
      <c r="W139" s="45"/>
      <c r="X139" s="45"/>
      <c r="Y139" s="45"/>
      <c r="Z139" s="46"/>
      <c r="AA139" s="16"/>
      <c r="AB139" s="16"/>
      <c r="AC139" s="65"/>
      <c r="AD139" s="45"/>
      <c r="AE139" s="45"/>
      <c r="AF139" s="45"/>
      <c r="AG139" s="45"/>
      <c r="AH139" s="46"/>
      <c r="AI139" s="4"/>
      <c r="AJ139" s="10">
        <f t="shared" si="27"/>
        <v>0</v>
      </c>
    </row>
    <row r="140" spans="1:36" ht="30" customHeight="1" x14ac:dyDescent="0.25">
      <c r="A140" s="66">
        <f t="shared" si="28"/>
        <v>78</v>
      </c>
      <c r="B140" s="46"/>
      <c r="C140" s="67"/>
      <c r="D140" s="53"/>
      <c r="E140" s="54"/>
      <c r="F140" s="68"/>
      <c r="G140" s="54"/>
      <c r="H140" s="68"/>
      <c r="I140" s="54"/>
      <c r="J140" s="69"/>
      <c r="K140" s="54"/>
      <c r="L140" s="61"/>
      <c r="M140" s="54"/>
      <c r="N140" s="61"/>
      <c r="O140" s="54"/>
      <c r="P140" s="62">
        <f t="shared" si="25"/>
        <v>0</v>
      </c>
      <c r="Q140" s="45"/>
      <c r="R140" s="45"/>
      <c r="S140" s="46"/>
      <c r="T140" s="68"/>
      <c r="U140" s="54"/>
      <c r="V140" s="64">
        <f t="shared" si="26"/>
        <v>0</v>
      </c>
      <c r="W140" s="45"/>
      <c r="X140" s="45"/>
      <c r="Y140" s="45"/>
      <c r="Z140" s="46"/>
      <c r="AA140" s="16"/>
      <c r="AB140" s="16"/>
      <c r="AC140" s="65"/>
      <c r="AD140" s="45"/>
      <c r="AE140" s="45"/>
      <c r="AF140" s="45"/>
      <c r="AG140" s="45"/>
      <c r="AH140" s="46"/>
      <c r="AI140" s="4"/>
      <c r="AJ140" s="10">
        <f t="shared" si="27"/>
        <v>0</v>
      </c>
    </row>
    <row r="141" spans="1:36" ht="30" customHeight="1" x14ac:dyDescent="0.25">
      <c r="A141" s="66">
        <f t="shared" si="28"/>
        <v>79</v>
      </c>
      <c r="B141" s="46"/>
      <c r="C141" s="67"/>
      <c r="D141" s="53"/>
      <c r="E141" s="54"/>
      <c r="F141" s="68"/>
      <c r="G141" s="54"/>
      <c r="H141" s="68"/>
      <c r="I141" s="54"/>
      <c r="J141" s="69"/>
      <c r="K141" s="54"/>
      <c r="L141" s="61"/>
      <c r="M141" s="54"/>
      <c r="N141" s="61"/>
      <c r="O141" s="54"/>
      <c r="P141" s="62">
        <f t="shared" si="25"/>
        <v>0</v>
      </c>
      <c r="Q141" s="45"/>
      <c r="R141" s="45"/>
      <c r="S141" s="46"/>
      <c r="T141" s="68"/>
      <c r="U141" s="54"/>
      <c r="V141" s="64">
        <f t="shared" si="26"/>
        <v>0</v>
      </c>
      <c r="W141" s="45"/>
      <c r="X141" s="45"/>
      <c r="Y141" s="45"/>
      <c r="Z141" s="46"/>
      <c r="AA141" s="16"/>
      <c r="AB141" s="16"/>
      <c r="AC141" s="65"/>
      <c r="AD141" s="45"/>
      <c r="AE141" s="45"/>
      <c r="AF141" s="45"/>
      <c r="AG141" s="45"/>
      <c r="AH141" s="46"/>
      <c r="AI141" s="4"/>
      <c r="AJ141" s="10">
        <f t="shared" si="27"/>
        <v>0</v>
      </c>
    </row>
    <row r="142" spans="1:36" ht="30" customHeight="1" x14ac:dyDescent="0.25">
      <c r="A142" s="66">
        <f t="shared" si="28"/>
        <v>80</v>
      </c>
      <c r="B142" s="46"/>
      <c r="C142" s="67"/>
      <c r="D142" s="53"/>
      <c r="E142" s="54"/>
      <c r="F142" s="68"/>
      <c r="G142" s="54"/>
      <c r="H142" s="68"/>
      <c r="I142" s="54"/>
      <c r="J142" s="69"/>
      <c r="K142" s="54"/>
      <c r="L142" s="61"/>
      <c r="M142" s="54"/>
      <c r="N142" s="61"/>
      <c r="O142" s="54"/>
      <c r="P142" s="62">
        <f t="shared" si="25"/>
        <v>0</v>
      </c>
      <c r="Q142" s="45"/>
      <c r="R142" s="45"/>
      <c r="S142" s="46"/>
      <c r="T142" s="68"/>
      <c r="U142" s="54"/>
      <c r="V142" s="64">
        <f t="shared" si="26"/>
        <v>0</v>
      </c>
      <c r="W142" s="45"/>
      <c r="X142" s="45"/>
      <c r="Y142" s="45"/>
      <c r="Z142" s="46"/>
      <c r="AA142" s="16"/>
      <c r="AB142" s="16"/>
      <c r="AC142" s="65"/>
      <c r="AD142" s="45"/>
      <c r="AE142" s="45"/>
      <c r="AF142" s="45"/>
      <c r="AG142" s="45"/>
      <c r="AH142" s="46"/>
      <c r="AI142" s="4"/>
      <c r="AJ142" s="10">
        <f t="shared" si="27"/>
        <v>0</v>
      </c>
    </row>
    <row r="143" spans="1:36" ht="30" customHeight="1" x14ac:dyDescent="0.25">
      <c r="A143" s="66">
        <f t="shared" si="28"/>
        <v>81</v>
      </c>
      <c r="B143" s="46"/>
      <c r="C143" s="67"/>
      <c r="D143" s="53"/>
      <c r="E143" s="54"/>
      <c r="F143" s="68"/>
      <c r="G143" s="54"/>
      <c r="H143" s="68"/>
      <c r="I143" s="54"/>
      <c r="J143" s="69"/>
      <c r="K143" s="54"/>
      <c r="L143" s="61"/>
      <c r="M143" s="54"/>
      <c r="N143" s="61"/>
      <c r="O143" s="54"/>
      <c r="P143" s="62">
        <f t="shared" si="25"/>
        <v>0</v>
      </c>
      <c r="Q143" s="45"/>
      <c r="R143" s="45"/>
      <c r="S143" s="46"/>
      <c r="T143" s="68"/>
      <c r="U143" s="54"/>
      <c r="V143" s="64">
        <f t="shared" si="26"/>
        <v>0</v>
      </c>
      <c r="W143" s="45"/>
      <c r="X143" s="45"/>
      <c r="Y143" s="45"/>
      <c r="Z143" s="46"/>
      <c r="AA143" s="16"/>
      <c r="AB143" s="16"/>
      <c r="AC143" s="65"/>
      <c r="AD143" s="45"/>
      <c r="AE143" s="45"/>
      <c r="AF143" s="45"/>
      <c r="AG143" s="45"/>
      <c r="AH143" s="46"/>
      <c r="AI143" s="4"/>
      <c r="AJ143" s="10">
        <f t="shared" si="27"/>
        <v>0</v>
      </c>
    </row>
    <row r="144" spans="1:36" ht="30" customHeight="1" x14ac:dyDescent="0.25">
      <c r="A144" s="66">
        <f t="shared" si="28"/>
        <v>82</v>
      </c>
      <c r="B144" s="46"/>
      <c r="C144" s="67"/>
      <c r="D144" s="53"/>
      <c r="E144" s="54"/>
      <c r="F144" s="68"/>
      <c r="G144" s="54"/>
      <c r="H144" s="68"/>
      <c r="I144" s="54"/>
      <c r="J144" s="69"/>
      <c r="K144" s="54"/>
      <c r="L144" s="61"/>
      <c r="M144" s="54"/>
      <c r="N144" s="61"/>
      <c r="O144" s="54"/>
      <c r="P144" s="62">
        <f t="shared" si="25"/>
        <v>0</v>
      </c>
      <c r="Q144" s="45"/>
      <c r="R144" s="45"/>
      <c r="S144" s="46"/>
      <c r="T144" s="68"/>
      <c r="U144" s="54"/>
      <c r="V144" s="64">
        <f t="shared" si="26"/>
        <v>0</v>
      </c>
      <c r="W144" s="45"/>
      <c r="X144" s="45"/>
      <c r="Y144" s="45"/>
      <c r="Z144" s="46"/>
      <c r="AA144" s="16"/>
      <c r="AB144" s="16"/>
      <c r="AC144" s="65"/>
      <c r="AD144" s="45"/>
      <c r="AE144" s="45"/>
      <c r="AF144" s="45"/>
      <c r="AG144" s="45"/>
      <c r="AH144" s="46"/>
      <c r="AI144" s="4"/>
      <c r="AJ144" s="10">
        <f t="shared" si="27"/>
        <v>0</v>
      </c>
    </row>
    <row r="145" spans="1:36" ht="30" customHeight="1" x14ac:dyDescent="0.25">
      <c r="A145" s="66">
        <f t="shared" si="28"/>
        <v>83</v>
      </c>
      <c r="B145" s="46"/>
      <c r="C145" s="67"/>
      <c r="D145" s="53"/>
      <c r="E145" s="54"/>
      <c r="F145" s="68"/>
      <c r="G145" s="54"/>
      <c r="H145" s="68"/>
      <c r="I145" s="54"/>
      <c r="J145" s="69"/>
      <c r="K145" s="54"/>
      <c r="L145" s="61"/>
      <c r="M145" s="54"/>
      <c r="N145" s="61"/>
      <c r="O145" s="54"/>
      <c r="P145" s="62">
        <f t="shared" si="25"/>
        <v>0</v>
      </c>
      <c r="Q145" s="45"/>
      <c r="R145" s="45"/>
      <c r="S145" s="46"/>
      <c r="T145" s="68"/>
      <c r="U145" s="54"/>
      <c r="V145" s="64">
        <f t="shared" si="26"/>
        <v>0</v>
      </c>
      <c r="W145" s="45"/>
      <c r="X145" s="45"/>
      <c r="Y145" s="45"/>
      <c r="Z145" s="46"/>
      <c r="AA145" s="16"/>
      <c r="AB145" s="16"/>
      <c r="AC145" s="65"/>
      <c r="AD145" s="45"/>
      <c r="AE145" s="45"/>
      <c r="AF145" s="45"/>
      <c r="AG145" s="45"/>
      <c r="AH145" s="46"/>
      <c r="AI145" s="4"/>
      <c r="AJ145" s="10">
        <f t="shared" si="27"/>
        <v>0</v>
      </c>
    </row>
    <row r="146" spans="1:36" ht="30" customHeight="1" x14ac:dyDescent="0.25">
      <c r="A146" s="66">
        <f t="shared" si="28"/>
        <v>84</v>
      </c>
      <c r="B146" s="46"/>
      <c r="C146" s="67"/>
      <c r="D146" s="53"/>
      <c r="E146" s="54"/>
      <c r="F146" s="68"/>
      <c r="G146" s="54"/>
      <c r="H146" s="68"/>
      <c r="I146" s="54"/>
      <c r="J146" s="69"/>
      <c r="K146" s="54"/>
      <c r="L146" s="61"/>
      <c r="M146" s="54"/>
      <c r="N146" s="61"/>
      <c r="O146" s="54"/>
      <c r="P146" s="62">
        <f t="shared" si="25"/>
        <v>0</v>
      </c>
      <c r="Q146" s="45"/>
      <c r="R146" s="45"/>
      <c r="S146" s="46"/>
      <c r="T146" s="68"/>
      <c r="U146" s="54"/>
      <c r="V146" s="64">
        <f t="shared" si="26"/>
        <v>0</v>
      </c>
      <c r="W146" s="45"/>
      <c r="X146" s="45"/>
      <c r="Y146" s="45"/>
      <c r="Z146" s="46"/>
      <c r="AA146" s="16"/>
      <c r="AB146" s="16"/>
      <c r="AC146" s="65"/>
      <c r="AD146" s="45"/>
      <c r="AE146" s="45"/>
      <c r="AF146" s="45"/>
      <c r="AG146" s="45"/>
      <c r="AH146" s="46"/>
      <c r="AI146" s="4"/>
      <c r="AJ146" s="10">
        <f t="shared" si="27"/>
        <v>0</v>
      </c>
    </row>
    <row r="147" spans="1:36" ht="30" customHeight="1" x14ac:dyDescent="0.25">
      <c r="A147" s="66">
        <f t="shared" si="28"/>
        <v>85</v>
      </c>
      <c r="B147" s="46"/>
      <c r="C147" s="67"/>
      <c r="D147" s="53"/>
      <c r="E147" s="54"/>
      <c r="F147" s="68"/>
      <c r="G147" s="54"/>
      <c r="H147" s="68"/>
      <c r="I147" s="54"/>
      <c r="J147" s="69"/>
      <c r="K147" s="54"/>
      <c r="L147" s="61"/>
      <c r="M147" s="54"/>
      <c r="N147" s="61"/>
      <c r="O147" s="54"/>
      <c r="P147" s="62">
        <f t="shared" si="25"/>
        <v>0</v>
      </c>
      <c r="Q147" s="45"/>
      <c r="R147" s="45"/>
      <c r="S147" s="46"/>
      <c r="T147" s="68"/>
      <c r="U147" s="54"/>
      <c r="V147" s="64">
        <f t="shared" si="26"/>
        <v>0</v>
      </c>
      <c r="W147" s="45"/>
      <c r="X147" s="45"/>
      <c r="Y147" s="45"/>
      <c r="Z147" s="46"/>
      <c r="AA147" s="16"/>
      <c r="AB147" s="16"/>
      <c r="AC147" s="65"/>
      <c r="AD147" s="45"/>
      <c r="AE147" s="45"/>
      <c r="AF147" s="45"/>
      <c r="AG147" s="45"/>
      <c r="AH147" s="46"/>
      <c r="AI147" s="4"/>
      <c r="AJ147" s="10">
        <f t="shared" si="27"/>
        <v>0</v>
      </c>
    </row>
    <row r="148" spans="1:36" ht="30" customHeight="1" x14ac:dyDescent="0.25">
      <c r="A148" s="66">
        <f t="shared" si="28"/>
        <v>86</v>
      </c>
      <c r="B148" s="46"/>
      <c r="C148" s="67"/>
      <c r="D148" s="53"/>
      <c r="E148" s="54"/>
      <c r="F148" s="68"/>
      <c r="G148" s="54"/>
      <c r="H148" s="68"/>
      <c r="I148" s="54"/>
      <c r="J148" s="69"/>
      <c r="K148" s="54"/>
      <c r="L148" s="61"/>
      <c r="M148" s="54"/>
      <c r="N148" s="61"/>
      <c r="O148" s="54"/>
      <c r="P148" s="62">
        <f t="shared" si="25"/>
        <v>0</v>
      </c>
      <c r="Q148" s="45"/>
      <c r="R148" s="45"/>
      <c r="S148" s="46"/>
      <c r="T148" s="68"/>
      <c r="U148" s="54"/>
      <c r="V148" s="64">
        <f t="shared" si="26"/>
        <v>0</v>
      </c>
      <c r="W148" s="45"/>
      <c r="X148" s="45"/>
      <c r="Y148" s="45"/>
      <c r="Z148" s="46"/>
      <c r="AA148" s="16"/>
      <c r="AB148" s="16"/>
      <c r="AC148" s="65"/>
      <c r="AD148" s="45"/>
      <c r="AE148" s="45"/>
      <c r="AF148" s="45"/>
      <c r="AG148" s="45"/>
      <c r="AH148" s="46"/>
      <c r="AI148" s="4"/>
      <c r="AJ148" s="10">
        <f t="shared" si="27"/>
        <v>0</v>
      </c>
    </row>
    <row r="149" spans="1:36" ht="30" customHeight="1" x14ac:dyDescent="0.25">
      <c r="A149" s="66">
        <f t="shared" si="28"/>
        <v>87</v>
      </c>
      <c r="B149" s="46"/>
      <c r="C149" s="67"/>
      <c r="D149" s="53"/>
      <c r="E149" s="54"/>
      <c r="F149" s="68"/>
      <c r="G149" s="54"/>
      <c r="H149" s="68"/>
      <c r="I149" s="54"/>
      <c r="J149" s="69"/>
      <c r="K149" s="54"/>
      <c r="L149" s="61"/>
      <c r="M149" s="54"/>
      <c r="N149" s="61"/>
      <c r="O149" s="54"/>
      <c r="P149" s="62">
        <f t="shared" si="25"/>
        <v>0</v>
      </c>
      <c r="Q149" s="45"/>
      <c r="R149" s="45"/>
      <c r="S149" s="46"/>
      <c r="T149" s="68"/>
      <c r="U149" s="54"/>
      <c r="V149" s="64">
        <f t="shared" si="26"/>
        <v>0</v>
      </c>
      <c r="W149" s="45"/>
      <c r="X149" s="45"/>
      <c r="Y149" s="45"/>
      <c r="Z149" s="46"/>
      <c r="AA149" s="16"/>
      <c r="AB149" s="16"/>
      <c r="AC149" s="65"/>
      <c r="AD149" s="45"/>
      <c r="AE149" s="45"/>
      <c r="AF149" s="45"/>
      <c r="AG149" s="45"/>
      <c r="AH149" s="46"/>
      <c r="AI149" s="4"/>
      <c r="AJ149" s="10">
        <f t="shared" si="27"/>
        <v>0</v>
      </c>
    </row>
    <row r="150" spans="1:36" ht="30" customHeight="1" x14ac:dyDescent="0.25">
      <c r="A150" s="66">
        <f t="shared" si="28"/>
        <v>88</v>
      </c>
      <c r="B150" s="46"/>
      <c r="C150" s="67"/>
      <c r="D150" s="53"/>
      <c r="E150" s="54"/>
      <c r="F150" s="68"/>
      <c r="G150" s="54"/>
      <c r="H150" s="68"/>
      <c r="I150" s="54"/>
      <c r="J150" s="69"/>
      <c r="K150" s="54"/>
      <c r="L150" s="61"/>
      <c r="M150" s="54"/>
      <c r="N150" s="61"/>
      <c r="O150" s="54"/>
      <c r="P150" s="62">
        <f t="shared" si="25"/>
        <v>0</v>
      </c>
      <c r="Q150" s="45"/>
      <c r="R150" s="45"/>
      <c r="S150" s="46"/>
      <c r="T150" s="68"/>
      <c r="U150" s="54"/>
      <c r="V150" s="64">
        <f t="shared" si="26"/>
        <v>0</v>
      </c>
      <c r="W150" s="45"/>
      <c r="X150" s="45"/>
      <c r="Y150" s="45"/>
      <c r="Z150" s="46"/>
      <c r="AA150" s="16"/>
      <c r="AB150" s="16"/>
      <c r="AC150" s="65"/>
      <c r="AD150" s="45"/>
      <c r="AE150" s="45"/>
      <c r="AF150" s="45"/>
      <c r="AG150" s="45"/>
      <c r="AH150" s="46"/>
      <c r="AI150" s="4"/>
      <c r="AJ150" s="10">
        <f t="shared" si="27"/>
        <v>0</v>
      </c>
    </row>
    <row r="151" spans="1:36" ht="16.5" customHeight="1" x14ac:dyDescent="0.25">
      <c r="A151" s="91" t="s">
        <v>19</v>
      </c>
      <c r="B151" s="23"/>
      <c r="C151" s="23"/>
      <c r="D151" s="23"/>
      <c r="E151" s="23"/>
      <c r="F151" s="23"/>
      <c r="G151" s="23"/>
      <c r="H151" s="23"/>
      <c r="I151" s="23"/>
      <c r="J151" s="23"/>
      <c r="K151" s="23"/>
      <c r="L151" s="23"/>
      <c r="M151" s="23"/>
      <c r="N151" s="23"/>
      <c r="O151" s="23"/>
      <c r="P151" s="23"/>
      <c r="Q151" s="23"/>
      <c r="R151" s="24"/>
      <c r="S151" s="75">
        <f>SUM(V136:Z150)</f>
        <v>0</v>
      </c>
      <c r="T151" s="23"/>
      <c r="U151" s="23"/>
      <c r="V151" s="23"/>
      <c r="W151" s="23"/>
      <c r="X151" s="23"/>
      <c r="Y151" s="23"/>
      <c r="Z151" s="24"/>
      <c r="AA151" s="77" t="s">
        <v>20</v>
      </c>
      <c r="AB151" s="78"/>
      <c r="AC151" s="79">
        <f>SUMPRODUCT(($H136:$I150="KD")*($AA136:$AA150="○")*($V136:$V150))</f>
        <v>0</v>
      </c>
      <c r="AD151" s="80"/>
      <c r="AE151" s="80"/>
      <c r="AF151" s="80"/>
      <c r="AG151" s="80"/>
      <c r="AH151" s="81"/>
      <c r="AI151" s="1"/>
      <c r="AJ151" s="10">
        <f t="shared" si="27"/>
        <v>0</v>
      </c>
    </row>
    <row r="152" spans="1:36" ht="14.25" customHeight="1" x14ac:dyDescent="0.25">
      <c r="A152" s="76"/>
      <c r="B152" s="20"/>
      <c r="C152" s="20"/>
      <c r="D152" s="20"/>
      <c r="E152" s="20"/>
      <c r="F152" s="20"/>
      <c r="G152" s="20"/>
      <c r="H152" s="20"/>
      <c r="I152" s="20"/>
      <c r="J152" s="20"/>
      <c r="K152" s="20"/>
      <c r="L152" s="20"/>
      <c r="M152" s="20"/>
      <c r="N152" s="20"/>
      <c r="O152" s="20"/>
      <c r="P152" s="20"/>
      <c r="Q152" s="20"/>
      <c r="R152" s="21"/>
      <c r="S152" s="76"/>
      <c r="T152" s="20"/>
      <c r="U152" s="20"/>
      <c r="V152" s="20"/>
      <c r="W152" s="20"/>
      <c r="X152" s="20"/>
      <c r="Y152" s="20"/>
      <c r="Z152" s="21"/>
      <c r="AA152" s="82" t="s">
        <v>21</v>
      </c>
      <c r="AB152" s="83"/>
      <c r="AC152" s="84">
        <f>SUMPRODUCT(($H136:$I150="AD")*($AA136:$AA150="○")*(V136:V150))</f>
        <v>0</v>
      </c>
      <c r="AD152" s="85"/>
      <c r="AE152" s="85"/>
      <c r="AF152" s="85"/>
      <c r="AG152" s="85"/>
      <c r="AH152" s="86"/>
      <c r="AI152" s="1"/>
      <c r="AJ152" s="10">
        <f t="shared" si="27"/>
        <v>0</v>
      </c>
    </row>
    <row r="153" spans="1:36" ht="14.25" customHeight="1" x14ac:dyDescent="0.25">
      <c r="A153" s="42"/>
      <c r="B153" s="37"/>
      <c r="C153" s="37"/>
      <c r="D153" s="37"/>
      <c r="E153" s="37"/>
      <c r="F153" s="37"/>
      <c r="G153" s="37"/>
      <c r="H153" s="37"/>
      <c r="I153" s="37"/>
      <c r="J153" s="37"/>
      <c r="K153" s="37"/>
      <c r="L153" s="37"/>
      <c r="M153" s="37"/>
      <c r="N153" s="37"/>
      <c r="O153" s="37"/>
      <c r="P153" s="37"/>
      <c r="Q153" s="37"/>
      <c r="R153" s="43"/>
      <c r="S153" s="87" t="str">
        <f>IF(ISERROR(AC153/S151),"",ROUNDDOWN(AC153/S151,4))</f>
        <v/>
      </c>
      <c r="T153" s="37"/>
      <c r="U153" s="37"/>
      <c r="V153" s="37"/>
      <c r="W153" s="37"/>
      <c r="X153" s="37"/>
      <c r="Y153" s="37"/>
      <c r="Z153" s="43"/>
      <c r="AA153" s="70" t="s">
        <v>22</v>
      </c>
      <c r="AB153" s="71"/>
      <c r="AC153" s="72">
        <f>SUM(AC151:AH152)</f>
        <v>0</v>
      </c>
      <c r="AD153" s="73"/>
      <c r="AE153" s="73"/>
      <c r="AF153" s="73"/>
      <c r="AG153" s="73"/>
      <c r="AH153" s="74"/>
      <c r="AI153" s="1"/>
      <c r="AJ153" s="10">
        <f t="shared" si="27"/>
        <v>0</v>
      </c>
    </row>
    <row r="154" spans="1:36" ht="13.5" customHeight="1" x14ac:dyDescent="0.25">
      <c r="A154" s="11"/>
      <c r="B154" s="11"/>
      <c r="C154" s="11"/>
      <c r="D154" s="11"/>
      <c r="E154" s="11"/>
      <c r="F154" s="11"/>
      <c r="G154" s="11"/>
      <c r="H154" s="11"/>
      <c r="I154" s="11"/>
      <c r="J154" s="11"/>
      <c r="K154" s="11"/>
      <c r="L154" s="11"/>
      <c r="M154" s="11"/>
      <c r="N154" s="11"/>
      <c r="O154" s="11"/>
      <c r="P154" s="11"/>
      <c r="Q154" s="11"/>
      <c r="R154" s="11"/>
      <c r="S154" s="12"/>
      <c r="T154" s="12"/>
      <c r="U154" s="12"/>
      <c r="V154" s="12"/>
      <c r="W154" s="12"/>
      <c r="X154" s="12"/>
      <c r="Y154" s="12"/>
      <c r="Z154" s="12"/>
      <c r="AA154" s="13"/>
      <c r="AB154" s="13"/>
      <c r="AC154" s="14"/>
      <c r="AD154" s="14"/>
      <c r="AE154" s="14"/>
      <c r="AF154" s="14"/>
      <c r="AG154" s="14"/>
      <c r="AH154" s="14"/>
      <c r="AI154" s="1"/>
      <c r="AJ154" s="10">
        <f t="shared" si="27"/>
        <v>0</v>
      </c>
    </row>
    <row r="155" spans="1:36" ht="13.5" customHeight="1" x14ac:dyDescent="0.25">
      <c r="A155" s="91" t="s">
        <v>23</v>
      </c>
      <c r="B155" s="23"/>
      <c r="C155" s="23"/>
      <c r="D155" s="23"/>
      <c r="E155" s="23"/>
      <c r="F155" s="23"/>
      <c r="G155" s="23"/>
      <c r="H155" s="23"/>
      <c r="I155" s="23"/>
      <c r="J155" s="23"/>
      <c r="K155" s="23"/>
      <c r="L155" s="23"/>
      <c r="M155" s="23"/>
      <c r="N155" s="23"/>
      <c r="O155" s="23"/>
      <c r="P155" s="23"/>
      <c r="Q155" s="23"/>
      <c r="R155" s="24"/>
      <c r="S155" s="75">
        <f>SUM(S130,S151)</f>
        <v>0</v>
      </c>
      <c r="T155" s="23"/>
      <c r="U155" s="23"/>
      <c r="V155" s="23"/>
      <c r="W155" s="23"/>
      <c r="X155" s="23"/>
      <c r="Y155" s="23"/>
      <c r="Z155" s="24"/>
      <c r="AA155" s="77" t="s">
        <v>20</v>
      </c>
      <c r="AB155" s="78"/>
      <c r="AC155" s="79">
        <f t="shared" ref="AC155:AC156" si="29">SUM(AC130,AC151)</f>
        <v>0</v>
      </c>
      <c r="AD155" s="80"/>
      <c r="AE155" s="80"/>
      <c r="AF155" s="80"/>
      <c r="AG155" s="80"/>
      <c r="AH155" s="81"/>
      <c r="AI155" s="1"/>
      <c r="AJ155" s="10">
        <f t="shared" si="27"/>
        <v>0</v>
      </c>
    </row>
    <row r="156" spans="1:36" ht="13.5" customHeight="1" x14ac:dyDescent="0.25">
      <c r="A156" s="76"/>
      <c r="B156" s="20"/>
      <c r="C156" s="20"/>
      <c r="D156" s="20"/>
      <c r="E156" s="20"/>
      <c r="F156" s="20"/>
      <c r="G156" s="20"/>
      <c r="H156" s="20"/>
      <c r="I156" s="20"/>
      <c r="J156" s="20"/>
      <c r="K156" s="20"/>
      <c r="L156" s="20"/>
      <c r="M156" s="20"/>
      <c r="N156" s="20"/>
      <c r="O156" s="20"/>
      <c r="P156" s="20"/>
      <c r="Q156" s="20"/>
      <c r="R156" s="21"/>
      <c r="S156" s="76"/>
      <c r="T156" s="20"/>
      <c r="U156" s="20"/>
      <c r="V156" s="20"/>
      <c r="W156" s="20"/>
      <c r="X156" s="20"/>
      <c r="Y156" s="20"/>
      <c r="Z156" s="21"/>
      <c r="AA156" s="82" t="s">
        <v>21</v>
      </c>
      <c r="AB156" s="83"/>
      <c r="AC156" s="84">
        <f t="shared" si="29"/>
        <v>0</v>
      </c>
      <c r="AD156" s="85"/>
      <c r="AE156" s="85"/>
      <c r="AF156" s="85"/>
      <c r="AG156" s="85"/>
      <c r="AH156" s="86"/>
      <c r="AI156" s="1"/>
      <c r="AJ156" s="10">
        <f t="shared" si="27"/>
        <v>0</v>
      </c>
    </row>
    <row r="157" spans="1:36" ht="13.5" customHeight="1" x14ac:dyDescent="0.25">
      <c r="A157" s="42"/>
      <c r="B157" s="37"/>
      <c r="C157" s="37"/>
      <c r="D157" s="37"/>
      <c r="E157" s="37"/>
      <c r="F157" s="37"/>
      <c r="G157" s="37"/>
      <c r="H157" s="37"/>
      <c r="I157" s="37"/>
      <c r="J157" s="37"/>
      <c r="K157" s="37"/>
      <c r="L157" s="37"/>
      <c r="M157" s="37"/>
      <c r="N157" s="37"/>
      <c r="O157" s="37"/>
      <c r="P157" s="37"/>
      <c r="Q157" s="37"/>
      <c r="R157" s="43"/>
      <c r="S157" s="87" t="str">
        <f>IF(ISERROR(AC157/S155),"",ROUNDDOWN(AC157/S155,4))</f>
        <v/>
      </c>
      <c r="T157" s="37"/>
      <c r="U157" s="37"/>
      <c r="V157" s="37"/>
      <c r="W157" s="37"/>
      <c r="X157" s="37"/>
      <c r="Y157" s="37"/>
      <c r="Z157" s="43"/>
      <c r="AA157" s="70" t="s">
        <v>22</v>
      </c>
      <c r="AB157" s="71"/>
      <c r="AC157" s="72">
        <f>SUM(AC155:AH156)</f>
        <v>0</v>
      </c>
      <c r="AD157" s="73"/>
      <c r="AE157" s="73"/>
      <c r="AF157" s="73"/>
      <c r="AG157" s="73"/>
      <c r="AH157" s="74"/>
      <c r="AI157" s="1"/>
      <c r="AJ157" s="10">
        <f t="shared" si="27"/>
        <v>0</v>
      </c>
    </row>
    <row r="158" spans="1:36" ht="13.5" customHeight="1" x14ac:dyDescent="0.25">
      <c r="A158" s="88" t="s">
        <v>24</v>
      </c>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1"/>
      <c r="AJ158" s="10">
        <f t="shared" si="27"/>
        <v>0</v>
      </c>
    </row>
    <row r="159" spans="1:36" ht="15" customHeight="1" x14ac:dyDescent="0.25">
      <c r="A159" s="49" t="s">
        <v>6</v>
      </c>
      <c r="B159" s="24"/>
      <c r="C159" s="48" t="s">
        <v>7</v>
      </c>
      <c r="D159" s="23"/>
      <c r="E159" s="24"/>
      <c r="F159" s="49" t="s">
        <v>8</v>
      </c>
      <c r="G159" s="24"/>
      <c r="H159" s="41" t="s">
        <v>9</v>
      </c>
      <c r="I159" s="24"/>
      <c r="J159" s="44" t="s">
        <v>10</v>
      </c>
      <c r="K159" s="45"/>
      <c r="L159" s="45"/>
      <c r="M159" s="45"/>
      <c r="N159" s="45"/>
      <c r="O159" s="46"/>
      <c r="P159" s="48" t="s">
        <v>11</v>
      </c>
      <c r="Q159" s="23"/>
      <c r="R159" s="23"/>
      <c r="S159" s="24"/>
      <c r="T159" s="49" t="s">
        <v>12</v>
      </c>
      <c r="U159" s="24"/>
      <c r="V159" s="48" t="s">
        <v>13</v>
      </c>
      <c r="W159" s="23"/>
      <c r="X159" s="23"/>
      <c r="Y159" s="23"/>
      <c r="Z159" s="24"/>
      <c r="AA159" s="44" t="s">
        <v>14</v>
      </c>
      <c r="AB159" s="46"/>
      <c r="AC159" s="5"/>
      <c r="AD159" s="6"/>
      <c r="AE159" s="6"/>
      <c r="AF159" s="6"/>
      <c r="AG159" s="7">
        <f>AG134+1</f>
        <v>7</v>
      </c>
      <c r="AH159" s="8" t="str">
        <f>"/"&amp;ROUNDUP(COUNTIF($AJ$7:$AJ$145,"&gt;0")/15,0)</f>
        <v>/0</v>
      </c>
      <c r="AI159" s="3"/>
      <c r="AJ159" s="3"/>
    </row>
    <row r="160" spans="1:36" ht="47.25" customHeight="1" x14ac:dyDescent="0.25">
      <c r="A160" s="42"/>
      <c r="B160" s="43"/>
      <c r="C160" s="42"/>
      <c r="D160" s="37"/>
      <c r="E160" s="43"/>
      <c r="F160" s="42"/>
      <c r="G160" s="43"/>
      <c r="H160" s="42"/>
      <c r="I160" s="43"/>
      <c r="J160" s="47" t="s">
        <v>15</v>
      </c>
      <c r="K160" s="46"/>
      <c r="L160" s="47" t="s">
        <v>16</v>
      </c>
      <c r="M160" s="46"/>
      <c r="N160" s="47" t="s">
        <v>17</v>
      </c>
      <c r="O160" s="46"/>
      <c r="P160" s="42"/>
      <c r="Q160" s="37"/>
      <c r="R160" s="37"/>
      <c r="S160" s="43"/>
      <c r="T160" s="42"/>
      <c r="U160" s="43"/>
      <c r="V160" s="42"/>
      <c r="W160" s="37"/>
      <c r="X160" s="37"/>
      <c r="Y160" s="37"/>
      <c r="Z160" s="43"/>
      <c r="AA160" s="9" t="s">
        <v>26</v>
      </c>
      <c r="AB160" s="9" t="s">
        <v>27</v>
      </c>
      <c r="AC160" s="58" t="s">
        <v>18</v>
      </c>
      <c r="AD160" s="37"/>
      <c r="AE160" s="37"/>
      <c r="AF160" s="37"/>
      <c r="AG160" s="37"/>
      <c r="AH160" s="43"/>
      <c r="AI160" s="3"/>
      <c r="AJ160" s="3"/>
    </row>
    <row r="161" spans="1:36" ht="30" customHeight="1" x14ac:dyDescent="0.25">
      <c r="A161" s="66">
        <f>A150+1</f>
        <v>89</v>
      </c>
      <c r="B161" s="46"/>
      <c r="C161" s="67"/>
      <c r="D161" s="53"/>
      <c r="E161" s="54"/>
      <c r="F161" s="68"/>
      <c r="G161" s="54"/>
      <c r="H161" s="68"/>
      <c r="I161" s="54"/>
      <c r="J161" s="69"/>
      <c r="K161" s="54"/>
      <c r="L161" s="61"/>
      <c r="M161" s="54"/>
      <c r="N161" s="61"/>
      <c r="O161" s="54"/>
      <c r="P161" s="62">
        <f t="shared" ref="P161:P175" si="30">SUM(ROUNDDOWN(J161,1)*ROUNDDOWN(L161,0)*ROUNDDOWN(N161,0))/1000000</f>
        <v>0</v>
      </c>
      <c r="Q161" s="45"/>
      <c r="R161" s="45"/>
      <c r="S161" s="46"/>
      <c r="T161" s="68"/>
      <c r="U161" s="54"/>
      <c r="V161" s="64">
        <f t="shared" ref="V161:V175" si="31">ROUNDDOWN(SUM(P161*T161),3)</f>
        <v>0</v>
      </c>
      <c r="W161" s="45"/>
      <c r="X161" s="45"/>
      <c r="Y161" s="45"/>
      <c r="Z161" s="46"/>
      <c r="AA161" s="16"/>
      <c r="AB161" s="16"/>
      <c r="AC161" s="65"/>
      <c r="AD161" s="45"/>
      <c r="AE161" s="45"/>
      <c r="AF161" s="45"/>
      <c r="AG161" s="45"/>
      <c r="AH161" s="46"/>
      <c r="AI161" s="4"/>
      <c r="AJ161" s="10">
        <f t="shared" ref="AJ161:AJ183" si="32">V161</f>
        <v>0</v>
      </c>
    </row>
    <row r="162" spans="1:36" ht="30" customHeight="1" x14ac:dyDescent="0.25">
      <c r="A162" s="66">
        <f t="shared" ref="A162:A175" si="33">A161+1</f>
        <v>90</v>
      </c>
      <c r="B162" s="46"/>
      <c r="C162" s="67"/>
      <c r="D162" s="53"/>
      <c r="E162" s="54"/>
      <c r="F162" s="68"/>
      <c r="G162" s="54"/>
      <c r="H162" s="68"/>
      <c r="I162" s="54"/>
      <c r="J162" s="69"/>
      <c r="K162" s="54"/>
      <c r="L162" s="61"/>
      <c r="M162" s="54"/>
      <c r="N162" s="61"/>
      <c r="O162" s="54"/>
      <c r="P162" s="62">
        <f t="shared" si="30"/>
        <v>0</v>
      </c>
      <c r="Q162" s="45"/>
      <c r="R162" s="45"/>
      <c r="S162" s="46"/>
      <c r="T162" s="68"/>
      <c r="U162" s="54"/>
      <c r="V162" s="64">
        <f t="shared" si="31"/>
        <v>0</v>
      </c>
      <c r="W162" s="45"/>
      <c r="X162" s="45"/>
      <c r="Y162" s="45"/>
      <c r="Z162" s="46"/>
      <c r="AA162" s="16"/>
      <c r="AB162" s="16"/>
      <c r="AC162" s="65"/>
      <c r="AD162" s="45"/>
      <c r="AE162" s="45"/>
      <c r="AF162" s="45"/>
      <c r="AG162" s="45"/>
      <c r="AH162" s="46"/>
      <c r="AI162" s="4"/>
      <c r="AJ162" s="10">
        <f t="shared" si="32"/>
        <v>0</v>
      </c>
    </row>
    <row r="163" spans="1:36" ht="30" customHeight="1" x14ac:dyDescent="0.25">
      <c r="A163" s="66">
        <f t="shared" si="33"/>
        <v>91</v>
      </c>
      <c r="B163" s="46"/>
      <c r="C163" s="67"/>
      <c r="D163" s="53"/>
      <c r="E163" s="54"/>
      <c r="F163" s="68"/>
      <c r="G163" s="54"/>
      <c r="H163" s="68"/>
      <c r="I163" s="54"/>
      <c r="J163" s="69"/>
      <c r="K163" s="54"/>
      <c r="L163" s="61"/>
      <c r="M163" s="54"/>
      <c r="N163" s="61"/>
      <c r="O163" s="54"/>
      <c r="P163" s="62">
        <f t="shared" si="30"/>
        <v>0</v>
      </c>
      <c r="Q163" s="45"/>
      <c r="R163" s="45"/>
      <c r="S163" s="46"/>
      <c r="T163" s="68"/>
      <c r="U163" s="54"/>
      <c r="V163" s="64">
        <f t="shared" si="31"/>
        <v>0</v>
      </c>
      <c r="W163" s="45"/>
      <c r="X163" s="45"/>
      <c r="Y163" s="45"/>
      <c r="Z163" s="46"/>
      <c r="AA163" s="16"/>
      <c r="AB163" s="16"/>
      <c r="AC163" s="65"/>
      <c r="AD163" s="45"/>
      <c r="AE163" s="45"/>
      <c r="AF163" s="45"/>
      <c r="AG163" s="45"/>
      <c r="AH163" s="46"/>
      <c r="AI163" s="4"/>
      <c r="AJ163" s="10">
        <f t="shared" si="32"/>
        <v>0</v>
      </c>
    </row>
    <row r="164" spans="1:36" ht="30" customHeight="1" x14ac:dyDescent="0.25">
      <c r="A164" s="66">
        <f t="shared" si="33"/>
        <v>92</v>
      </c>
      <c r="B164" s="46"/>
      <c r="C164" s="67"/>
      <c r="D164" s="53"/>
      <c r="E164" s="54"/>
      <c r="F164" s="68"/>
      <c r="G164" s="54"/>
      <c r="H164" s="68"/>
      <c r="I164" s="54"/>
      <c r="J164" s="69"/>
      <c r="K164" s="54"/>
      <c r="L164" s="61"/>
      <c r="M164" s="54"/>
      <c r="N164" s="61"/>
      <c r="O164" s="54"/>
      <c r="P164" s="62">
        <f t="shared" si="30"/>
        <v>0</v>
      </c>
      <c r="Q164" s="45"/>
      <c r="R164" s="45"/>
      <c r="S164" s="46"/>
      <c r="T164" s="68"/>
      <c r="U164" s="54"/>
      <c r="V164" s="64">
        <f t="shared" si="31"/>
        <v>0</v>
      </c>
      <c r="W164" s="45"/>
      <c r="X164" s="45"/>
      <c r="Y164" s="45"/>
      <c r="Z164" s="46"/>
      <c r="AA164" s="16"/>
      <c r="AB164" s="16"/>
      <c r="AC164" s="65"/>
      <c r="AD164" s="45"/>
      <c r="AE164" s="45"/>
      <c r="AF164" s="45"/>
      <c r="AG164" s="45"/>
      <c r="AH164" s="46"/>
      <c r="AI164" s="4"/>
      <c r="AJ164" s="10">
        <f t="shared" si="32"/>
        <v>0</v>
      </c>
    </row>
    <row r="165" spans="1:36" ht="30" customHeight="1" x14ac:dyDescent="0.25">
      <c r="A165" s="66">
        <f t="shared" si="33"/>
        <v>93</v>
      </c>
      <c r="B165" s="46"/>
      <c r="C165" s="67"/>
      <c r="D165" s="53"/>
      <c r="E165" s="54"/>
      <c r="F165" s="68"/>
      <c r="G165" s="54"/>
      <c r="H165" s="68"/>
      <c r="I165" s="54"/>
      <c r="J165" s="69"/>
      <c r="K165" s="54"/>
      <c r="L165" s="61"/>
      <c r="M165" s="54"/>
      <c r="N165" s="61"/>
      <c r="O165" s="54"/>
      <c r="P165" s="62">
        <f t="shared" si="30"/>
        <v>0</v>
      </c>
      <c r="Q165" s="45"/>
      <c r="R165" s="45"/>
      <c r="S165" s="46"/>
      <c r="T165" s="68"/>
      <c r="U165" s="54"/>
      <c r="V165" s="64">
        <f t="shared" si="31"/>
        <v>0</v>
      </c>
      <c r="W165" s="45"/>
      <c r="X165" s="45"/>
      <c r="Y165" s="45"/>
      <c r="Z165" s="46"/>
      <c r="AA165" s="16"/>
      <c r="AB165" s="16"/>
      <c r="AC165" s="65"/>
      <c r="AD165" s="45"/>
      <c r="AE165" s="45"/>
      <c r="AF165" s="45"/>
      <c r="AG165" s="45"/>
      <c r="AH165" s="46"/>
      <c r="AI165" s="4"/>
      <c r="AJ165" s="10">
        <f t="shared" si="32"/>
        <v>0</v>
      </c>
    </row>
    <row r="166" spans="1:36" ht="30" customHeight="1" x14ac:dyDescent="0.25">
      <c r="A166" s="66">
        <f t="shared" si="33"/>
        <v>94</v>
      </c>
      <c r="B166" s="46"/>
      <c r="C166" s="67"/>
      <c r="D166" s="53"/>
      <c r="E166" s="54"/>
      <c r="F166" s="68"/>
      <c r="G166" s="54"/>
      <c r="H166" s="68"/>
      <c r="I166" s="54"/>
      <c r="J166" s="69"/>
      <c r="K166" s="54"/>
      <c r="L166" s="61"/>
      <c r="M166" s="54"/>
      <c r="N166" s="61"/>
      <c r="O166" s="54"/>
      <c r="P166" s="62">
        <f t="shared" si="30"/>
        <v>0</v>
      </c>
      <c r="Q166" s="45"/>
      <c r="R166" s="45"/>
      <c r="S166" s="46"/>
      <c r="T166" s="68"/>
      <c r="U166" s="54"/>
      <c r="V166" s="64">
        <f t="shared" si="31"/>
        <v>0</v>
      </c>
      <c r="W166" s="45"/>
      <c r="X166" s="45"/>
      <c r="Y166" s="45"/>
      <c r="Z166" s="46"/>
      <c r="AA166" s="16"/>
      <c r="AB166" s="16"/>
      <c r="AC166" s="65"/>
      <c r="AD166" s="45"/>
      <c r="AE166" s="45"/>
      <c r="AF166" s="45"/>
      <c r="AG166" s="45"/>
      <c r="AH166" s="46"/>
      <c r="AI166" s="4"/>
      <c r="AJ166" s="10">
        <f t="shared" si="32"/>
        <v>0</v>
      </c>
    </row>
    <row r="167" spans="1:36" ht="30" customHeight="1" x14ac:dyDescent="0.25">
      <c r="A167" s="66">
        <f t="shared" si="33"/>
        <v>95</v>
      </c>
      <c r="B167" s="46"/>
      <c r="C167" s="67"/>
      <c r="D167" s="53"/>
      <c r="E167" s="54"/>
      <c r="F167" s="68"/>
      <c r="G167" s="54"/>
      <c r="H167" s="68"/>
      <c r="I167" s="54"/>
      <c r="J167" s="69"/>
      <c r="K167" s="54"/>
      <c r="L167" s="61"/>
      <c r="M167" s="54"/>
      <c r="N167" s="61"/>
      <c r="O167" s="54"/>
      <c r="P167" s="62">
        <f t="shared" si="30"/>
        <v>0</v>
      </c>
      <c r="Q167" s="45"/>
      <c r="R167" s="45"/>
      <c r="S167" s="46"/>
      <c r="T167" s="68"/>
      <c r="U167" s="54"/>
      <c r="V167" s="64">
        <f t="shared" si="31"/>
        <v>0</v>
      </c>
      <c r="W167" s="45"/>
      <c r="X167" s="45"/>
      <c r="Y167" s="45"/>
      <c r="Z167" s="46"/>
      <c r="AA167" s="16"/>
      <c r="AB167" s="16"/>
      <c r="AC167" s="65"/>
      <c r="AD167" s="45"/>
      <c r="AE167" s="45"/>
      <c r="AF167" s="45"/>
      <c r="AG167" s="45"/>
      <c r="AH167" s="46"/>
      <c r="AI167" s="4"/>
      <c r="AJ167" s="10">
        <f t="shared" si="32"/>
        <v>0</v>
      </c>
    </row>
    <row r="168" spans="1:36" ht="30" customHeight="1" x14ac:dyDescent="0.25">
      <c r="A168" s="66">
        <f t="shared" si="33"/>
        <v>96</v>
      </c>
      <c r="B168" s="46"/>
      <c r="C168" s="67"/>
      <c r="D168" s="53"/>
      <c r="E168" s="54"/>
      <c r="F168" s="68"/>
      <c r="G168" s="54"/>
      <c r="H168" s="68"/>
      <c r="I168" s="54"/>
      <c r="J168" s="69"/>
      <c r="K168" s="54"/>
      <c r="L168" s="61"/>
      <c r="M168" s="54"/>
      <c r="N168" s="61"/>
      <c r="O168" s="54"/>
      <c r="P168" s="62">
        <f t="shared" si="30"/>
        <v>0</v>
      </c>
      <c r="Q168" s="45"/>
      <c r="R168" s="45"/>
      <c r="S168" s="46"/>
      <c r="T168" s="68"/>
      <c r="U168" s="54"/>
      <c r="V168" s="64">
        <f t="shared" si="31"/>
        <v>0</v>
      </c>
      <c r="W168" s="45"/>
      <c r="X168" s="45"/>
      <c r="Y168" s="45"/>
      <c r="Z168" s="46"/>
      <c r="AA168" s="16"/>
      <c r="AB168" s="16"/>
      <c r="AC168" s="65"/>
      <c r="AD168" s="45"/>
      <c r="AE168" s="45"/>
      <c r="AF168" s="45"/>
      <c r="AG168" s="45"/>
      <c r="AH168" s="46"/>
      <c r="AI168" s="4"/>
      <c r="AJ168" s="10">
        <f t="shared" si="32"/>
        <v>0</v>
      </c>
    </row>
    <row r="169" spans="1:36" ht="30" customHeight="1" x14ac:dyDescent="0.25">
      <c r="A169" s="66">
        <f t="shared" si="33"/>
        <v>97</v>
      </c>
      <c r="B169" s="46"/>
      <c r="C169" s="67"/>
      <c r="D169" s="53"/>
      <c r="E169" s="54"/>
      <c r="F169" s="68"/>
      <c r="G169" s="54"/>
      <c r="H169" s="68"/>
      <c r="I169" s="54"/>
      <c r="J169" s="69"/>
      <c r="K169" s="54"/>
      <c r="L169" s="61"/>
      <c r="M169" s="54"/>
      <c r="N169" s="61"/>
      <c r="O169" s="54"/>
      <c r="P169" s="62">
        <f t="shared" si="30"/>
        <v>0</v>
      </c>
      <c r="Q169" s="45"/>
      <c r="R169" s="45"/>
      <c r="S169" s="46"/>
      <c r="T169" s="68"/>
      <c r="U169" s="54"/>
      <c r="V169" s="64">
        <f t="shared" si="31"/>
        <v>0</v>
      </c>
      <c r="W169" s="45"/>
      <c r="X169" s="45"/>
      <c r="Y169" s="45"/>
      <c r="Z169" s="46"/>
      <c r="AA169" s="16"/>
      <c r="AB169" s="16"/>
      <c r="AC169" s="65"/>
      <c r="AD169" s="45"/>
      <c r="AE169" s="45"/>
      <c r="AF169" s="45"/>
      <c r="AG169" s="45"/>
      <c r="AH169" s="46"/>
      <c r="AI169" s="4"/>
      <c r="AJ169" s="10">
        <f t="shared" si="32"/>
        <v>0</v>
      </c>
    </row>
    <row r="170" spans="1:36" ht="30" customHeight="1" x14ac:dyDescent="0.25">
      <c r="A170" s="66">
        <f t="shared" si="33"/>
        <v>98</v>
      </c>
      <c r="B170" s="46"/>
      <c r="C170" s="67"/>
      <c r="D170" s="53"/>
      <c r="E170" s="54"/>
      <c r="F170" s="68"/>
      <c r="G170" s="54"/>
      <c r="H170" s="68"/>
      <c r="I170" s="54"/>
      <c r="J170" s="69"/>
      <c r="K170" s="54"/>
      <c r="L170" s="61"/>
      <c r="M170" s="54"/>
      <c r="N170" s="61"/>
      <c r="O170" s="54"/>
      <c r="P170" s="62">
        <f t="shared" si="30"/>
        <v>0</v>
      </c>
      <c r="Q170" s="45"/>
      <c r="R170" s="45"/>
      <c r="S170" s="46"/>
      <c r="T170" s="68"/>
      <c r="U170" s="54"/>
      <c r="V170" s="64">
        <f t="shared" si="31"/>
        <v>0</v>
      </c>
      <c r="W170" s="45"/>
      <c r="X170" s="45"/>
      <c r="Y170" s="45"/>
      <c r="Z170" s="46"/>
      <c r="AA170" s="16"/>
      <c r="AB170" s="16"/>
      <c r="AC170" s="65"/>
      <c r="AD170" s="45"/>
      <c r="AE170" s="45"/>
      <c r="AF170" s="45"/>
      <c r="AG170" s="45"/>
      <c r="AH170" s="46"/>
      <c r="AI170" s="4"/>
      <c r="AJ170" s="10">
        <f t="shared" si="32"/>
        <v>0</v>
      </c>
    </row>
    <row r="171" spans="1:36" ht="30" customHeight="1" x14ac:dyDescent="0.25">
      <c r="A171" s="66">
        <f t="shared" si="33"/>
        <v>99</v>
      </c>
      <c r="B171" s="46"/>
      <c r="C171" s="67"/>
      <c r="D171" s="53"/>
      <c r="E171" s="54"/>
      <c r="F171" s="68"/>
      <c r="G171" s="54"/>
      <c r="H171" s="68"/>
      <c r="I171" s="54"/>
      <c r="J171" s="69"/>
      <c r="K171" s="54"/>
      <c r="L171" s="61"/>
      <c r="M171" s="54"/>
      <c r="N171" s="61"/>
      <c r="O171" s="54"/>
      <c r="P171" s="62">
        <f t="shared" si="30"/>
        <v>0</v>
      </c>
      <c r="Q171" s="45"/>
      <c r="R171" s="45"/>
      <c r="S171" s="46"/>
      <c r="T171" s="68"/>
      <c r="U171" s="54"/>
      <c r="V171" s="64">
        <f t="shared" si="31"/>
        <v>0</v>
      </c>
      <c r="W171" s="45"/>
      <c r="X171" s="45"/>
      <c r="Y171" s="45"/>
      <c r="Z171" s="46"/>
      <c r="AA171" s="16"/>
      <c r="AB171" s="16"/>
      <c r="AC171" s="65"/>
      <c r="AD171" s="45"/>
      <c r="AE171" s="45"/>
      <c r="AF171" s="45"/>
      <c r="AG171" s="45"/>
      <c r="AH171" s="46"/>
      <c r="AI171" s="4"/>
      <c r="AJ171" s="10">
        <f t="shared" si="32"/>
        <v>0</v>
      </c>
    </row>
    <row r="172" spans="1:36" ht="30" customHeight="1" x14ac:dyDescent="0.25">
      <c r="A172" s="66">
        <f t="shared" si="33"/>
        <v>100</v>
      </c>
      <c r="B172" s="46"/>
      <c r="C172" s="67"/>
      <c r="D172" s="53"/>
      <c r="E172" s="54"/>
      <c r="F172" s="68"/>
      <c r="G172" s="54"/>
      <c r="H172" s="68"/>
      <c r="I172" s="54"/>
      <c r="J172" s="69"/>
      <c r="K172" s="54"/>
      <c r="L172" s="61"/>
      <c r="M172" s="54"/>
      <c r="N172" s="61"/>
      <c r="O172" s="54"/>
      <c r="P172" s="62">
        <f t="shared" si="30"/>
        <v>0</v>
      </c>
      <c r="Q172" s="45"/>
      <c r="R172" s="45"/>
      <c r="S172" s="46"/>
      <c r="T172" s="68"/>
      <c r="U172" s="54"/>
      <c r="V172" s="64">
        <f t="shared" si="31"/>
        <v>0</v>
      </c>
      <c r="W172" s="45"/>
      <c r="X172" s="45"/>
      <c r="Y172" s="45"/>
      <c r="Z172" s="46"/>
      <c r="AA172" s="16"/>
      <c r="AB172" s="16"/>
      <c r="AC172" s="65"/>
      <c r="AD172" s="45"/>
      <c r="AE172" s="45"/>
      <c r="AF172" s="45"/>
      <c r="AG172" s="45"/>
      <c r="AH172" s="46"/>
      <c r="AI172" s="4"/>
      <c r="AJ172" s="10">
        <f t="shared" si="32"/>
        <v>0</v>
      </c>
    </row>
    <row r="173" spans="1:36" ht="30" customHeight="1" x14ac:dyDescent="0.25">
      <c r="A173" s="66">
        <f t="shared" si="33"/>
        <v>101</v>
      </c>
      <c r="B173" s="46"/>
      <c r="C173" s="67"/>
      <c r="D173" s="53"/>
      <c r="E173" s="54"/>
      <c r="F173" s="68"/>
      <c r="G173" s="54"/>
      <c r="H173" s="68"/>
      <c r="I173" s="54"/>
      <c r="J173" s="69"/>
      <c r="K173" s="54"/>
      <c r="L173" s="61"/>
      <c r="M173" s="54"/>
      <c r="N173" s="61"/>
      <c r="O173" s="54"/>
      <c r="P173" s="62">
        <f t="shared" si="30"/>
        <v>0</v>
      </c>
      <c r="Q173" s="45"/>
      <c r="R173" s="45"/>
      <c r="S173" s="46"/>
      <c r="T173" s="68"/>
      <c r="U173" s="54"/>
      <c r="V173" s="64">
        <f t="shared" si="31"/>
        <v>0</v>
      </c>
      <c r="W173" s="45"/>
      <c r="X173" s="45"/>
      <c r="Y173" s="45"/>
      <c r="Z173" s="46"/>
      <c r="AA173" s="16"/>
      <c r="AB173" s="16"/>
      <c r="AC173" s="65"/>
      <c r="AD173" s="45"/>
      <c r="AE173" s="45"/>
      <c r="AF173" s="45"/>
      <c r="AG173" s="45"/>
      <c r="AH173" s="46"/>
      <c r="AI173" s="4"/>
      <c r="AJ173" s="10">
        <f t="shared" si="32"/>
        <v>0</v>
      </c>
    </row>
    <row r="174" spans="1:36" ht="30" customHeight="1" x14ac:dyDescent="0.25">
      <c r="A174" s="66">
        <f t="shared" si="33"/>
        <v>102</v>
      </c>
      <c r="B174" s="46"/>
      <c r="C174" s="67"/>
      <c r="D174" s="53"/>
      <c r="E174" s="54"/>
      <c r="F174" s="68"/>
      <c r="G174" s="54"/>
      <c r="H174" s="68"/>
      <c r="I174" s="54"/>
      <c r="J174" s="69"/>
      <c r="K174" s="54"/>
      <c r="L174" s="61"/>
      <c r="M174" s="54"/>
      <c r="N174" s="61"/>
      <c r="O174" s="54"/>
      <c r="P174" s="62">
        <f t="shared" si="30"/>
        <v>0</v>
      </c>
      <c r="Q174" s="45"/>
      <c r="R174" s="45"/>
      <c r="S174" s="46"/>
      <c r="T174" s="68"/>
      <c r="U174" s="54"/>
      <c r="V174" s="64">
        <f t="shared" si="31"/>
        <v>0</v>
      </c>
      <c r="W174" s="45"/>
      <c r="X174" s="45"/>
      <c r="Y174" s="45"/>
      <c r="Z174" s="46"/>
      <c r="AA174" s="16"/>
      <c r="AB174" s="16"/>
      <c r="AC174" s="65"/>
      <c r="AD174" s="45"/>
      <c r="AE174" s="45"/>
      <c r="AF174" s="45"/>
      <c r="AG174" s="45"/>
      <c r="AH174" s="46"/>
      <c r="AI174" s="4"/>
      <c r="AJ174" s="10">
        <f t="shared" si="32"/>
        <v>0</v>
      </c>
    </row>
    <row r="175" spans="1:36" ht="30" customHeight="1" x14ac:dyDescent="0.25">
      <c r="A175" s="66">
        <f t="shared" si="33"/>
        <v>103</v>
      </c>
      <c r="B175" s="46"/>
      <c r="C175" s="67"/>
      <c r="D175" s="53"/>
      <c r="E175" s="54"/>
      <c r="F175" s="68"/>
      <c r="G175" s="54"/>
      <c r="H175" s="68"/>
      <c r="I175" s="54"/>
      <c r="J175" s="69"/>
      <c r="K175" s="54"/>
      <c r="L175" s="61"/>
      <c r="M175" s="54"/>
      <c r="N175" s="61"/>
      <c r="O175" s="54"/>
      <c r="P175" s="62">
        <f t="shared" si="30"/>
        <v>0</v>
      </c>
      <c r="Q175" s="45"/>
      <c r="R175" s="45"/>
      <c r="S175" s="46"/>
      <c r="T175" s="68"/>
      <c r="U175" s="54"/>
      <c r="V175" s="64">
        <f t="shared" si="31"/>
        <v>0</v>
      </c>
      <c r="W175" s="45"/>
      <c r="X175" s="45"/>
      <c r="Y175" s="45"/>
      <c r="Z175" s="46"/>
      <c r="AA175" s="16"/>
      <c r="AB175" s="16"/>
      <c r="AC175" s="65"/>
      <c r="AD175" s="45"/>
      <c r="AE175" s="45"/>
      <c r="AF175" s="45"/>
      <c r="AG175" s="45"/>
      <c r="AH175" s="46"/>
      <c r="AI175" s="4"/>
      <c r="AJ175" s="10">
        <f t="shared" si="32"/>
        <v>0</v>
      </c>
    </row>
    <row r="176" spans="1:36" ht="16.5" customHeight="1" x14ac:dyDescent="0.25">
      <c r="A176" s="91" t="s">
        <v>19</v>
      </c>
      <c r="B176" s="23"/>
      <c r="C176" s="23"/>
      <c r="D176" s="23"/>
      <c r="E176" s="23"/>
      <c r="F176" s="23"/>
      <c r="G176" s="23"/>
      <c r="H176" s="23"/>
      <c r="I176" s="23"/>
      <c r="J176" s="23"/>
      <c r="K176" s="23"/>
      <c r="L176" s="23"/>
      <c r="M176" s="23"/>
      <c r="N176" s="23"/>
      <c r="O176" s="23"/>
      <c r="P176" s="23"/>
      <c r="Q176" s="23"/>
      <c r="R176" s="24"/>
      <c r="S176" s="75">
        <f>SUM(V161:Z175)</f>
        <v>0</v>
      </c>
      <c r="T176" s="23"/>
      <c r="U176" s="23"/>
      <c r="V176" s="23"/>
      <c r="W176" s="23"/>
      <c r="X176" s="23"/>
      <c r="Y176" s="23"/>
      <c r="Z176" s="24"/>
      <c r="AA176" s="77" t="s">
        <v>20</v>
      </c>
      <c r="AB176" s="78"/>
      <c r="AC176" s="79">
        <f>SUMPRODUCT(($H161:$I175="KD")*($AA161:$AA175="○")*($V161:$V175))</f>
        <v>0</v>
      </c>
      <c r="AD176" s="80"/>
      <c r="AE176" s="80"/>
      <c r="AF176" s="80"/>
      <c r="AG176" s="80"/>
      <c r="AH176" s="81"/>
      <c r="AI176" s="1"/>
      <c r="AJ176" s="10">
        <f t="shared" si="32"/>
        <v>0</v>
      </c>
    </row>
    <row r="177" spans="1:36" ht="14.25" customHeight="1" x14ac:dyDescent="0.25">
      <c r="A177" s="76"/>
      <c r="B177" s="20"/>
      <c r="C177" s="20"/>
      <c r="D177" s="20"/>
      <c r="E177" s="20"/>
      <c r="F177" s="20"/>
      <c r="G177" s="20"/>
      <c r="H177" s="20"/>
      <c r="I177" s="20"/>
      <c r="J177" s="20"/>
      <c r="K177" s="20"/>
      <c r="L177" s="20"/>
      <c r="M177" s="20"/>
      <c r="N177" s="20"/>
      <c r="O177" s="20"/>
      <c r="P177" s="20"/>
      <c r="Q177" s="20"/>
      <c r="R177" s="21"/>
      <c r="S177" s="76"/>
      <c r="T177" s="20"/>
      <c r="U177" s="20"/>
      <c r="V177" s="20"/>
      <c r="W177" s="20"/>
      <c r="X177" s="20"/>
      <c r="Y177" s="20"/>
      <c r="Z177" s="21"/>
      <c r="AA177" s="82" t="s">
        <v>21</v>
      </c>
      <c r="AB177" s="83"/>
      <c r="AC177" s="84">
        <f>SUMPRODUCT(($H161:$I175="AD")*($AA161:$AA175="○")*(V161:V175))</f>
        <v>0</v>
      </c>
      <c r="AD177" s="85"/>
      <c r="AE177" s="85"/>
      <c r="AF177" s="85"/>
      <c r="AG177" s="85"/>
      <c r="AH177" s="86"/>
      <c r="AI177" s="1"/>
      <c r="AJ177" s="10">
        <f t="shared" si="32"/>
        <v>0</v>
      </c>
    </row>
    <row r="178" spans="1:36" ht="14.25" customHeight="1" x14ac:dyDescent="0.25">
      <c r="A178" s="42"/>
      <c r="B178" s="37"/>
      <c r="C178" s="37"/>
      <c r="D178" s="37"/>
      <c r="E178" s="37"/>
      <c r="F178" s="37"/>
      <c r="G178" s="37"/>
      <c r="H178" s="37"/>
      <c r="I178" s="37"/>
      <c r="J178" s="37"/>
      <c r="K178" s="37"/>
      <c r="L178" s="37"/>
      <c r="M178" s="37"/>
      <c r="N178" s="37"/>
      <c r="O178" s="37"/>
      <c r="P178" s="37"/>
      <c r="Q178" s="37"/>
      <c r="R178" s="43"/>
      <c r="S178" s="87" t="str">
        <f>IF(ISERROR(AC178/S176),"",ROUNDDOWN(AC178/S176,4))</f>
        <v/>
      </c>
      <c r="T178" s="37"/>
      <c r="U178" s="37"/>
      <c r="V178" s="37"/>
      <c r="W178" s="37"/>
      <c r="X178" s="37"/>
      <c r="Y178" s="37"/>
      <c r="Z178" s="43"/>
      <c r="AA178" s="70" t="s">
        <v>22</v>
      </c>
      <c r="AB178" s="71"/>
      <c r="AC178" s="72">
        <f>SUM(AC176:AH177)</f>
        <v>0</v>
      </c>
      <c r="AD178" s="73"/>
      <c r="AE178" s="73"/>
      <c r="AF178" s="73"/>
      <c r="AG178" s="73"/>
      <c r="AH178" s="74"/>
      <c r="AI178" s="1"/>
      <c r="AJ178" s="10">
        <f t="shared" si="32"/>
        <v>0</v>
      </c>
    </row>
    <row r="179" spans="1:36" ht="13.5" customHeight="1" x14ac:dyDescent="0.25">
      <c r="A179" s="11"/>
      <c r="B179" s="11"/>
      <c r="C179" s="11"/>
      <c r="D179" s="11"/>
      <c r="E179" s="11"/>
      <c r="F179" s="11"/>
      <c r="G179" s="11"/>
      <c r="H179" s="11"/>
      <c r="I179" s="11"/>
      <c r="J179" s="11"/>
      <c r="K179" s="11"/>
      <c r="L179" s="11"/>
      <c r="M179" s="11"/>
      <c r="N179" s="11"/>
      <c r="O179" s="11"/>
      <c r="P179" s="11"/>
      <c r="Q179" s="11"/>
      <c r="R179" s="11"/>
      <c r="S179" s="12"/>
      <c r="T179" s="12"/>
      <c r="U179" s="12"/>
      <c r="V179" s="12"/>
      <c r="W179" s="12"/>
      <c r="X179" s="12"/>
      <c r="Y179" s="12"/>
      <c r="Z179" s="12"/>
      <c r="AA179" s="13"/>
      <c r="AB179" s="13"/>
      <c r="AC179" s="14"/>
      <c r="AD179" s="14"/>
      <c r="AE179" s="14"/>
      <c r="AF179" s="14"/>
      <c r="AG179" s="14"/>
      <c r="AH179" s="14"/>
      <c r="AI179" s="1"/>
      <c r="AJ179" s="10">
        <f t="shared" si="32"/>
        <v>0</v>
      </c>
    </row>
    <row r="180" spans="1:36" ht="13.5" customHeight="1" x14ac:dyDescent="0.25">
      <c r="A180" s="91" t="s">
        <v>23</v>
      </c>
      <c r="B180" s="23"/>
      <c r="C180" s="23"/>
      <c r="D180" s="23"/>
      <c r="E180" s="23"/>
      <c r="F180" s="23"/>
      <c r="G180" s="23"/>
      <c r="H180" s="23"/>
      <c r="I180" s="23"/>
      <c r="J180" s="23"/>
      <c r="K180" s="23"/>
      <c r="L180" s="23"/>
      <c r="M180" s="23"/>
      <c r="N180" s="23"/>
      <c r="O180" s="23"/>
      <c r="P180" s="23"/>
      <c r="Q180" s="23"/>
      <c r="R180" s="24"/>
      <c r="S180" s="75">
        <f>SUM(S155,S176)</f>
        <v>0</v>
      </c>
      <c r="T180" s="23"/>
      <c r="U180" s="23"/>
      <c r="V180" s="23"/>
      <c r="W180" s="23"/>
      <c r="X180" s="23"/>
      <c r="Y180" s="23"/>
      <c r="Z180" s="24"/>
      <c r="AA180" s="77" t="s">
        <v>20</v>
      </c>
      <c r="AB180" s="78"/>
      <c r="AC180" s="79">
        <f t="shared" ref="AC180:AC181" si="34">SUM(AC155,AC176)</f>
        <v>0</v>
      </c>
      <c r="AD180" s="80"/>
      <c r="AE180" s="80"/>
      <c r="AF180" s="80"/>
      <c r="AG180" s="80"/>
      <c r="AH180" s="81"/>
      <c r="AI180" s="1"/>
      <c r="AJ180" s="10">
        <f t="shared" si="32"/>
        <v>0</v>
      </c>
    </row>
    <row r="181" spans="1:36" ht="13.5" customHeight="1" x14ac:dyDescent="0.25">
      <c r="A181" s="76"/>
      <c r="B181" s="20"/>
      <c r="C181" s="20"/>
      <c r="D181" s="20"/>
      <c r="E181" s="20"/>
      <c r="F181" s="20"/>
      <c r="G181" s="20"/>
      <c r="H181" s="20"/>
      <c r="I181" s="20"/>
      <c r="J181" s="20"/>
      <c r="K181" s="20"/>
      <c r="L181" s="20"/>
      <c r="M181" s="20"/>
      <c r="N181" s="20"/>
      <c r="O181" s="20"/>
      <c r="P181" s="20"/>
      <c r="Q181" s="20"/>
      <c r="R181" s="21"/>
      <c r="S181" s="76"/>
      <c r="T181" s="20"/>
      <c r="U181" s="20"/>
      <c r="V181" s="20"/>
      <c r="W181" s="20"/>
      <c r="X181" s="20"/>
      <c r="Y181" s="20"/>
      <c r="Z181" s="21"/>
      <c r="AA181" s="82" t="s">
        <v>21</v>
      </c>
      <c r="AB181" s="83"/>
      <c r="AC181" s="84">
        <f t="shared" si="34"/>
        <v>0</v>
      </c>
      <c r="AD181" s="85"/>
      <c r="AE181" s="85"/>
      <c r="AF181" s="85"/>
      <c r="AG181" s="85"/>
      <c r="AH181" s="86"/>
      <c r="AI181" s="1"/>
      <c r="AJ181" s="10">
        <f t="shared" si="32"/>
        <v>0</v>
      </c>
    </row>
    <row r="182" spans="1:36" ht="13.5" customHeight="1" x14ac:dyDescent="0.25">
      <c r="A182" s="42"/>
      <c r="B182" s="37"/>
      <c r="C182" s="37"/>
      <c r="D182" s="37"/>
      <c r="E182" s="37"/>
      <c r="F182" s="37"/>
      <c r="G182" s="37"/>
      <c r="H182" s="37"/>
      <c r="I182" s="37"/>
      <c r="J182" s="37"/>
      <c r="K182" s="37"/>
      <c r="L182" s="37"/>
      <c r="M182" s="37"/>
      <c r="N182" s="37"/>
      <c r="O182" s="37"/>
      <c r="P182" s="37"/>
      <c r="Q182" s="37"/>
      <c r="R182" s="43"/>
      <c r="S182" s="87" t="str">
        <f>IF(ISERROR(AC182/S180),"",ROUNDDOWN(AC182/S180,4))</f>
        <v/>
      </c>
      <c r="T182" s="37"/>
      <c r="U182" s="37"/>
      <c r="V182" s="37"/>
      <c r="W182" s="37"/>
      <c r="X182" s="37"/>
      <c r="Y182" s="37"/>
      <c r="Z182" s="43"/>
      <c r="AA182" s="70" t="s">
        <v>22</v>
      </c>
      <c r="AB182" s="71"/>
      <c r="AC182" s="72">
        <f>SUM(AC180:AH181)</f>
        <v>0</v>
      </c>
      <c r="AD182" s="73"/>
      <c r="AE182" s="73"/>
      <c r="AF182" s="73"/>
      <c r="AG182" s="73"/>
      <c r="AH182" s="74"/>
      <c r="AI182" s="1"/>
      <c r="AJ182" s="10">
        <f t="shared" si="32"/>
        <v>0</v>
      </c>
    </row>
    <row r="183" spans="1:36" ht="13.5" customHeight="1" x14ac:dyDescent="0.25">
      <c r="A183" s="88" t="s">
        <v>24</v>
      </c>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1"/>
      <c r="AJ183" s="10">
        <f t="shared" si="32"/>
        <v>0</v>
      </c>
    </row>
    <row r="184" spans="1:36" ht="15" customHeight="1" x14ac:dyDescent="0.25">
      <c r="A184" s="49" t="s">
        <v>6</v>
      </c>
      <c r="B184" s="24"/>
      <c r="C184" s="48" t="s">
        <v>7</v>
      </c>
      <c r="D184" s="23"/>
      <c r="E184" s="24"/>
      <c r="F184" s="49" t="s">
        <v>8</v>
      </c>
      <c r="G184" s="24"/>
      <c r="H184" s="41" t="s">
        <v>9</v>
      </c>
      <c r="I184" s="24"/>
      <c r="J184" s="44" t="s">
        <v>10</v>
      </c>
      <c r="K184" s="45"/>
      <c r="L184" s="45"/>
      <c r="M184" s="45"/>
      <c r="N184" s="45"/>
      <c r="O184" s="46"/>
      <c r="P184" s="48" t="s">
        <v>11</v>
      </c>
      <c r="Q184" s="23"/>
      <c r="R184" s="23"/>
      <c r="S184" s="24"/>
      <c r="T184" s="49" t="s">
        <v>12</v>
      </c>
      <c r="U184" s="24"/>
      <c r="V184" s="48" t="s">
        <v>13</v>
      </c>
      <c r="W184" s="23"/>
      <c r="X184" s="23"/>
      <c r="Y184" s="23"/>
      <c r="Z184" s="24"/>
      <c r="AA184" s="44" t="s">
        <v>14</v>
      </c>
      <c r="AB184" s="46"/>
      <c r="AC184" s="5"/>
      <c r="AD184" s="6"/>
      <c r="AE184" s="6"/>
      <c r="AF184" s="6"/>
      <c r="AG184" s="7">
        <f>AG159+1</f>
        <v>8</v>
      </c>
      <c r="AH184" s="8" t="str">
        <f>"/"&amp;ROUNDUP(COUNTIF($AJ$7:$AJ$145,"&gt;0")/15,0)</f>
        <v>/0</v>
      </c>
      <c r="AI184" s="3"/>
      <c r="AJ184" s="3"/>
    </row>
    <row r="185" spans="1:36" ht="47.25" customHeight="1" x14ac:dyDescent="0.25">
      <c r="A185" s="42"/>
      <c r="B185" s="43"/>
      <c r="C185" s="42"/>
      <c r="D185" s="37"/>
      <c r="E185" s="43"/>
      <c r="F185" s="42"/>
      <c r="G185" s="43"/>
      <c r="H185" s="42"/>
      <c r="I185" s="43"/>
      <c r="J185" s="47" t="s">
        <v>15</v>
      </c>
      <c r="K185" s="46"/>
      <c r="L185" s="47" t="s">
        <v>16</v>
      </c>
      <c r="M185" s="46"/>
      <c r="N185" s="47" t="s">
        <v>17</v>
      </c>
      <c r="O185" s="46"/>
      <c r="P185" s="42"/>
      <c r="Q185" s="37"/>
      <c r="R185" s="37"/>
      <c r="S185" s="43"/>
      <c r="T185" s="42"/>
      <c r="U185" s="43"/>
      <c r="V185" s="42"/>
      <c r="W185" s="37"/>
      <c r="X185" s="37"/>
      <c r="Y185" s="37"/>
      <c r="Z185" s="43"/>
      <c r="AA185" s="9" t="s">
        <v>26</v>
      </c>
      <c r="AB185" s="9" t="s">
        <v>27</v>
      </c>
      <c r="AC185" s="58" t="s">
        <v>18</v>
      </c>
      <c r="AD185" s="37"/>
      <c r="AE185" s="37"/>
      <c r="AF185" s="37"/>
      <c r="AG185" s="37"/>
      <c r="AH185" s="43"/>
      <c r="AI185" s="3"/>
      <c r="AJ185" s="3"/>
    </row>
    <row r="186" spans="1:36" ht="30" customHeight="1" x14ac:dyDescent="0.25">
      <c r="A186" s="66">
        <f>A175+1</f>
        <v>104</v>
      </c>
      <c r="B186" s="46"/>
      <c r="C186" s="67"/>
      <c r="D186" s="53"/>
      <c r="E186" s="54"/>
      <c r="F186" s="68"/>
      <c r="G186" s="54"/>
      <c r="H186" s="68"/>
      <c r="I186" s="54"/>
      <c r="J186" s="69"/>
      <c r="K186" s="54"/>
      <c r="L186" s="61"/>
      <c r="M186" s="54"/>
      <c r="N186" s="61"/>
      <c r="O186" s="54"/>
      <c r="P186" s="62">
        <f t="shared" ref="P186:P200" si="35">SUM(ROUNDDOWN(J186,1)*ROUNDDOWN(L186,0)*ROUNDDOWN(N186,0))/1000000</f>
        <v>0</v>
      </c>
      <c r="Q186" s="45"/>
      <c r="R186" s="45"/>
      <c r="S186" s="46"/>
      <c r="T186" s="68"/>
      <c r="U186" s="54"/>
      <c r="V186" s="64">
        <f t="shared" ref="V186:V200" si="36">ROUNDDOWN(SUM(P186*T186),3)</f>
        <v>0</v>
      </c>
      <c r="W186" s="45"/>
      <c r="X186" s="45"/>
      <c r="Y186" s="45"/>
      <c r="Z186" s="46"/>
      <c r="AA186" s="16"/>
      <c r="AB186" s="16"/>
      <c r="AC186" s="65"/>
      <c r="AD186" s="45"/>
      <c r="AE186" s="45"/>
      <c r="AF186" s="45"/>
      <c r="AG186" s="45"/>
      <c r="AH186" s="46"/>
      <c r="AI186" s="4"/>
      <c r="AJ186" s="10">
        <f t="shared" ref="AJ186:AJ208" si="37">V186</f>
        <v>0</v>
      </c>
    </row>
    <row r="187" spans="1:36" ht="30" customHeight="1" x14ac:dyDescent="0.25">
      <c r="A187" s="66">
        <f t="shared" ref="A187:A200" si="38">A186+1</f>
        <v>105</v>
      </c>
      <c r="B187" s="46"/>
      <c r="C187" s="67"/>
      <c r="D187" s="53"/>
      <c r="E187" s="54"/>
      <c r="F187" s="68"/>
      <c r="G187" s="54"/>
      <c r="H187" s="68"/>
      <c r="I187" s="54"/>
      <c r="J187" s="69"/>
      <c r="K187" s="54"/>
      <c r="L187" s="61"/>
      <c r="M187" s="54"/>
      <c r="N187" s="61"/>
      <c r="O187" s="54"/>
      <c r="P187" s="62">
        <f t="shared" si="35"/>
        <v>0</v>
      </c>
      <c r="Q187" s="45"/>
      <c r="R187" s="45"/>
      <c r="S187" s="46"/>
      <c r="T187" s="68"/>
      <c r="U187" s="54"/>
      <c r="V187" s="64">
        <f t="shared" si="36"/>
        <v>0</v>
      </c>
      <c r="W187" s="45"/>
      <c r="X187" s="45"/>
      <c r="Y187" s="45"/>
      <c r="Z187" s="46"/>
      <c r="AA187" s="16"/>
      <c r="AB187" s="16"/>
      <c r="AC187" s="65"/>
      <c r="AD187" s="45"/>
      <c r="AE187" s="45"/>
      <c r="AF187" s="45"/>
      <c r="AG187" s="45"/>
      <c r="AH187" s="46"/>
      <c r="AI187" s="4"/>
      <c r="AJ187" s="10">
        <f t="shared" si="37"/>
        <v>0</v>
      </c>
    </row>
    <row r="188" spans="1:36" ht="30" customHeight="1" x14ac:dyDescent="0.25">
      <c r="A188" s="66">
        <f t="shared" si="38"/>
        <v>106</v>
      </c>
      <c r="B188" s="46"/>
      <c r="C188" s="67"/>
      <c r="D188" s="53"/>
      <c r="E188" s="54"/>
      <c r="F188" s="68"/>
      <c r="G188" s="54"/>
      <c r="H188" s="68"/>
      <c r="I188" s="54"/>
      <c r="J188" s="69"/>
      <c r="K188" s="54"/>
      <c r="L188" s="61"/>
      <c r="M188" s="54"/>
      <c r="N188" s="61"/>
      <c r="O188" s="54"/>
      <c r="P188" s="62">
        <f t="shared" si="35"/>
        <v>0</v>
      </c>
      <c r="Q188" s="45"/>
      <c r="R188" s="45"/>
      <c r="S188" s="46"/>
      <c r="T188" s="68"/>
      <c r="U188" s="54"/>
      <c r="V188" s="64">
        <f t="shared" si="36"/>
        <v>0</v>
      </c>
      <c r="W188" s="45"/>
      <c r="X188" s="45"/>
      <c r="Y188" s="45"/>
      <c r="Z188" s="46"/>
      <c r="AA188" s="16"/>
      <c r="AB188" s="16"/>
      <c r="AC188" s="65"/>
      <c r="AD188" s="45"/>
      <c r="AE188" s="45"/>
      <c r="AF188" s="45"/>
      <c r="AG188" s="45"/>
      <c r="AH188" s="46"/>
      <c r="AI188" s="4"/>
      <c r="AJ188" s="10">
        <f t="shared" si="37"/>
        <v>0</v>
      </c>
    </row>
    <row r="189" spans="1:36" ht="30" customHeight="1" x14ac:dyDescent="0.25">
      <c r="A189" s="66">
        <f t="shared" si="38"/>
        <v>107</v>
      </c>
      <c r="B189" s="46"/>
      <c r="C189" s="67"/>
      <c r="D189" s="53"/>
      <c r="E189" s="54"/>
      <c r="F189" s="68"/>
      <c r="G189" s="54"/>
      <c r="H189" s="68"/>
      <c r="I189" s="54"/>
      <c r="J189" s="69"/>
      <c r="K189" s="54"/>
      <c r="L189" s="61"/>
      <c r="M189" s="54"/>
      <c r="N189" s="61"/>
      <c r="O189" s="54"/>
      <c r="P189" s="62">
        <f t="shared" si="35"/>
        <v>0</v>
      </c>
      <c r="Q189" s="45"/>
      <c r="R189" s="45"/>
      <c r="S189" s="46"/>
      <c r="T189" s="68"/>
      <c r="U189" s="54"/>
      <c r="V189" s="64">
        <f t="shared" si="36"/>
        <v>0</v>
      </c>
      <c r="W189" s="45"/>
      <c r="X189" s="45"/>
      <c r="Y189" s="45"/>
      <c r="Z189" s="46"/>
      <c r="AA189" s="16"/>
      <c r="AB189" s="16"/>
      <c r="AC189" s="65"/>
      <c r="AD189" s="45"/>
      <c r="AE189" s="45"/>
      <c r="AF189" s="45"/>
      <c r="AG189" s="45"/>
      <c r="AH189" s="46"/>
      <c r="AI189" s="4"/>
      <c r="AJ189" s="10">
        <f t="shared" si="37"/>
        <v>0</v>
      </c>
    </row>
    <row r="190" spans="1:36" ht="30" customHeight="1" x14ac:dyDescent="0.25">
      <c r="A190" s="66">
        <f t="shared" si="38"/>
        <v>108</v>
      </c>
      <c r="B190" s="46"/>
      <c r="C190" s="67"/>
      <c r="D190" s="53"/>
      <c r="E190" s="54"/>
      <c r="F190" s="68"/>
      <c r="G190" s="54"/>
      <c r="H190" s="68"/>
      <c r="I190" s="54"/>
      <c r="J190" s="69"/>
      <c r="K190" s="54"/>
      <c r="L190" s="61"/>
      <c r="M190" s="54"/>
      <c r="N190" s="61"/>
      <c r="O190" s="54"/>
      <c r="P190" s="62">
        <f t="shared" si="35"/>
        <v>0</v>
      </c>
      <c r="Q190" s="45"/>
      <c r="R190" s="45"/>
      <c r="S190" s="46"/>
      <c r="T190" s="68"/>
      <c r="U190" s="54"/>
      <c r="V190" s="64">
        <f t="shared" si="36"/>
        <v>0</v>
      </c>
      <c r="W190" s="45"/>
      <c r="X190" s="45"/>
      <c r="Y190" s="45"/>
      <c r="Z190" s="46"/>
      <c r="AA190" s="16"/>
      <c r="AB190" s="16"/>
      <c r="AC190" s="65"/>
      <c r="AD190" s="45"/>
      <c r="AE190" s="45"/>
      <c r="AF190" s="45"/>
      <c r="AG190" s="45"/>
      <c r="AH190" s="46"/>
      <c r="AI190" s="4"/>
      <c r="AJ190" s="10">
        <f t="shared" si="37"/>
        <v>0</v>
      </c>
    </row>
    <row r="191" spans="1:36" ht="30" customHeight="1" x14ac:dyDescent="0.25">
      <c r="A191" s="66">
        <f t="shared" si="38"/>
        <v>109</v>
      </c>
      <c r="B191" s="46"/>
      <c r="C191" s="67"/>
      <c r="D191" s="53"/>
      <c r="E191" s="54"/>
      <c r="F191" s="68"/>
      <c r="G191" s="54"/>
      <c r="H191" s="68"/>
      <c r="I191" s="54"/>
      <c r="J191" s="69"/>
      <c r="K191" s="54"/>
      <c r="L191" s="61"/>
      <c r="M191" s="54"/>
      <c r="N191" s="61"/>
      <c r="O191" s="54"/>
      <c r="P191" s="62">
        <f t="shared" si="35"/>
        <v>0</v>
      </c>
      <c r="Q191" s="45"/>
      <c r="R191" s="45"/>
      <c r="S191" s="46"/>
      <c r="T191" s="68"/>
      <c r="U191" s="54"/>
      <c r="V191" s="64">
        <f t="shared" si="36"/>
        <v>0</v>
      </c>
      <c r="W191" s="45"/>
      <c r="X191" s="45"/>
      <c r="Y191" s="45"/>
      <c r="Z191" s="46"/>
      <c r="AA191" s="16"/>
      <c r="AB191" s="16"/>
      <c r="AC191" s="65"/>
      <c r="AD191" s="45"/>
      <c r="AE191" s="45"/>
      <c r="AF191" s="45"/>
      <c r="AG191" s="45"/>
      <c r="AH191" s="46"/>
      <c r="AI191" s="4"/>
      <c r="AJ191" s="10">
        <f t="shared" si="37"/>
        <v>0</v>
      </c>
    </row>
    <row r="192" spans="1:36" ht="30" customHeight="1" x14ac:dyDescent="0.25">
      <c r="A192" s="66">
        <f t="shared" si="38"/>
        <v>110</v>
      </c>
      <c r="B192" s="46"/>
      <c r="C192" s="67"/>
      <c r="D192" s="53"/>
      <c r="E192" s="54"/>
      <c r="F192" s="68"/>
      <c r="G192" s="54"/>
      <c r="H192" s="68"/>
      <c r="I192" s="54"/>
      <c r="J192" s="69"/>
      <c r="K192" s="54"/>
      <c r="L192" s="61"/>
      <c r="M192" s="54"/>
      <c r="N192" s="61"/>
      <c r="O192" s="54"/>
      <c r="P192" s="62">
        <f t="shared" si="35"/>
        <v>0</v>
      </c>
      <c r="Q192" s="45"/>
      <c r="R192" s="45"/>
      <c r="S192" s="46"/>
      <c r="T192" s="68"/>
      <c r="U192" s="54"/>
      <c r="V192" s="64">
        <f t="shared" si="36"/>
        <v>0</v>
      </c>
      <c r="W192" s="45"/>
      <c r="X192" s="45"/>
      <c r="Y192" s="45"/>
      <c r="Z192" s="46"/>
      <c r="AA192" s="16"/>
      <c r="AB192" s="16"/>
      <c r="AC192" s="65"/>
      <c r="AD192" s="45"/>
      <c r="AE192" s="45"/>
      <c r="AF192" s="45"/>
      <c r="AG192" s="45"/>
      <c r="AH192" s="46"/>
      <c r="AI192" s="4"/>
      <c r="AJ192" s="10">
        <f t="shared" si="37"/>
        <v>0</v>
      </c>
    </row>
    <row r="193" spans="1:36" ht="30" customHeight="1" x14ac:dyDescent="0.25">
      <c r="A193" s="66">
        <f t="shared" si="38"/>
        <v>111</v>
      </c>
      <c r="B193" s="46"/>
      <c r="C193" s="67"/>
      <c r="D193" s="53"/>
      <c r="E193" s="54"/>
      <c r="F193" s="68"/>
      <c r="G193" s="54"/>
      <c r="H193" s="68"/>
      <c r="I193" s="54"/>
      <c r="J193" s="69"/>
      <c r="K193" s="54"/>
      <c r="L193" s="61"/>
      <c r="M193" s="54"/>
      <c r="N193" s="61"/>
      <c r="O193" s="54"/>
      <c r="P193" s="62">
        <f t="shared" si="35"/>
        <v>0</v>
      </c>
      <c r="Q193" s="45"/>
      <c r="R193" s="45"/>
      <c r="S193" s="46"/>
      <c r="T193" s="68"/>
      <c r="U193" s="54"/>
      <c r="V193" s="64">
        <f t="shared" si="36"/>
        <v>0</v>
      </c>
      <c r="W193" s="45"/>
      <c r="X193" s="45"/>
      <c r="Y193" s="45"/>
      <c r="Z193" s="46"/>
      <c r="AA193" s="16"/>
      <c r="AB193" s="16"/>
      <c r="AC193" s="65"/>
      <c r="AD193" s="45"/>
      <c r="AE193" s="45"/>
      <c r="AF193" s="45"/>
      <c r="AG193" s="45"/>
      <c r="AH193" s="46"/>
      <c r="AI193" s="4"/>
      <c r="AJ193" s="10">
        <f t="shared" si="37"/>
        <v>0</v>
      </c>
    </row>
    <row r="194" spans="1:36" ht="30" customHeight="1" x14ac:dyDescent="0.25">
      <c r="A194" s="66">
        <f t="shared" si="38"/>
        <v>112</v>
      </c>
      <c r="B194" s="46"/>
      <c r="C194" s="67"/>
      <c r="D194" s="53"/>
      <c r="E194" s="54"/>
      <c r="F194" s="68"/>
      <c r="G194" s="54"/>
      <c r="H194" s="68"/>
      <c r="I194" s="54"/>
      <c r="J194" s="69"/>
      <c r="K194" s="54"/>
      <c r="L194" s="61"/>
      <c r="M194" s="54"/>
      <c r="N194" s="61"/>
      <c r="O194" s="54"/>
      <c r="P194" s="62">
        <f t="shared" si="35"/>
        <v>0</v>
      </c>
      <c r="Q194" s="45"/>
      <c r="R194" s="45"/>
      <c r="S194" s="46"/>
      <c r="T194" s="68"/>
      <c r="U194" s="54"/>
      <c r="V194" s="64">
        <f t="shared" si="36"/>
        <v>0</v>
      </c>
      <c r="W194" s="45"/>
      <c r="X194" s="45"/>
      <c r="Y194" s="45"/>
      <c r="Z194" s="46"/>
      <c r="AA194" s="16"/>
      <c r="AB194" s="16"/>
      <c r="AC194" s="65"/>
      <c r="AD194" s="45"/>
      <c r="AE194" s="45"/>
      <c r="AF194" s="45"/>
      <c r="AG194" s="45"/>
      <c r="AH194" s="46"/>
      <c r="AI194" s="4"/>
      <c r="AJ194" s="10">
        <f t="shared" si="37"/>
        <v>0</v>
      </c>
    </row>
    <row r="195" spans="1:36" ht="30" customHeight="1" x14ac:dyDescent="0.25">
      <c r="A195" s="66">
        <f t="shared" si="38"/>
        <v>113</v>
      </c>
      <c r="B195" s="46"/>
      <c r="C195" s="67"/>
      <c r="D195" s="53"/>
      <c r="E195" s="54"/>
      <c r="F195" s="68"/>
      <c r="G195" s="54"/>
      <c r="H195" s="68"/>
      <c r="I195" s="54"/>
      <c r="J195" s="69"/>
      <c r="K195" s="54"/>
      <c r="L195" s="61"/>
      <c r="M195" s="54"/>
      <c r="N195" s="61"/>
      <c r="O195" s="54"/>
      <c r="P195" s="62">
        <f t="shared" si="35"/>
        <v>0</v>
      </c>
      <c r="Q195" s="45"/>
      <c r="R195" s="45"/>
      <c r="S195" s="46"/>
      <c r="T195" s="68"/>
      <c r="U195" s="54"/>
      <c r="V195" s="64">
        <f t="shared" si="36"/>
        <v>0</v>
      </c>
      <c r="W195" s="45"/>
      <c r="X195" s="45"/>
      <c r="Y195" s="45"/>
      <c r="Z195" s="46"/>
      <c r="AA195" s="16"/>
      <c r="AB195" s="16"/>
      <c r="AC195" s="65"/>
      <c r="AD195" s="45"/>
      <c r="AE195" s="45"/>
      <c r="AF195" s="45"/>
      <c r="AG195" s="45"/>
      <c r="AH195" s="46"/>
      <c r="AI195" s="4"/>
      <c r="AJ195" s="10">
        <f t="shared" si="37"/>
        <v>0</v>
      </c>
    </row>
    <row r="196" spans="1:36" ht="30" customHeight="1" x14ac:dyDescent="0.25">
      <c r="A196" s="66">
        <f t="shared" si="38"/>
        <v>114</v>
      </c>
      <c r="B196" s="46"/>
      <c r="C196" s="67"/>
      <c r="D196" s="53"/>
      <c r="E196" s="54"/>
      <c r="F196" s="68"/>
      <c r="G196" s="54"/>
      <c r="H196" s="68"/>
      <c r="I196" s="54"/>
      <c r="J196" s="69"/>
      <c r="K196" s="54"/>
      <c r="L196" s="61"/>
      <c r="M196" s="54"/>
      <c r="N196" s="61"/>
      <c r="O196" s="54"/>
      <c r="P196" s="62">
        <f t="shared" si="35"/>
        <v>0</v>
      </c>
      <c r="Q196" s="45"/>
      <c r="R196" s="45"/>
      <c r="S196" s="46"/>
      <c r="T196" s="68"/>
      <c r="U196" s="54"/>
      <c r="V196" s="64">
        <f t="shared" si="36"/>
        <v>0</v>
      </c>
      <c r="W196" s="45"/>
      <c r="X196" s="45"/>
      <c r="Y196" s="45"/>
      <c r="Z196" s="46"/>
      <c r="AA196" s="16"/>
      <c r="AB196" s="16"/>
      <c r="AC196" s="65"/>
      <c r="AD196" s="45"/>
      <c r="AE196" s="45"/>
      <c r="AF196" s="45"/>
      <c r="AG196" s="45"/>
      <c r="AH196" s="46"/>
      <c r="AI196" s="4"/>
      <c r="AJ196" s="10">
        <f t="shared" si="37"/>
        <v>0</v>
      </c>
    </row>
    <row r="197" spans="1:36" ht="30" customHeight="1" x14ac:dyDescent="0.25">
      <c r="A197" s="66">
        <f t="shared" si="38"/>
        <v>115</v>
      </c>
      <c r="B197" s="46"/>
      <c r="C197" s="67"/>
      <c r="D197" s="53"/>
      <c r="E197" s="54"/>
      <c r="F197" s="68"/>
      <c r="G197" s="54"/>
      <c r="H197" s="68"/>
      <c r="I197" s="54"/>
      <c r="J197" s="69"/>
      <c r="K197" s="54"/>
      <c r="L197" s="61"/>
      <c r="M197" s="54"/>
      <c r="N197" s="61"/>
      <c r="O197" s="54"/>
      <c r="P197" s="62">
        <f t="shared" si="35"/>
        <v>0</v>
      </c>
      <c r="Q197" s="45"/>
      <c r="R197" s="45"/>
      <c r="S197" s="46"/>
      <c r="T197" s="68"/>
      <c r="U197" s="54"/>
      <c r="V197" s="64">
        <f t="shared" si="36"/>
        <v>0</v>
      </c>
      <c r="W197" s="45"/>
      <c r="X197" s="45"/>
      <c r="Y197" s="45"/>
      <c r="Z197" s="46"/>
      <c r="AA197" s="16"/>
      <c r="AB197" s="16"/>
      <c r="AC197" s="65"/>
      <c r="AD197" s="45"/>
      <c r="AE197" s="45"/>
      <c r="AF197" s="45"/>
      <c r="AG197" s="45"/>
      <c r="AH197" s="46"/>
      <c r="AI197" s="4"/>
      <c r="AJ197" s="10">
        <f t="shared" si="37"/>
        <v>0</v>
      </c>
    </row>
    <row r="198" spans="1:36" ht="30" customHeight="1" x14ac:dyDescent="0.25">
      <c r="A198" s="66">
        <f t="shared" si="38"/>
        <v>116</v>
      </c>
      <c r="B198" s="46"/>
      <c r="C198" s="67"/>
      <c r="D198" s="53"/>
      <c r="E198" s="54"/>
      <c r="F198" s="68"/>
      <c r="G198" s="54"/>
      <c r="H198" s="68"/>
      <c r="I198" s="54"/>
      <c r="J198" s="69"/>
      <c r="K198" s="54"/>
      <c r="L198" s="61"/>
      <c r="M198" s="54"/>
      <c r="N198" s="61"/>
      <c r="O198" s="54"/>
      <c r="P198" s="62">
        <f t="shared" si="35"/>
        <v>0</v>
      </c>
      <c r="Q198" s="45"/>
      <c r="R198" s="45"/>
      <c r="S198" s="46"/>
      <c r="T198" s="68"/>
      <c r="U198" s="54"/>
      <c r="V198" s="64">
        <f t="shared" si="36"/>
        <v>0</v>
      </c>
      <c r="W198" s="45"/>
      <c r="X198" s="45"/>
      <c r="Y198" s="45"/>
      <c r="Z198" s="46"/>
      <c r="AA198" s="16"/>
      <c r="AB198" s="16"/>
      <c r="AC198" s="65"/>
      <c r="AD198" s="45"/>
      <c r="AE198" s="45"/>
      <c r="AF198" s="45"/>
      <c r="AG198" s="45"/>
      <c r="AH198" s="46"/>
      <c r="AI198" s="4"/>
      <c r="AJ198" s="10">
        <f t="shared" si="37"/>
        <v>0</v>
      </c>
    </row>
    <row r="199" spans="1:36" ht="30" customHeight="1" x14ac:dyDescent="0.25">
      <c r="A199" s="66">
        <f t="shared" si="38"/>
        <v>117</v>
      </c>
      <c r="B199" s="46"/>
      <c r="C199" s="67"/>
      <c r="D199" s="53"/>
      <c r="E199" s="54"/>
      <c r="F199" s="68"/>
      <c r="G199" s="54"/>
      <c r="H199" s="68"/>
      <c r="I199" s="54"/>
      <c r="J199" s="69"/>
      <c r="K199" s="54"/>
      <c r="L199" s="61"/>
      <c r="M199" s="54"/>
      <c r="N199" s="61"/>
      <c r="O199" s="54"/>
      <c r="P199" s="62">
        <f t="shared" si="35"/>
        <v>0</v>
      </c>
      <c r="Q199" s="45"/>
      <c r="R199" s="45"/>
      <c r="S199" s="46"/>
      <c r="T199" s="68"/>
      <c r="U199" s="54"/>
      <c r="V199" s="64">
        <f t="shared" si="36"/>
        <v>0</v>
      </c>
      <c r="W199" s="45"/>
      <c r="X199" s="45"/>
      <c r="Y199" s="45"/>
      <c r="Z199" s="46"/>
      <c r="AA199" s="16"/>
      <c r="AB199" s="16"/>
      <c r="AC199" s="65"/>
      <c r="AD199" s="45"/>
      <c r="AE199" s="45"/>
      <c r="AF199" s="45"/>
      <c r="AG199" s="45"/>
      <c r="AH199" s="46"/>
      <c r="AI199" s="4"/>
      <c r="AJ199" s="10">
        <f t="shared" si="37"/>
        <v>0</v>
      </c>
    </row>
    <row r="200" spans="1:36" ht="30" customHeight="1" x14ac:dyDescent="0.25">
      <c r="A200" s="66">
        <f t="shared" si="38"/>
        <v>118</v>
      </c>
      <c r="B200" s="46"/>
      <c r="C200" s="67"/>
      <c r="D200" s="53"/>
      <c r="E200" s="54"/>
      <c r="F200" s="68"/>
      <c r="G200" s="54"/>
      <c r="H200" s="68"/>
      <c r="I200" s="54"/>
      <c r="J200" s="69"/>
      <c r="K200" s="54"/>
      <c r="L200" s="61"/>
      <c r="M200" s="54"/>
      <c r="N200" s="61"/>
      <c r="O200" s="54"/>
      <c r="P200" s="62">
        <f t="shared" si="35"/>
        <v>0</v>
      </c>
      <c r="Q200" s="45"/>
      <c r="R200" s="45"/>
      <c r="S200" s="46"/>
      <c r="T200" s="68"/>
      <c r="U200" s="54"/>
      <c r="V200" s="64">
        <f t="shared" si="36"/>
        <v>0</v>
      </c>
      <c r="W200" s="45"/>
      <c r="X200" s="45"/>
      <c r="Y200" s="45"/>
      <c r="Z200" s="46"/>
      <c r="AA200" s="16"/>
      <c r="AB200" s="16"/>
      <c r="AC200" s="65"/>
      <c r="AD200" s="45"/>
      <c r="AE200" s="45"/>
      <c r="AF200" s="45"/>
      <c r="AG200" s="45"/>
      <c r="AH200" s="46"/>
      <c r="AI200" s="4"/>
      <c r="AJ200" s="10">
        <f t="shared" si="37"/>
        <v>0</v>
      </c>
    </row>
    <row r="201" spans="1:36" ht="16.5" customHeight="1" x14ac:dyDescent="0.25">
      <c r="A201" s="91" t="s">
        <v>19</v>
      </c>
      <c r="B201" s="23"/>
      <c r="C201" s="23"/>
      <c r="D201" s="23"/>
      <c r="E201" s="23"/>
      <c r="F201" s="23"/>
      <c r="G201" s="23"/>
      <c r="H201" s="23"/>
      <c r="I201" s="23"/>
      <c r="J201" s="23"/>
      <c r="K201" s="23"/>
      <c r="L201" s="23"/>
      <c r="M201" s="23"/>
      <c r="N201" s="23"/>
      <c r="O201" s="23"/>
      <c r="P201" s="23"/>
      <c r="Q201" s="23"/>
      <c r="R201" s="24"/>
      <c r="S201" s="75">
        <f>SUM(V186:Z200)</f>
        <v>0</v>
      </c>
      <c r="T201" s="23"/>
      <c r="U201" s="23"/>
      <c r="V201" s="23"/>
      <c r="W201" s="23"/>
      <c r="X201" s="23"/>
      <c r="Y201" s="23"/>
      <c r="Z201" s="24"/>
      <c r="AA201" s="77" t="s">
        <v>20</v>
      </c>
      <c r="AB201" s="78"/>
      <c r="AC201" s="79">
        <f>SUMPRODUCT(($H186:$I200="KD")*($AA186:$AA200="○")*($V186:$V200))</f>
        <v>0</v>
      </c>
      <c r="AD201" s="80"/>
      <c r="AE201" s="80"/>
      <c r="AF201" s="80"/>
      <c r="AG201" s="80"/>
      <c r="AH201" s="81"/>
      <c r="AI201" s="1"/>
      <c r="AJ201" s="10">
        <f t="shared" si="37"/>
        <v>0</v>
      </c>
    </row>
    <row r="202" spans="1:36" ht="14.25" customHeight="1" x14ac:dyDescent="0.25">
      <c r="A202" s="76"/>
      <c r="B202" s="20"/>
      <c r="C202" s="20"/>
      <c r="D202" s="20"/>
      <c r="E202" s="20"/>
      <c r="F202" s="20"/>
      <c r="G202" s="20"/>
      <c r="H202" s="20"/>
      <c r="I202" s="20"/>
      <c r="J202" s="20"/>
      <c r="K202" s="20"/>
      <c r="L202" s="20"/>
      <c r="M202" s="20"/>
      <c r="N202" s="20"/>
      <c r="O202" s="20"/>
      <c r="P202" s="20"/>
      <c r="Q202" s="20"/>
      <c r="R202" s="21"/>
      <c r="S202" s="76"/>
      <c r="T202" s="20"/>
      <c r="U202" s="20"/>
      <c r="V202" s="20"/>
      <c r="W202" s="20"/>
      <c r="X202" s="20"/>
      <c r="Y202" s="20"/>
      <c r="Z202" s="21"/>
      <c r="AA202" s="82" t="s">
        <v>21</v>
      </c>
      <c r="AB202" s="83"/>
      <c r="AC202" s="84">
        <f>SUMPRODUCT(($H186:$I200="AD")*($AA186:$AA200="○")*(V186:V200))</f>
        <v>0</v>
      </c>
      <c r="AD202" s="85"/>
      <c r="AE202" s="85"/>
      <c r="AF202" s="85"/>
      <c r="AG202" s="85"/>
      <c r="AH202" s="86"/>
      <c r="AI202" s="1"/>
      <c r="AJ202" s="10">
        <f t="shared" si="37"/>
        <v>0</v>
      </c>
    </row>
    <row r="203" spans="1:36" ht="14.25" customHeight="1" x14ac:dyDescent="0.25">
      <c r="A203" s="42"/>
      <c r="B203" s="37"/>
      <c r="C203" s="37"/>
      <c r="D203" s="37"/>
      <c r="E203" s="37"/>
      <c r="F203" s="37"/>
      <c r="G203" s="37"/>
      <c r="H203" s="37"/>
      <c r="I203" s="37"/>
      <c r="J203" s="37"/>
      <c r="K203" s="37"/>
      <c r="L203" s="37"/>
      <c r="M203" s="37"/>
      <c r="N203" s="37"/>
      <c r="O203" s="37"/>
      <c r="P203" s="37"/>
      <c r="Q203" s="37"/>
      <c r="R203" s="43"/>
      <c r="S203" s="87" t="str">
        <f>IF(ISERROR(AC203/S201),"",ROUNDDOWN(AC203/S201,4))</f>
        <v/>
      </c>
      <c r="T203" s="37"/>
      <c r="U203" s="37"/>
      <c r="V203" s="37"/>
      <c r="W203" s="37"/>
      <c r="X203" s="37"/>
      <c r="Y203" s="37"/>
      <c r="Z203" s="43"/>
      <c r="AA203" s="70" t="s">
        <v>22</v>
      </c>
      <c r="AB203" s="71"/>
      <c r="AC203" s="72">
        <f>SUM(AC201:AH202)</f>
        <v>0</v>
      </c>
      <c r="AD203" s="73"/>
      <c r="AE203" s="73"/>
      <c r="AF203" s="73"/>
      <c r="AG203" s="73"/>
      <c r="AH203" s="74"/>
      <c r="AI203" s="1"/>
      <c r="AJ203" s="10">
        <f t="shared" si="37"/>
        <v>0</v>
      </c>
    </row>
    <row r="204" spans="1:36" ht="13.5" customHeight="1" x14ac:dyDescent="0.25">
      <c r="A204" s="11"/>
      <c r="B204" s="11"/>
      <c r="C204" s="11"/>
      <c r="D204" s="11"/>
      <c r="E204" s="11"/>
      <c r="F204" s="11"/>
      <c r="G204" s="11"/>
      <c r="H204" s="11"/>
      <c r="I204" s="11"/>
      <c r="J204" s="11"/>
      <c r="K204" s="11"/>
      <c r="L204" s="11"/>
      <c r="M204" s="11"/>
      <c r="N204" s="11"/>
      <c r="O204" s="11"/>
      <c r="P204" s="11"/>
      <c r="Q204" s="11"/>
      <c r="R204" s="11"/>
      <c r="S204" s="12"/>
      <c r="T204" s="12"/>
      <c r="U204" s="12"/>
      <c r="V204" s="12"/>
      <c r="W204" s="12"/>
      <c r="X204" s="12"/>
      <c r="Y204" s="12"/>
      <c r="Z204" s="12"/>
      <c r="AA204" s="13"/>
      <c r="AB204" s="13"/>
      <c r="AC204" s="14"/>
      <c r="AD204" s="14"/>
      <c r="AE204" s="14"/>
      <c r="AF204" s="14"/>
      <c r="AG204" s="14"/>
      <c r="AH204" s="14"/>
      <c r="AI204" s="1"/>
      <c r="AJ204" s="10">
        <f t="shared" si="37"/>
        <v>0</v>
      </c>
    </row>
    <row r="205" spans="1:36" ht="13.5" customHeight="1" x14ac:dyDescent="0.25">
      <c r="A205" s="91" t="s">
        <v>23</v>
      </c>
      <c r="B205" s="23"/>
      <c r="C205" s="23"/>
      <c r="D205" s="23"/>
      <c r="E205" s="23"/>
      <c r="F205" s="23"/>
      <c r="G205" s="23"/>
      <c r="H205" s="23"/>
      <c r="I205" s="23"/>
      <c r="J205" s="23"/>
      <c r="K205" s="23"/>
      <c r="L205" s="23"/>
      <c r="M205" s="23"/>
      <c r="N205" s="23"/>
      <c r="O205" s="23"/>
      <c r="P205" s="23"/>
      <c r="Q205" s="23"/>
      <c r="R205" s="24"/>
      <c r="S205" s="75">
        <f>SUM(S180,S201)</f>
        <v>0</v>
      </c>
      <c r="T205" s="23"/>
      <c r="U205" s="23"/>
      <c r="V205" s="23"/>
      <c r="W205" s="23"/>
      <c r="X205" s="23"/>
      <c r="Y205" s="23"/>
      <c r="Z205" s="24"/>
      <c r="AA205" s="77" t="s">
        <v>20</v>
      </c>
      <c r="AB205" s="78"/>
      <c r="AC205" s="79">
        <f t="shared" ref="AC205:AC206" si="39">SUM(AC180,AC201)</f>
        <v>0</v>
      </c>
      <c r="AD205" s="80"/>
      <c r="AE205" s="80"/>
      <c r="AF205" s="80"/>
      <c r="AG205" s="80"/>
      <c r="AH205" s="81"/>
      <c r="AI205" s="1"/>
      <c r="AJ205" s="10">
        <f t="shared" si="37"/>
        <v>0</v>
      </c>
    </row>
    <row r="206" spans="1:36" ht="13.5" customHeight="1" x14ac:dyDescent="0.25">
      <c r="A206" s="76"/>
      <c r="B206" s="20"/>
      <c r="C206" s="20"/>
      <c r="D206" s="20"/>
      <c r="E206" s="20"/>
      <c r="F206" s="20"/>
      <c r="G206" s="20"/>
      <c r="H206" s="20"/>
      <c r="I206" s="20"/>
      <c r="J206" s="20"/>
      <c r="K206" s="20"/>
      <c r="L206" s="20"/>
      <c r="M206" s="20"/>
      <c r="N206" s="20"/>
      <c r="O206" s="20"/>
      <c r="P206" s="20"/>
      <c r="Q206" s="20"/>
      <c r="R206" s="21"/>
      <c r="S206" s="76"/>
      <c r="T206" s="20"/>
      <c r="U206" s="20"/>
      <c r="V206" s="20"/>
      <c r="W206" s="20"/>
      <c r="X206" s="20"/>
      <c r="Y206" s="20"/>
      <c r="Z206" s="21"/>
      <c r="AA206" s="82" t="s">
        <v>21</v>
      </c>
      <c r="AB206" s="83"/>
      <c r="AC206" s="84">
        <f t="shared" si="39"/>
        <v>0</v>
      </c>
      <c r="AD206" s="85"/>
      <c r="AE206" s="85"/>
      <c r="AF206" s="85"/>
      <c r="AG206" s="85"/>
      <c r="AH206" s="86"/>
      <c r="AI206" s="1"/>
      <c r="AJ206" s="10">
        <f t="shared" si="37"/>
        <v>0</v>
      </c>
    </row>
    <row r="207" spans="1:36" ht="13.5" customHeight="1" x14ac:dyDescent="0.25">
      <c r="A207" s="42"/>
      <c r="B207" s="37"/>
      <c r="C207" s="37"/>
      <c r="D207" s="37"/>
      <c r="E207" s="37"/>
      <c r="F207" s="37"/>
      <c r="G207" s="37"/>
      <c r="H207" s="37"/>
      <c r="I207" s="37"/>
      <c r="J207" s="37"/>
      <c r="K207" s="37"/>
      <c r="L207" s="37"/>
      <c r="M207" s="37"/>
      <c r="N207" s="37"/>
      <c r="O207" s="37"/>
      <c r="P207" s="37"/>
      <c r="Q207" s="37"/>
      <c r="R207" s="43"/>
      <c r="S207" s="87" t="str">
        <f>IF(ISERROR(AC207/S205),"",ROUNDDOWN(AC207/S205,4))</f>
        <v/>
      </c>
      <c r="T207" s="37"/>
      <c r="U207" s="37"/>
      <c r="V207" s="37"/>
      <c r="W207" s="37"/>
      <c r="X207" s="37"/>
      <c r="Y207" s="37"/>
      <c r="Z207" s="43"/>
      <c r="AA207" s="70" t="s">
        <v>22</v>
      </c>
      <c r="AB207" s="71"/>
      <c r="AC207" s="72">
        <f>SUM(AC205:AH206)</f>
        <v>0</v>
      </c>
      <c r="AD207" s="73"/>
      <c r="AE207" s="73"/>
      <c r="AF207" s="73"/>
      <c r="AG207" s="73"/>
      <c r="AH207" s="74"/>
      <c r="AI207" s="1"/>
      <c r="AJ207" s="10">
        <f t="shared" si="37"/>
        <v>0</v>
      </c>
    </row>
    <row r="208" spans="1:36" ht="13.5" customHeight="1" x14ac:dyDescent="0.25">
      <c r="A208" s="88" t="s">
        <v>24</v>
      </c>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1"/>
      <c r="AJ208" s="10">
        <f t="shared" si="37"/>
        <v>0</v>
      </c>
    </row>
    <row r="209" spans="1:36" ht="15" customHeight="1" x14ac:dyDescent="0.25">
      <c r="A209" s="49" t="s">
        <v>6</v>
      </c>
      <c r="B209" s="24"/>
      <c r="C209" s="48" t="s">
        <v>7</v>
      </c>
      <c r="D209" s="23"/>
      <c r="E209" s="24"/>
      <c r="F209" s="49" t="s">
        <v>8</v>
      </c>
      <c r="G209" s="24"/>
      <c r="H209" s="41" t="s">
        <v>9</v>
      </c>
      <c r="I209" s="24"/>
      <c r="J209" s="44" t="s">
        <v>10</v>
      </c>
      <c r="K209" s="45"/>
      <c r="L209" s="45"/>
      <c r="M209" s="45"/>
      <c r="N209" s="45"/>
      <c r="O209" s="46"/>
      <c r="P209" s="48" t="s">
        <v>11</v>
      </c>
      <c r="Q209" s="23"/>
      <c r="R209" s="23"/>
      <c r="S209" s="24"/>
      <c r="T209" s="49" t="s">
        <v>12</v>
      </c>
      <c r="U209" s="24"/>
      <c r="V209" s="48" t="s">
        <v>13</v>
      </c>
      <c r="W209" s="23"/>
      <c r="X209" s="23"/>
      <c r="Y209" s="23"/>
      <c r="Z209" s="24"/>
      <c r="AA209" s="44" t="s">
        <v>14</v>
      </c>
      <c r="AB209" s="46"/>
      <c r="AC209" s="5"/>
      <c r="AD209" s="6"/>
      <c r="AE209" s="6"/>
      <c r="AF209" s="6"/>
      <c r="AG209" s="7">
        <f>AG184+1</f>
        <v>9</v>
      </c>
      <c r="AH209" s="8" t="str">
        <f>"/"&amp;ROUNDUP(COUNTIF($AJ$7:$AJ$145,"&gt;0")/15,0)</f>
        <v>/0</v>
      </c>
      <c r="AI209" s="3"/>
      <c r="AJ209" s="3"/>
    </row>
    <row r="210" spans="1:36" ht="47.25" customHeight="1" x14ac:dyDescent="0.25">
      <c r="A210" s="42"/>
      <c r="B210" s="43"/>
      <c r="C210" s="42"/>
      <c r="D210" s="37"/>
      <c r="E210" s="43"/>
      <c r="F210" s="42"/>
      <c r="G210" s="43"/>
      <c r="H210" s="42"/>
      <c r="I210" s="43"/>
      <c r="J210" s="47" t="s">
        <v>15</v>
      </c>
      <c r="K210" s="46"/>
      <c r="L210" s="47" t="s">
        <v>16</v>
      </c>
      <c r="M210" s="46"/>
      <c r="N210" s="47" t="s">
        <v>17</v>
      </c>
      <c r="O210" s="46"/>
      <c r="P210" s="42"/>
      <c r="Q210" s="37"/>
      <c r="R210" s="37"/>
      <c r="S210" s="43"/>
      <c r="T210" s="42"/>
      <c r="U210" s="43"/>
      <c r="V210" s="42"/>
      <c r="W210" s="37"/>
      <c r="X210" s="37"/>
      <c r="Y210" s="37"/>
      <c r="Z210" s="43"/>
      <c r="AA210" s="9" t="s">
        <v>26</v>
      </c>
      <c r="AB210" s="9" t="s">
        <v>27</v>
      </c>
      <c r="AC210" s="58" t="s">
        <v>18</v>
      </c>
      <c r="AD210" s="37"/>
      <c r="AE210" s="37"/>
      <c r="AF210" s="37"/>
      <c r="AG210" s="37"/>
      <c r="AH210" s="43"/>
      <c r="AI210" s="3"/>
      <c r="AJ210" s="3"/>
    </row>
    <row r="211" spans="1:36" ht="30" customHeight="1" x14ac:dyDescent="0.25">
      <c r="A211" s="66">
        <f>A200+1</f>
        <v>119</v>
      </c>
      <c r="B211" s="46"/>
      <c r="C211" s="67"/>
      <c r="D211" s="53"/>
      <c r="E211" s="54"/>
      <c r="F211" s="68"/>
      <c r="G211" s="54"/>
      <c r="H211" s="68"/>
      <c r="I211" s="54"/>
      <c r="J211" s="69"/>
      <c r="K211" s="54"/>
      <c r="L211" s="61"/>
      <c r="M211" s="54"/>
      <c r="N211" s="61"/>
      <c r="O211" s="54"/>
      <c r="P211" s="62">
        <f t="shared" ref="P211:P225" si="40">SUM(ROUNDDOWN(J211,1)*ROUNDDOWN(L211,0)*ROUNDDOWN(N211,0))/1000000</f>
        <v>0</v>
      </c>
      <c r="Q211" s="45"/>
      <c r="R211" s="45"/>
      <c r="S211" s="46"/>
      <c r="T211" s="68"/>
      <c r="U211" s="54"/>
      <c r="V211" s="64">
        <f t="shared" ref="V211:V225" si="41">ROUNDDOWN(SUM(P211*T211),3)</f>
        <v>0</v>
      </c>
      <c r="W211" s="45"/>
      <c r="X211" s="45"/>
      <c r="Y211" s="45"/>
      <c r="Z211" s="46"/>
      <c r="AA211" s="16"/>
      <c r="AB211" s="16"/>
      <c r="AC211" s="65"/>
      <c r="AD211" s="45"/>
      <c r="AE211" s="45"/>
      <c r="AF211" s="45"/>
      <c r="AG211" s="45"/>
      <c r="AH211" s="46"/>
      <c r="AI211" s="4"/>
      <c r="AJ211" s="10">
        <f t="shared" ref="AJ211:AJ233" si="42">V211</f>
        <v>0</v>
      </c>
    </row>
    <row r="212" spans="1:36" ht="30" customHeight="1" x14ac:dyDescent="0.25">
      <c r="A212" s="66">
        <f t="shared" ref="A212:A225" si="43">A211+1</f>
        <v>120</v>
      </c>
      <c r="B212" s="46"/>
      <c r="C212" s="67"/>
      <c r="D212" s="53"/>
      <c r="E212" s="54"/>
      <c r="F212" s="68"/>
      <c r="G212" s="54"/>
      <c r="H212" s="68"/>
      <c r="I212" s="54"/>
      <c r="J212" s="69"/>
      <c r="K212" s="54"/>
      <c r="L212" s="61"/>
      <c r="M212" s="54"/>
      <c r="N212" s="61"/>
      <c r="O212" s="54"/>
      <c r="P212" s="62">
        <f t="shared" si="40"/>
        <v>0</v>
      </c>
      <c r="Q212" s="45"/>
      <c r="R212" s="45"/>
      <c r="S212" s="46"/>
      <c r="T212" s="68"/>
      <c r="U212" s="54"/>
      <c r="V212" s="64">
        <f t="shared" si="41"/>
        <v>0</v>
      </c>
      <c r="W212" s="45"/>
      <c r="X212" s="45"/>
      <c r="Y212" s="45"/>
      <c r="Z212" s="46"/>
      <c r="AA212" s="16"/>
      <c r="AB212" s="16"/>
      <c r="AC212" s="65"/>
      <c r="AD212" s="45"/>
      <c r="AE212" s="45"/>
      <c r="AF212" s="45"/>
      <c r="AG212" s="45"/>
      <c r="AH212" s="46"/>
      <c r="AI212" s="4"/>
      <c r="AJ212" s="10">
        <f t="shared" si="42"/>
        <v>0</v>
      </c>
    </row>
    <row r="213" spans="1:36" ht="30" customHeight="1" x14ac:dyDescent="0.25">
      <c r="A213" s="66">
        <f t="shared" si="43"/>
        <v>121</v>
      </c>
      <c r="B213" s="46"/>
      <c r="C213" s="67"/>
      <c r="D213" s="53"/>
      <c r="E213" s="54"/>
      <c r="F213" s="68"/>
      <c r="G213" s="54"/>
      <c r="H213" s="68"/>
      <c r="I213" s="54"/>
      <c r="J213" s="69"/>
      <c r="K213" s="54"/>
      <c r="L213" s="61"/>
      <c r="M213" s="54"/>
      <c r="N213" s="61"/>
      <c r="O213" s="54"/>
      <c r="P213" s="62">
        <f t="shared" si="40"/>
        <v>0</v>
      </c>
      <c r="Q213" s="45"/>
      <c r="R213" s="45"/>
      <c r="S213" s="46"/>
      <c r="T213" s="68"/>
      <c r="U213" s="54"/>
      <c r="V213" s="64">
        <f t="shared" si="41"/>
        <v>0</v>
      </c>
      <c r="W213" s="45"/>
      <c r="X213" s="45"/>
      <c r="Y213" s="45"/>
      <c r="Z213" s="46"/>
      <c r="AA213" s="16"/>
      <c r="AB213" s="16"/>
      <c r="AC213" s="65"/>
      <c r="AD213" s="45"/>
      <c r="AE213" s="45"/>
      <c r="AF213" s="45"/>
      <c r="AG213" s="45"/>
      <c r="AH213" s="46"/>
      <c r="AI213" s="4"/>
      <c r="AJ213" s="10">
        <f t="shared" si="42"/>
        <v>0</v>
      </c>
    </row>
    <row r="214" spans="1:36" ht="30" customHeight="1" x14ac:dyDescent="0.25">
      <c r="A214" s="66">
        <f t="shared" si="43"/>
        <v>122</v>
      </c>
      <c r="B214" s="46"/>
      <c r="C214" s="67"/>
      <c r="D214" s="53"/>
      <c r="E214" s="54"/>
      <c r="F214" s="68"/>
      <c r="G214" s="54"/>
      <c r="H214" s="68"/>
      <c r="I214" s="54"/>
      <c r="J214" s="69"/>
      <c r="K214" s="54"/>
      <c r="L214" s="61"/>
      <c r="M214" s="54"/>
      <c r="N214" s="61"/>
      <c r="O214" s="54"/>
      <c r="P214" s="62">
        <f t="shared" si="40"/>
        <v>0</v>
      </c>
      <c r="Q214" s="45"/>
      <c r="R214" s="45"/>
      <c r="S214" s="46"/>
      <c r="T214" s="68"/>
      <c r="U214" s="54"/>
      <c r="V214" s="64">
        <f t="shared" si="41"/>
        <v>0</v>
      </c>
      <c r="W214" s="45"/>
      <c r="X214" s="45"/>
      <c r="Y214" s="45"/>
      <c r="Z214" s="46"/>
      <c r="AA214" s="16"/>
      <c r="AB214" s="16"/>
      <c r="AC214" s="65"/>
      <c r="AD214" s="45"/>
      <c r="AE214" s="45"/>
      <c r="AF214" s="45"/>
      <c r="AG214" s="45"/>
      <c r="AH214" s="46"/>
      <c r="AI214" s="4"/>
      <c r="AJ214" s="10">
        <f t="shared" si="42"/>
        <v>0</v>
      </c>
    </row>
    <row r="215" spans="1:36" ht="30" customHeight="1" x14ac:dyDescent="0.25">
      <c r="A215" s="66">
        <f t="shared" si="43"/>
        <v>123</v>
      </c>
      <c r="B215" s="46"/>
      <c r="C215" s="67"/>
      <c r="D215" s="53"/>
      <c r="E215" s="54"/>
      <c r="F215" s="68"/>
      <c r="G215" s="54"/>
      <c r="H215" s="68"/>
      <c r="I215" s="54"/>
      <c r="J215" s="69"/>
      <c r="K215" s="54"/>
      <c r="L215" s="61"/>
      <c r="M215" s="54"/>
      <c r="N215" s="61"/>
      <c r="O215" s="54"/>
      <c r="P215" s="62">
        <f t="shared" si="40"/>
        <v>0</v>
      </c>
      <c r="Q215" s="45"/>
      <c r="R215" s="45"/>
      <c r="S215" s="46"/>
      <c r="T215" s="68"/>
      <c r="U215" s="54"/>
      <c r="V215" s="64">
        <f t="shared" si="41"/>
        <v>0</v>
      </c>
      <c r="W215" s="45"/>
      <c r="X215" s="45"/>
      <c r="Y215" s="45"/>
      <c r="Z215" s="46"/>
      <c r="AA215" s="16"/>
      <c r="AB215" s="16"/>
      <c r="AC215" s="65"/>
      <c r="AD215" s="45"/>
      <c r="AE215" s="45"/>
      <c r="AF215" s="45"/>
      <c r="AG215" s="45"/>
      <c r="AH215" s="46"/>
      <c r="AI215" s="4"/>
      <c r="AJ215" s="10">
        <f t="shared" si="42"/>
        <v>0</v>
      </c>
    </row>
    <row r="216" spans="1:36" ht="30" customHeight="1" x14ac:dyDescent="0.25">
      <c r="A216" s="66">
        <f t="shared" si="43"/>
        <v>124</v>
      </c>
      <c r="B216" s="46"/>
      <c r="C216" s="67"/>
      <c r="D216" s="53"/>
      <c r="E216" s="54"/>
      <c r="F216" s="68"/>
      <c r="G216" s="54"/>
      <c r="H216" s="68"/>
      <c r="I216" s="54"/>
      <c r="J216" s="69"/>
      <c r="K216" s="54"/>
      <c r="L216" s="61"/>
      <c r="M216" s="54"/>
      <c r="N216" s="61"/>
      <c r="O216" s="54"/>
      <c r="P216" s="62">
        <f t="shared" si="40"/>
        <v>0</v>
      </c>
      <c r="Q216" s="45"/>
      <c r="R216" s="45"/>
      <c r="S216" s="46"/>
      <c r="T216" s="68"/>
      <c r="U216" s="54"/>
      <c r="V216" s="64">
        <f t="shared" si="41"/>
        <v>0</v>
      </c>
      <c r="W216" s="45"/>
      <c r="X216" s="45"/>
      <c r="Y216" s="45"/>
      <c r="Z216" s="46"/>
      <c r="AA216" s="16"/>
      <c r="AB216" s="16"/>
      <c r="AC216" s="65"/>
      <c r="AD216" s="45"/>
      <c r="AE216" s="45"/>
      <c r="AF216" s="45"/>
      <c r="AG216" s="45"/>
      <c r="AH216" s="46"/>
      <c r="AI216" s="4"/>
      <c r="AJ216" s="10">
        <f t="shared" si="42"/>
        <v>0</v>
      </c>
    </row>
    <row r="217" spans="1:36" ht="30" customHeight="1" x14ac:dyDescent="0.25">
      <c r="A217" s="66">
        <f t="shared" si="43"/>
        <v>125</v>
      </c>
      <c r="B217" s="46"/>
      <c r="C217" s="67"/>
      <c r="D217" s="53"/>
      <c r="E217" s="54"/>
      <c r="F217" s="68"/>
      <c r="G217" s="54"/>
      <c r="H217" s="68"/>
      <c r="I217" s="54"/>
      <c r="J217" s="69"/>
      <c r="K217" s="54"/>
      <c r="L217" s="61"/>
      <c r="M217" s="54"/>
      <c r="N217" s="61"/>
      <c r="O217" s="54"/>
      <c r="P217" s="62">
        <f t="shared" si="40"/>
        <v>0</v>
      </c>
      <c r="Q217" s="45"/>
      <c r="R217" s="45"/>
      <c r="S217" s="46"/>
      <c r="T217" s="68"/>
      <c r="U217" s="54"/>
      <c r="V217" s="64">
        <f t="shared" si="41"/>
        <v>0</v>
      </c>
      <c r="W217" s="45"/>
      <c r="X217" s="45"/>
      <c r="Y217" s="45"/>
      <c r="Z217" s="46"/>
      <c r="AA217" s="16"/>
      <c r="AB217" s="16"/>
      <c r="AC217" s="65"/>
      <c r="AD217" s="45"/>
      <c r="AE217" s="45"/>
      <c r="AF217" s="45"/>
      <c r="AG217" s="45"/>
      <c r="AH217" s="46"/>
      <c r="AI217" s="4"/>
      <c r="AJ217" s="10">
        <f t="shared" si="42"/>
        <v>0</v>
      </c>
    </row>
    <row r="218" spans="1:36" ht="30" customHeight="1" x14ac:dyDescent="0.25">
      <c r="A218" s="66">
        <f t="shared" si="43"/>
        <v>126</v>
      </c>
      <c r="B218" s="46"/>
      <c r="C218" s="67"/>
      <c r="D218" s="53"/>
      <c r="E218" s="54"/>
      <c r="F218" s="68"/>
      <c r="G218" s="54"/>
      <c r="H218" s="68"/>
      <c r="I218" s="54"/>
      <c r="J218" s="69"/>
      <c r="K218" s="54"/>
      <c r="L218" s="61"/>
      <c r="M218" s="54"/>
      <c r="N218" s="61"/>
      <c r="O218" s="54"/>
      <c r="P218" s="62">
        <f t="shared" si="40"/>
        <v>0</v>
      </c>
      <c r="Q218" s="45"/>
      <c r="R218" s="45"/>
      <c r="S218" s="46"/>
      <c r="T218" s="68"/>
      <c r="U218" s="54"/>
      <c r="V218" s="64">
        <f t="shared" si="41"/>
        <v>0</v>
      </c>
      <c r="W218" s="45"/>
      <c r="X218" s="45"/>
      <c r="Y218" s="45"/>
      <c r="Z218" s="46"/>
      <c r="AA218" s="16"/>
      <c r="AB218" s="16"/>
      <c r="AC218" s="65"/>
      <c r="AD218" s="45"/>
      <c r="AE218" s="45"/>
      <c r="AF218" s="45"/>
      <c r="AG218" s="45"/>
      <c r="AH218" s="46"/>
      <c r="AI218" s="4"/>
      <c r="AJ218" s="10">
        <f t="shared" si="42"/>
        <v>0</v>
      </c>
    </row>
    <row r="219" spans="1:36" ht="30" customHeight="1" x14ac:dyDescent="0.25">
      <c r="A219" s="66">
        <f t="shared" si="43"/>
        <v>127</v>
      </c>
      <c r="B219" s="46"/>
      <c r="C219" s="67"/>
      <c r="D219" s="53"/>
      <c r="E219" s="54"/>
      <c r="F219" s="68"/>
      <c r="G219" s="54"/>
      <c r="H219" s="68"/>
      <c r="I219" s="54"/>
      <c r="J219" s="69"/>
      <c r="K219" s="54"/>
      <c r="L219" s="61"/>
      <c r="M219" s="54"/>
      <c r="N219" s="61"/>
      <c r="O219" s="54"/>
      <c r="P219" s="62">
        <f t="shared" si="40"/>
        <v>0</v>
      </c>
      <c r="Q219" s="45"/>
      <c r="R219" s="45"/>
      <c r="S219" s="46"/>
      <c r="T219" s="68"/>
      <c r="U219" s="54"/>
      <c r="V219" s="64">
        <f t="shared" si="41"/>
        <v>0</v>
      </c>
      <c r="W219" s="45"/>
      <c r="X219" s="45"/>
      <c r="Y219" s="45"/>
      <c r="Z219" s="46"/>
      <c r="AA219" s="16"/>
      <c r="AB219" s="16"/>
      <c r="AC219" s="65"/>
      <c r="AD219" s="45"/>
      <c r="AE219" s="45"/>
      <c r="AF219" s="45"/>
      <c r="AG219" s="45"/>
      <c r="AH219" s="46"/>
      <c r="AI219" s="4"/>
      <c r="AJ219" s="10">
        <f t="shared" si="42"/>
        <v>0</v>
      </c>
    </row>
    <row r="220" spans="1:36" ht="30" customHeight="1" x14ac:dyDescent="0.25">
      <c r="A220" s="66">
        <f t="shared" si="43"/>
        <v>128</v>
      </c>
      <c r="B220" s="46"/>
      <c r="C220" s="67"/>
      <c r="D220" s="53"/>
      <c r="E220" s="54"/>
      <c r="F220" s="68"/>
      <c r="G220" s="54"/>
      <c r="H220" s="68"/>
      <c r="I220" s="54"/>
      <c r="J220" s="69"/>
      <c r="K220" s="54"/>
      <c r="L220" s="61"/>
      <c r="M220" s="54"/>
      <c r="N220" s="61"/>
      <c r="O220" s="54"/>
      <c r="P220" s="62">
        <f t="shared" si="40"/>
        <v>0</v>
      </c>
      <c r="Q220" s="45"/>
      <c r="R220" s="45"/>
      <c r="S220" s="46"/>
      <c r="T220" s="68"/>
      <c r="U220" s="54"/>
      <c r="V220" s="64">
        <f t="shared" si="41"/>
        <v>0</v>
      </c>
      <c r="W220" s="45"/>
      <c r="X220" s="45"/>
      <c r="Y220" s="45"/>
      <c r="Z220" s="46"/>
      <c r="AA220" s="16"/>
      <c r="AB220" s="16"/>
      <c r="AC220" s="65"/>
      <c r="AD220" s="45"/>
      <c r="AE220" s="45"/>
      <c r="AF220" s="45"/>
      <c r="AG220" s="45"/>
      <c r="AH220" s="46"/>
      <c r="AI220" s="4"/>
      <c r="AJ220" s="10">
        <f t="shared" si="42"/>
        <v>0</v>
      </c>
    </row>
    <row r="221" spans="1:36" ht="30" customHeight="1" x14ac:dyDescent="0.25">
      <c r="A221" s="66">
        <f t="shared" si="43"/>
        <v>129</v>
      </c>
      <c r="B221" s="46"/>
      <c r="C221" s="67"/>
      <c r="D221" s="53"/>
      <c r="E221" s="54"/>
      <c r="F221" s="68"/>
      <c r="G221" s="54"/>
      <c r="H221" s="68"/>
      <c r="I221" s="54"/>
      <c r="J221" s="69"/>
      <c r="K221" s="54"/>
      <c r="L221" s="61"/>
      <c r="M221" s="54"/>
      <c r="N221" s="61"/>
      <c r="O221" s="54"/>
      <c r="P221" s="62">
        <f t="shared" si="40"/>
        <v>0</v>
      </c>
      <c r="Q221" s="45"/>
      <c r="R221" s="45"/>
      <c r="S221" s="46"/>
      <c r="T221" s="68"/>
      <c r="U221" s="54"/>
      <c r="V221" s="64">
        <f t="shared" si="41"/>
        <v>0</v>
      </c>
      <c r="W221" s="45"/>
      <c r="X221" s="45"/>
      <c r="Y221" s="45"/>
      <c r="Z221" s="46"/>
      <c r="AA221" s="16"/>
      <c r="AB221" s="16"/>
      <c r="AC221" s="65"/>
      <c r="AD221" s="45"/>
      <c r="AE221" s="45"/>
      <c r="AF221" s="45"/>
      <c r="AG221" s="45"/>
      <c r="AH221" s="46"/>
      <c r="AI221" s="4"/>
      <c r="AJ221" s="10">
        <f t="shared" si="42"/>
        <v>0</v>
      </c>
    </row>
    <row r="222" spans="1:36" ht="30" customHeight="1" x14ac:dyDescent="0.25">
      <c r="A222" s="66">
        <f t="shared" si="43"/>
        <v>130</v>
      </c>
      <c r="B222" s="46"/>
      <c r="C222" s="67"/>
      <c r="D222" s="53"/>
      <c r="E222" s="54"/>
      <c r="F222" s="68"/>
      <c r="G222" s="54"/>
      <c r="H222" s="68"/>
      <c r="I222" s="54"/>
      <c r="J222" s="69"/>
      <c r="K222" s="54"/>
      <c r="L222" s="61"/>
      <c r="M222" s="54"/>
      <c r="N222" s="61"/>
      <c r="O222" s="54"/>
      <c r="P222" s="62">
        <f t="shared" si="40"/>
        <v>0</v>
      </c>
      <c r="Q222" s="45"/>
      <c r="R222" s="45"/>
      <c r="S222" s="46"/>
      <c r="T222" s="68"/>
      <c r="U222" s="54"/>
      <c r="V222" s="64">
        <f t="shared" si="41"/>
        <v>0</v>
      </c>
      <c r="W222" s="45"/>
      <c r="X222" s="45"/>
      <c r="Y222" s="45"/>
      <c r="Z222" s="46"/>
      <c r="AA222" s="16"/>
      <c r="AB222" s="16"/>
      <c r="AC222" s="65"/>
      <c r="AD222" s="45"/>
      <c r="AE222" s="45"/>
      <c r="AF222" s="45"/>
      <c r="AG222" s="45"/>
      <c r="AH222" s="46"/>
      <c r="AI222" s="4"/>
      <c r="AJ222" s="10">
        <f t="shared" si="42"/>
        <v>0</v>
      </c>
    </row>
    <row r="223" spans="1:36" ht="30" customHeight="1" x14ac:dyDescent="0.25">
      <c r="A223" s="66">
        <f t="shared" si="43"/>
        <v>131</v>
      </c>
      <c r="B223" s="46"/>
      <c r="C223" s="67"/>
      <c r="D223" s="53"/>
      <c r="E223" s="54"/>
      <c r="F223" s="68"/>
      <c r="G223" s="54"/>
      <c r="H223" s="68"/>
      <c r="I223" s="54"/>
      <c r="J223" s="69"/>
      <c r="K223" s="54"/>
      <c r="L223" s="61"/>
      <c r="M223" s="54"/>
      <c r="N223" s="61"/>
      <c r="O223" s="54"/>
      <c r="P223" s="62">
        <f t="shared" si="40"/>
        <v>0</v>
      </c>
      <c r="Q223" s="45"/>
      <c r="R223" s="45"/>
      <c r="S223" s="46"/>
      <c r="T223" s="68"/>
      <c r="U223" s="54"/>
      <c r="V223" s="64">
        <f t="shared" si="41"/>
        <v>0</v>
      </c>
      <c r="W223" s="45"/>
      <c r="X223" s="45"/>
      <c r="Y223" s="45"/>
      <c r="Z223" s="46"/>
      <c r="AA223" s="16"/>
      <c r="AB223" s="16"/>
      <c r="AC223" s="65"/>
      <c r="AD223" s="45"/>
      <c r="AE223" s="45"/>
      <c r="AF223" s="45"/>
      <c r="AG223" s="45"/>
      <c r="AH223" s="46"/>
      <c r="AI223" s="4"/>
      <c r="AJ223" s="10">
        <f t="shared" si="42"/>
        <v>0</v>
      </c>
    </row>
    <row r="224" spans="1:36" ht="30" customHeight="1" x14ac:dyDescent="0.25">
      <c r="A224" s="66">
        <f t="shared" si="43"/>
        <v>132</v>
      </c>
      <c r="B224" s="46"/>
      <c r="C224" s="67"/>
      <c r="D224" s="53"/>
      <c r="E224" s="54"/>
      <c r="F224" s="68"/>
      <c r="G224" s="54"/>
      <c r="H224" s="68"/>
      <c r="I224" s="54"/>
      <c r="J224" s="69"/>
      <c r="K224" s="54"/>
      <c r="L224" s="61"/>
      <c r="M224" s="54"/>
      <c r="N224" s="61"/>
      <c r="O224" s="54"/>
      <c r="P224" s="62">
        <f t="shared" si="40"/>
        <v>0</v>
      </c>
      <c r="Q224" s="45"/>
      <c r="R224" s="45"/>
      <c r="S224" s="46"/>
      <c r="T224" s="68"/>
      <c r="U224" s="54"/>
      <c r="V224" s="64">
        <f t="shared" si="41"/>
        <v>0</v>
      </c>
      <c r="W224" s="45"/>
      <c r="X224" s="45"/>
      <c r="Y224" s="45"/>
      <c r="Z224" s="46"/>
      <c r="AA224" s="16"/>
      <c r="AB224" s="16"/>
      <c r="AC224" s="65"/>
      <c r="AD224" s="45"/>
      <c r="AE224" s="45"/>
      <c r="AF224" s="45"/>
      <c r="AG224" s="45"/>
      <c r="AH224" s="46"/>
      <c r="AI224" s="4"/>
      <c r="AJ224" s="10">
        <f t="shared" si="42"/>
        <v>0</v>
      </c>
    </row>
    <row r="225" spans="1:36" ht="30" customHeight="1" x14ac:dyDescent="0.25">
      <c r="A225" s="66">
        <f t="shared" si="43"/>
        <v>133</v>
      </c>
      <c r="B225" s="46"/>
      <c r="C225" s="67"/>
      <c r="D225" s="53"/>
      <c r="E225" s="54"/>
      <c r="F225" s="68"/>
      <c r="G225" s="54"/>
      <c r="H225" s="68"/>
      <c r="I225" s="54"/>
      <c r="J225" s="69"/>
      <c r="K225" s="54"/>
      <c r="L225" s="61"/>
      <c r="M225" s="54"/>
      <c r="N225" s="61"/>
      <c r="O225" s="54"/>
      <c r="P225" s="62">
        <f t="shared" si="40"/>
        <v>0</v>
      </c>
      <c r="Q225" s="45"/>
      <c r="R225" s="45"/>
      <c r="S225" s="46"/>
      <c r="T225" s="68"/>
      <c r="U225" s="54"/>
      <c r="V225" s="64">
        <f t="shared" si="41"/>
        <v>0</v>
      </c>
      <c r="W225" s="45"/>
      <c r="X225" s="45"/>
      <c r="Y225" s="45"/>
      <c r="Z225" s="46"/>
      <c r="AA225" s="16"/>
      <c r="AB225" s="16"/>
      <c r="AC225" s="65"/>
      <c r="AD225" s="45"/>
      <c r="AE225" s="45"/>
      <c r="AF225" s="45"/>
      <c r="AG225" s="45"/>
      <c r="AH225" s="46"/>
      <c r="AI225" s="4"/>
      <c r="AJ225" s="10">
        <f t="shared" si="42"/>
        <v>0</v>
      </c>
    </row>
    <row r="226" spans="1:36" ht="16.5" customHeight="1" x14ac:dyDescent="0.25">
      <c r="A226" s="91" t="s">
        <v>19</v>
      </c>
      <c r="B226" s="23"/>
      <c r="C226" s="23"/>
      <c r="D226" s="23"/>
      <c r="E226" s="23"/>
      <c r="F226" s="23"/>
      <c r="G226" s="23"/>
      <c r="H226" s="23"/>
      <c r="I226" s="23"/>
      <c r="J226" s="23"/>
      <c r="K226" s="23"/>
      <c r="L226" s="23"/>
      <c r="M226" s="23"/>
      <c r="N226" s="23"/>
      <c r="O226" s="23"/>
      <c r="P226" s="23"/>
      <c r="Q226" s="23"/>
      <c r="R226" s="24"/>
      <c r="S226" s="75">
        <f>SUM(V211:Z225)</f>
        <v>0</v>
      </c>
      <c r="T226" s="23"/>
      <c r="U226" s="23"/>
      <c r="V226" s="23"/>
      <c r="W226" s="23"/>
      <c r="X226" s="23"/>
      <c r="Y226" s="23"/>
      <c r="Z226" s="24"/>
      <c r="AA226" s="77" t="s">
        <v>20</v>
      </c>
      <c r="AB226" s="78"/>
      <c r="AC226" s="79">
        <f>SUMPRODUCT(($H211:$I225="KD")*($AA211:$AA225="○")*($V211:$V225))</f>
        <v>0</v>
      </c>
      <c r="AD226" s="80"/>
      <c r="AE226" s="80"/>
      <c r="AF226" s="80"/>
      <c r="AG226" s="80"/>
      <c r="AH226" s="81"/>
      <c r="AI226" s="1"/>
      <c r="AJ226" s="10">
        <f t="shared" si="42"/>
        <v>0</v>
      </c>
    </row>
    <row r="227" spans="1:36" ht="14.25" customHeight="1" x14ac:dyDescent="0.25">
      <c r="A227" s="76"/>
      <c r="B227" s="20"/>
      <c r="C227" s="20"/>
      <c r="D227" s="20"/>
      <c r="E227" s="20"/>
      <c r="F227" s="20"/>
      <c r="G227" s="20"/>
      <c r="H227" s="20"/>
      <c r="I227" s="20"/>
      <c r="J227" s="20"/>
      <c r="K227" s="20"/>
      <c r="L227" s="20"/>
      <c r="M227" s="20"/>
      <c r="N227" s="20"/>
      <c r="O227" s="20"/>
      <c r="P227" s="20"/>
      <c r="Q227" s="20"/>
      <c r="R227" s="21"/>
      <c r="S227" s="76"/>
      <c r="T227" s="20"/>
      <c r="U227" s="20"/>
      <c r="V227" s="20"/>
      <c r="W227" s="20"/>
      <c r="X227" s="20"/>
      <c r="Y227" s="20"/>
      <c r="Z227" s="21"/>
      <c r="AA227" s="82" t="s">
        <v>21</v>
      </c>
      <c r="AB227" s="83"/>
      <c r="AC227" s="84">
        <f>SUMPRODUCT(($H211:$I225="AD")*($AA211:$AA225="○")*(V211:V225))</f>
        <v>0</v>
      </c>
      <c r="AD227" s="85"/>
      <c r="AE227" s="85"/>
      <c r="AF227" s="85"/>
      <c r="AG227" s="85"/>
      <c r="AH227" s="86"/>
      <c r="AI227" s="1"/>
      <c r="AJ227" s="10">
        <f t="shared" si="42"/>
        <v>0</v>
      </c>
    </row>
    <row r="228" spans="1:36" ht="14.25" customHeight="1" x14ac:dyDescent="0.25">
      <c r="A228" s="42"/>
      <c r="B228" s="37"/>
      <c r="C228" s="37"/>
      <c r="D228" s="37"/>
      <c r="E228" s="37"/>
      <c r="F228" s="37"/>
      <c r="G228" s="37"/>
      <c r="H228" s="37"/>
      <c r="I228" s="37"/>
      <c r="J228" s="37"/>
      <c r="K228" s="37"/>
      <c r="L228" s="37"/>
      <c r="M228" s="37"/>
      <c r="N228" s="37"/>
      <c r="O228" s="37"/>
      <c r="P228" s="37"/>
      <c r="Q228" s="37"/>
      <c r="R228" s="43"/>
      <c r="S228" s="87" t="str">
        <f>IF(ISERROR(AC228/S226),"",ROUNDDOWN(AC228/S226,4))</f>
        <v/>
      </c>
      <c r="T228" s="37"/>
      <c r="U228" s="37"/>
      <c r="V228" s="37"/>
      <c r="W228" s="37"/>
      <c r="X228" s="37"/>
      <c r="Y228" s="37"/>
      <c r="Z228" s="43"/>
      <c r="AA228" s="70" t="s">
        <v>22</v>
      </c>
      <c r="AB228" s="71"/>
      <c r="AC228" s="72">
        <f>SUM(AC226:AH227)</f>
        <v>0</v>
      </c>
      <c r="AD228" s="73"/>
      <c r="AE228" s="73"/>
      <c r="AF228" s="73"/>
      <c r="AG228" s="73"/>
      <c r="AH228" s="74"/>
      <c r="AI228" s="1"/>
      <c r="AJ228" s="10">
        <f t="shared" si="42"/>
        <v>0</v>
      </c>
    </row>
    <row r="229" spans="1:36" ht="13.5" customHeight="1" x14ac:dyDescent="0.25">
      <c r="A229" s="11"/>
      <c r="B229" s="11"/>
      <c r="C229" s="11"/>
      <c r="D229" s="11"/>
      <c r="E229" s="11"/>
      <c r="F229" s="11"/>
      <c r="G229" s="11"/>
      <c r="H229" s="11"/>
      <c r="I229" s="11"/>
      <c r="J229" s="11"/>
      <c r="K229" s="11"/>
      <c r="L229" s="11"/>
      <c r="M229" s="11"/>
      <c r="N229" s="11"/>
      <c r="O229" s="11"/>
      <c r="P229" s="11"/>
      <c r="Q229" s="11"/>
      <c r="R229" s="11"/>
      <c r="S229" s="12"/>
      <c r="T229" s="12"/>
      <c r="U229" s="12"/>
      <c r="V229" s="12"/>
      <c r="W229" s="12"/>
      <c r="X229" s="12"/>
      <c r="Y229" s="12"/>
      <c r="Z229" s="12"/>
      <c r="AA229" s="13"/>
      <c r="AB229" s="13"/>
      <c r="AC229" s="14"/>
      <c r="AD229" s="14"/>
      <c r="AE229" s="14"/>
      <c r="AF229" s="14"/>
      <c r="AG229" s="14"/>
      <c r="AH229" s="14"/>
      <c r="AI229" s="1"/>
      <c r="AJ229" s="10">
        <f t="shared" si="42"/>
        <v>0</v>
      </c>
    </row>
    <row r="230" spans="1:36" ht="13.5" customHeight="1" x14ac:dyDescent="0.25">
      <c r="A230" s="91" t="s">
        <v>23</v>
      </c>
      <c r="B230" s="23"/>
      <c r="C230" s="23"/>
      <c r="D230" s="23"/>
      <c r="E230" s="23"/>
      <c r="F230" s="23"/>
      <c r="G230" s="23"/>
      <c r="H230" s="23"/>
      <c r="I230" s="23"/>
      <c r="J230" s="23"/>
      <c r="K230" s="23"/>
      <c r="L230" s="23"/>
      <c r="M230" s="23"/>
      <c r="N230" s="23"/>
      <c r="O230" s="23"/>
      <c r="P230" s="23"/>
      <c r="Q230" s="23"/>
      <c r="R230" s="24"/>
      <c r="S230" s="75">
        <f>SUM(S205,S226)</f>
        <v>0</v>
      </c>
      <c r="T230" s="23"/>
      <c r="U230" s="23"/>
      <c r="V230" s="23"/>
      <c r="W230" s="23"/>
      <c r="X230" s="23"/>
      <c r="Y230" s="23"/>
      <c r="Z230" s="24"/>
      <c r="AA230" s="77" t="s">
        <v>20</v>
      </c>
      <c r="AB230" s="78"/>
      <c r="AC230" s="79">
        <f t="shared" ref="AC230:AC231" si="44">SUM(AC205,AC226)</f>
        <v>0</v>
      </c>
      <c r="AD230" s="80"/>
      <c r="AE230" s="80"/>
      <c r="AF230" s="80"/>
      <c r="AG230" s="80"/>
      <c r="AH230" s="81"/>
      <c r="AI230" s="1"/>
      <c r="AJ230" s="10">
        <f t="shared" si="42"/>
        <v>0</v>
      </c>
    </row>
    <row r="231" spans="1:36" ht="13.5" customHeight="1" x14ac:dyDescent="0.25">
      <c r="A231" s="76"/>
      <c r="B231" s="20"/>
      <c r="C231" s="20"/>
      <c r="D231" s="20"/>
      <c r="E231" s="20"/>
      <c r="F231" s="20"/>
      <c r="G231" s="20"/>
      <c r="H231" s="20"/>
      <c r="I231" s="20"/>
      <c r="J231" s="20"/>
      <c r="K231" s="20"/>
      <c r="L231" s="20"/>
      <c r="M231" s="20"/>
      <c r="N231" s="20"/>
      <c r="O231" s="20"/>
      <c r="P231" s="20"/>
      <c r="Q231" s="20"/>
      <c r="R231" s="21"/>
      <c r="S231" s="76"/>
      <c r="T231" s="20"/>
      <c r="U231" s="20"/>
      <c r="V231" s="20"/>
      <c r="W231" s="20"/>
      <c r="X231" s="20"/>
      <c r="Y231" s="20"/>
      <c r="Z231" s="21"/>
      <c r="AA231" s="82" t="s">
        <v>21</v>
      </c>
      <c r="AB231" s="83"/>
      <c r="AC231" s="84">
        <f t="shared" si="44"/>
        <v>0</v>
      </c>
      <c r="AD231" s="85"/>
      <c r="AE231" s="85"/>
      <c r="AF231" s="85"/>
      <c r="AG231" s="85"/>
      <c r="AH231" s="86"/>
      <c r="AI231" s="1"/>
      <c r="AJ231" s="10">
        <f t="shared" si="42"/>
        <v>0</v>
      </c>
    </row>
    <row r="232" spans="1:36" ht="13.5" customHeight="1" x14ac:dyDescent="0.25">
      <c r="A232" s="42"/>
      <c r="B232" s="37"/>
      <c r="C232" s="37"/>
      <c r="D232" s="37"/>
      <c r="E232" s="37"/>
      <c r="F232" s="37"/>
      <c r="G232" s="37"/>
      <c r="H232" s="37"/>
      <c r="I232" s="37"/>
      <c r="J232" s="37"/>
      <c r="K232" s="37"/>
      <c r="L232" s="37"/>
      <c r="M232" s="37"/>
      <c r="N232" s="37"/>
      <c r="O232" s="37"/>
      <c r="P232" s="37"/>
      <c r="Q232" s="37"/>
      <c r="R232" s="43"/>
      <c r="S232" s="87" t="str">
        <f>IF(ISERROR(AC232/S230),"",ROUNDDOWN(AC232/S230,4))</f>
        <v/>
      </c>
      <c r="T232" s="37"/>
      <c r="U232" s="37"/>
      <c r="V232" s="37"/>
      <c r="W232" s="37"/>
      <c r="X232" s="37"/>
      <c r="Y232" s="37"/>
      <c r="Z232" s="43"/>
      <c r="AA232" s="70" t="s">
        <v>22</v>
      </c>
      <c r="AB232" s="71"/>
      <c r="AC232" s="72">
        <f>SUM(AC230:AH231)</f>
        <v>0</v>
      </c>
      <c r="AD232" s="73"/>
      <c r="AE232" s="73"/>
      <c r="AF232" s="73"/>
      <c r="AG232" s="73"/>
      <c r="AH232" s="74"/>
      <c r="AI232" s="1"/>
      <c r="AJ232" s="10">
        <f t="shared" si="42"/>
        <v>0</v>
      </c>
    </row>
    <row r="233" spans="1:36" ht="13.5" customHeight="1" x14ac:dyDescent="0.25">
      <c r="A233" s="88" t="s">
        <v>24</v>
      </c>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1"/>
      <c r="AJ233" s="10">
        <f t="shared" si="42"/>
        <v>0</v>
      </c>
    </row>
    <row r="234" spans="1:36" ht="15" customHeight="1" x14ac:dyDescent="0.25">
      <c r="A234" s="49" t="s">
        <v>6</v>
      </c>
      <c r="B234" s="24"/>
      <c r="C234" s="48" t="s">
        <v>7</v>
      </c>
      <c r="D234" s="23"/>
      <c r="E234" s="24"/>
      <c r="F234" s="49" t="s">
        <v>8</v>
      </c>
      <c r="G234" s="24"/>
      <c r="H234" s="41" t="s">
        <v>9</v>
      </c>
      <c r="I234" s="24"/>
      <c r="J234" s="44" t="s">
        <v>10</v>
      </c>
      <c r="K234" s="45"/>
      <c r="L234" s="45"/>
      <c r="M234" s="45"/>
      <c r="N234" s="45"/>
      <c r="O234" s="46"/>
      <c r="P234" s="48" t="s">
        <v>11</v>
      </c>
      <c r="Q234" s="23"/>
      <c r="R234" s="23"/>
      <c r="S234" s="24"/>
      <c r="T234" s="49" t="s">
        <v>12</v>
      </c>
      <c r="U234" s="24"/>
      <c r="V234" s="48" t="s">
        <v>13</v>
      </c>
      <c r="W234" s="23"/>
      <c r="X234" s="23"/>
      <c r="Y234" s="23"/>
      <c r="Z234" s="24"/>
      <c r="AA234" s="44" t="s">
        <v>14</v>
      </c>
      <c r="AB234" s="46"/>
      <c r="AC234" s="5"/>
      <c r="AD234" s="6"/>
      <c r="AE234" s="6"/>
      <c r="AF234" s="6"/>
      <c r="AG234" s="7">
        <f>AG209+1</f>
        <v>10</v>
      </c>
      <c r="AH234" s="8" t="str">
        <f>"/"&amp;ROUNDUP(COUNTIF($AJ$7:$AJ$145,"&gt;0")/15,0)</f>
        <v>/0</v>
      </c>
      <c r="AI234" s="3"/>
      <c r="AJ234" s="3"/>
    </row>
    <row r="235" spans="1:36" ht="47.25" customHeight="1" x14ac:dyDescent="0.25">
      <c r="A235" s="42"/>
      <c r="B235" s="43"/>
      <c r="C235" s="42"/>
      <c r="D235" s="37"/>
      <c r="E235" s="43"/>
      <c r="F235" s="42"/>
      <c r="G235" s="43"/>
      <c r="H235" s="42"/>
      <c r="I235" s="43"/>
      <c r="J235" s="47" t="s">
        <v>15</v>
      </c>
      <c r="K235" s="46"/>
      <c r="L235" s="47" t="s">
        <v>16</v>
      </c>
      <c r="M235" s="46"/>
      <c r="N235" s="47" t="s">
        <v>17</v>
      </c>
      <c r="O235" s="46"/>
      <c r="P235" s="42"/>
      <c r="Q235" s="37"/>
      <c r="R235" s="37"/>
      <c r="S235" s="43"/>
      <c r="T235" s="42"/>
      <c r="U235" s="43"/>
      <c r="V235" s="42"/>
      <c r="W235" s="37"/>
      <c r="X235" s="37"/>
      <c r="Y235" s="37"/>
      <c r="Z235" s="43"/>
      <c r="AA235" s="9" t="s">
        <v>26</v>
      </c>
      <c r="AB235" s="9" t="s">
        <v>27</v>
      </c>
      <c r="AC235" s="58" t="s">
        <v>18</v>
      </c>
      <c r="AD235" s="37"/>
      <c r="AE235" s="37"/>
      <c r="AF235" s="37"/>
      <c r="AG235" s="37"/>
      <c r="AH235" s="43"/>
      <c r="AI235" s="3"/>
      <c r="AJ235" s="3"/>
    </row>
    <row r="236" spans="1:36" ht="30" customHeight="1" x14ac:dyDescent="0.25">
      <c r="A236" s="66">
        <f>A225+1</f>
        <v>134</v>
      </c>
      <c r="B236" s="46"/>
      <c r="C236" s="67"/>
      <c r="D236" s="53"/>
      <c r="E236" s="54"/>
      <c r="F236" s="68"/>
      <c r="G236" s="54"/>
      <c r="H236" s="68"/>
      <c r="I236" s="54"/>
      <c r="J236" s="69"/>
      <c r="K236" s="54"/>
      <c r="L236" s="61"/>
      <c r="M236" s="54"/>
      <c r="N236" s="61"/>
      <c r="O236" s="54"/>
      <c r="P236" s="62">
        <f t="shared" ref="P236:P250" si="45">SUM(ROUNDDOWN(J236,1)*ROUNDDOWN(L236,0)*ROUNDDOWN(N236,0))/1000000</f>
        <v>0</v>
      </c>
      <c r="Q236" s="45"/>
      <c r="R236" s="45"/>
      <c r="S236" s="46"/>
      <c r="T236" s="68"/>
      <c r="U236" s="54"/>
      <c r="V236" s="64">
        <f t="shared" ref="V236:V250" si="46">ROUNDDOWN(SUM(P236*T236),3)</f>
        <v>0</v>
      </c>
      <c r="W236" s="45"/>
      <c r="X236" s="45"/>
      <c r="Y236" s="45"/>
      <c r="Z236" s="46"/>
      <c r="AA236" s="16"/>
      <c r="AB236" s="16"/>
      <c r="AC236" s="65"/>
      <c r="AD236" s="45"/>
      <c r="AE236" s="45"/>
      <c r="AF236" s="45"/>
      <c r="AG236" s="45"/>
      <c r="AH236" s="46"/>
      <c r="AI236" s="4"/>
      <c r="AJ236" s="10">
        <f t="shared" ref="AJ236:AJ257" si="47">V236</f>
        <v>0</v>
      </c>
    </row>
    <row r="237" spans="1:36" ht="30" customHeight="1" x14ac:dyDescent="0.25">
      <c r="A237" s="66">
        <f t="shared" ref="A237:A250" si="48">A236+1</f>
        <v>135</v>
      </c>
      <c r="B237" s="46"/>
      <c r="C237" s="67"/>
      <c r="D237" s="53"/>
      <c r="E237" s="54"/>
      <c r="F237" s="68"/>
      <c r="G237" s="54"/>
      <c r="H237" s="68"/>
      <c r="I237" s="54"/>
      <c r="J237" s="69"/>
      <c r="K237" s="54"/>
      <c r="L237" s="61"/>
      <c r="M237" s="54"/>
      <c r="N237" s="61"/>
      <c r="O237" s="54"/>
      <c r="P237" s="62">
        <f t="shared" si="45"/>
        <v>0</v>
      </c>
      <c r="Q237" s="45"/>
      <c r="R237" s="45"/>
      <c r="S237" s="46"/>
      <c r="T237" s="68"/>
      <c r="U237" s="54"/>
      <c r="V237" s="64">
        <f t="shared" si="46"/>
        <v>0</v>
      </c>
      <c r="W237" s="45"/>
      <c r="X237" s="45"/>
      <c r="Y237" s="45"/>
      <c r="Z237" s="46"/>
      <c r="AA237" s="16"/>
      <c r="AB237" s="16"/>
      <c r="AC237" s="65"/>
      <c r="AD237" s="45"/>
      <c r="AE237" s="45"/>
      <c r="AF237" s="45"/>
      <c r="AG237" s="45"/>
      <c r="AH237" s="46"/>
      <c r="AI237" s="4"/>
      <c r="AJ237" s="10">
        <f t="shared" si="47"/>
        <v>0</v>
      </c>
    </row>
    <row r="238" spans="1:36" ht="30" customHeight="1" x14ac:dyDescent="0.25">
      <c r="A238" s="66">
        <f t="shared" si="48"/>
        <v>136</v>
      </c>
      <c r="B238" s="46"/>
      <c r="C238" s="67"/>
      <c r="D238" s="53"/>
      <c r="E238" s="54"/>
      <c r="F238" s="68"/>
      <c r="G238" s="54"/>
      <c r="H238" s="68"/>
      <c r="I238" s="54"/>
      <c r="J238" s="69"/>
      <c r="K238" s="54"/>
      <c r="L238" s="61"/>
      <c r="M238" s="54"/>
      <c r="N238" s="61"/>
      <c r="O238" s="54"/>
      <c r="P238" s="62">
        <f t="shared" si="45"/>
        <v>0</v>
      </c>
      <c r="Q238" s="45"/>
      <c r="R238" s="45"/>
      <c r="S238" s="46"/>
      <c r="T238" s="68"/>
      <c r="U238" s="54"/>
      <c r="V238" s="64">
        <f t="shared" si="46"/>
        <v>0</v>
      </c>
      <c r="W238" s="45"/>
      <c r="X238" s="45"/>
      <c r="Y238" s="45"/>
      <c r="Z238" s="46"/>
      <c r="AA238" s="16"/>
      <c r="AB238" s="16"/>
      <c r="AC238" s="65"/>
      <c r="AD238" s="45"/>
      <c r="AE238" s="45"/>
      <c r="AF238" s="45"/>
      <c r="AG238" s="45"/>
      <c r="AH238" s="46"/>
      <c r="AI238" s="4"/>
      <c r="AJ238" s="10">
        <f t="shared" si="47"/>
        <v>0</v>
      </c>
    </row>
    <row r="239" spans="1:36" ht="30" customHeight="1" x14ac:dyDescent="0.25">
      <c r="A239" s="66">
        <f t="shared" si="48"/>
        <v>137</v>
      </c>
      <c r="B239" s="46"/>
      <c r="C239" s="67"/>
      <c r="D239" s="53"/>
      <c r="E239" s="54"/>
      <c r="F239" s="68"/>
      <c r="G239" s="54"/>
      <c r="H239" s="68"/>
      <c r="I239" s="54"/>
      <c r="J239" s="69"/>
      <c r="K239" s="54"/>
      <c r="L239" s="61"/>
      <c r="M239" s="54"/>
      <c r="N239" s="61"/>
      <c r="O239" s="54"/>
      <c r="P239" s="62">
        <f t="shared" si="45"/>
        <v>0</v>
      </c>
      <c r="Q239" s="45"/>
      <c r="R239" s="45"/>
      <c r="S239" s="46"/>
      <c r="T239" s="68"/>
      <c r="U239" s="54"/>
      <c r="V239" s="64">
        <f t="shared" si="46"/>
        <v>0</v>
      </c>
      <c r="W239" s="45"/>
      <c r="X239" s="45"/>
      <c r="Y239" s="45"/>
      <c r="Z239" s="46"/>
      <c r="AA239" s="16"/>
      <c r="AB239" s="16"/>
      <c r="AC239" s="65"/>
      <c r="AD239" s="45"/>
      <c r="AE239" s="45"/>
      <c r="AF239" s="45"/>
      <c r="AG239" s="45"/>
      <c r="AH239" s="46"/>
      <c r="AI239" s="4"/>
      <c r="AJ239" s="10">
        <f t="shared" si="47"/>
        <v>0</v>
      </c>
    </row>
    <row r="240" spans="1:36" ht="30" customHeight="1" x14ac:dyDescent="0.25">
      <c r="A240" s="66">
        <f t="shared" si="48"/>
        <v>138</v>
      </c>
      <c r="B240" s="46"/>
      <c r="C240" s="67"/>
      <c r="D240" s="53"/>
      <c r="E240" s="54"/>
      <c r="F240" s="68"/>
      <c r="G240" s="54"/>
      <c r="H240" s="68"/>
      <c r="I240" s="54"/>
      <c r="J240" s="69"/>
      <c r="K240" s="54"/>
      <c r="L240" s="61"/>
      <c r="M240" s="54"/>
      <c r="N240" s="61"/>
      <c r="O240" s="54"/>
      <c r="P240" s="62">
        <f t="shared" si="45"/>
        <v>0</v>
      </c>
      <c r="Q240" s="45"/>
      <c r="R240" s="45"/>
      <c r="S240" s="46"/>
      <c r="T240" s="68"/>
      <c r="U240" s="54"/>
      <c r="V240" s="64">
        <f t="shared" si="46"/>
        <v>0</v>
      </c>
      <c r="W240" s="45"/>
      <c r="X240" s="45"/>
      <c r="Y240" s="45"/>
      <c r="Z240" s="46"/>
      <c r="AA240" s="16"/>
      <c r="AB240" s="16"/>
      <c r="AC240" s="65"/>
      <c r="AD240" s="45"/>
      <c r="AE240" s="45"/>
      <c r="AF240" s="45"/>
      <c r="AG240" s="45"/>
      <c r="AH240" s="46"/>
      <c r="AI240" s="4"/>
      <c r="AJ240" s="10">
        <f t="shared" si="47"/>
        <v>0</v>
      </c>
    </row>
    <row r="241" spans="1:36" ht="30" customHeight="1" x14ac:dyDescent="0.25">
      <c r="A241" s="66">
        <f t="shared" si="48"/>
        <v>139</v>
      </c>
      <c r="B241" s="46"/>
      <c r="C241" s="67"/>
      <c r="D241" s="53"/>
      <c r="E241" s="54"/>
      <c r="F241" s="68"/>
      <c r="G241" s="54"/>
      <c r="H241" s="68"/>
      <c r="I241" s="54"/>
      <c r="J241" s="69"/>
      <c r="K241" s="54"/>
      <c r="L241" s="61"/>
      <c r="M241" s="54"/>
      <c r="N241" s="61"/>
      <c r="O241" s="54"/>
      <c r="P241" s="62">
        <f t="shared" si="45"/>
        <v>0</v>
      </c>
      <c r="Q241" s="45"/>
      <c r="R241" s="45"/>
      <c r="S241" s="46"/>
      <c r="T241" s="68"/>
      <c r="U241" s="54"/>
      <c r="V241" s="64">
        <f t="shared" si="46"/>
        <v>0</v>
      </c>
      <c r="W241" s="45"/>
      <c r="X241" s="45"/>
      <c r="Y241" s="45"/>
      <c r="Z241" s="46"/>
      <c r="AA241" s="16"/>
      <c r="AB241" s="16"/>
      <c r="AC241" s="65"/>
      <c r="AD241" s="45"/>
      <c r="AE241" s="45"/>
      <c r="AF241" s="45"/>
      <c r="AG241" s="45"/>
      <c r="AH241" s="46"/>
      <c r="AI241" s="4"/>
      <c r="AJ241" s="10">
        <f t="shared" si="47"/>
        <v>0</v>
      </c>
    </row>
    <row r="242" spans="1:36" ht="30" customHeight="1" x14ac:dyDescent="0.25">
      <c r="A242" s="66">
        <f t="shared" si="48"/>
        <v>140</v>
      </c>
      <c r="B242" s="46"/>
      <c r="C242" s="67"/>
      <c r="D242" s="53"/>
      <c r="E242" s="54"/>
      <c r="F242" s="68"/>
      <c r="G242" s="54"/>
      <c r="H242" s="68"/>
      <c r="I242" s="54"/>
      <c r="J242" s="69"/>
      <c r="K242" s="54"/>
      <c r="L242" s="61"/>
      <c r="M242" s="54"/>
      <c r="N242" s="61"/>
      <c r="O242" s="54"/>
      <c r="P242" s="62">
        <f t="shared" si="45"/>
        <v>0</v>
      </c>
      <c r="Q242" s="45"/>
      <c r="R242" s="45"/>
      <c r="S242" s="46"/>
      <c r="T242" s="68"/>
      <c r="U242" s="54"/>
      <c r="V242" s="64">
        <f t="shared" si="46"/>
        <v>0</v>
      </c>
      <c r="W242" s="45"/>
      <c r="X242" s="45"/>
      <c r="Y242" s="45"/>
      <c r="Z242" s="46"/>
      <c r="AA242" s="16"/>
      <c r="AB242" s="16"/>
      <c r="AC242" s="65"/>
      <c r="AD242" s="45"/>
      <c r="AE242" s="45"/>
      <c r="AF242" s="45"/>
      <c r="AG242" s="45"/>
      <c r="AH242" s="46"/>
      <c r="AI242" s="4"/>
      <c r="AJ242" s="10">
        <f t="shared" si="47"/>
        <v>0</v>
      </c>
    </row>
    <row r="243" spans="1:36" ht="30" customHeight="1" x14ac:dyDescent="0.25">
      <c r="A243" s="66">
        <f t="shared" si="48"/>
        <v>141</v>
      </c>
      <c r="B243" s="46"/>
      <c r="C243" s="67"/>
      <c r="D243" s="53"/>
      <c r="E243" s="54"/>
      <c r="F243" s="68"/>
      <c r="G243" s="54"/>
      <c r="H243" s="68"/>
      <c r="I243" s="54"/>
      <c r="J243" s="69"/>
      <c r="K243" s="54"/>
      <c r="L243" s="61"/>
      <c r="M243" s="54"/>
      <c r="N243" s="61"/>
      <c r="O243" s="54"/>
      <c r="P243" s="62">
        <f t="shared" si="45"/>
        <v>0</v>
      </c>
      <c r="Q243" s="45"/>
      <c r="R243" s="45"/>
      <c r="S243" s="46"/>
      <c r="T243" s="68"/>
      <c r="U243" s="54"/>
      <c r="V243" s="64">
        <f t="shared" si="46"/>
        <v>0</v>
      </c>
      <c r="W243" s="45"/>
      <c r="X243" s="45"/>
      <c r="Y243" s="45"/>
      <c r="Z243" s="46"/>
      <c r="AA243" s="16"/>
      <c r="AB243" s="16"/>
      <c r="AC243" s="65"/>
      <c r="AD243" s="45"/>
      <c r="AE243" s="45"/>
      <c r="AF243" s="45"/>
      <c r="AG243" s="45"/>
      <c r="AH243" s="46"/>
      <c r="AI243" s="4"/>
      <c r="AJ243" s="10">
        <f t="shared" si="47"/>
        <v>0</v>
      </c>
    </row>
    <row r="244" spans="1:36" ht="30" customHeight="1" x14ac:dyDescent="0.25">
      <c r="A244" s="66">
        <f t="shared" si="48"/>
        <v>142</v>
      </c>
      <c r="B244" s="46"/>
      <c r="C244" s="67"/>
      <c r="D244" s="53"/>
      <c r="E244" s="54"/>
      <c r="F244" s="68"/>
      <c r="G244" s="54"/>
      <c r="H244" s="68"/>
      <c r="I244" s="54"/>
      <c r="J244" s="69"/>
      <c r="K244" s="54"/>
      <c r="L244" s="61"/>
      <c r="M244" s="54"/>
      <c r="N244" s="61"/>
      <c r="O244" s="54"/>
      <c r="P244" s="62">
        <f t="shared" si="45"/>
        <v>0</v>
      </c>
      <c r="Q244" s="45"/>
      <c r="R244" s="45"/>
      <c r="S244" s="46"/>
      <c r="T244" s="68"/>
      <c r="U244" s="54"/>
      <c r="V244" s="64">
        <f t="shared" si="46"/>
        <v>0</v>
      </c>
      <c r="W244" s="45"/>
      <c r="X244" s="45"/>
      <c r="Y244" s="45"/>
      <c r="Z244" s="46"/>
      <c r="AA244" s="16"/>
      <c r="AB244" s="16"/>
      <c r="AC244" s="65"/>
      <c r="AD244" s="45"/>
      <c r="AE244" s="45"/>
      <c r="AF244" s="45"/>
      <c r="AG244" s="45"/>
      <c r="AH244" s="46"/>
      <c r="AI244" s="4"/>
      <c r="AJ244" s="10">
        <f t="shared" si="47"/>
        <v>0</v>
      </c>
    </row>
    <row r="245" spans="1:36" ht="30" customHeight="1" x14ac:dyDescent="0.25">
      <c r="A245" s="66">
        <f t="shared" si="48"/>
        <v>143</v>
      </c>
      <c r="B245" s="46"/>
      <c r="C245" s="67"/>
      <c r="D245" s="53"/>
      <c r="E245" s="54"/>
      <c r="F245" s="68"/>
      <c r="G245" s="54"/>
      <c r="H245" s="68"/>
      <c r="I245" s="54"/>
      <c r="J245" s="69"/>
      <c r="K245" s="54"/>
      <c r="L245" s="61"/>
      <c r="M245" s="54"/>
      <c r="N245" s="61"/>
      <c r="O245" s="54"/>
      <c r="P245" s="62">
        <f t="shared" si="45"/>
        <v>0</v>
      </c>
      <c r="Q245" s="45"/>
      <c r="R245" s="45"/>
      <c r="S245" s="46"/>
      <c r="T245" s="68"/>
      <c r="U245" s="54"/>
      <c r="V245" s="64">
        <f t="shared" si="46"/>
        <v>0</v>
      </c>
      <c r="W245" s="45"/>
      <c r="X245" s="45"/>
      <c r="Y245" s="45"/>
      <c r="Z245" s="46"/>
      <c r="AA245" s="16"/>
      <c r="AB245" s="16"/>
      <c r="AC245" s="65"/>
      <c r="AD245" s="45"/>
      <c r="AE245" s="45"/>
      <c r="AF245" s="45"/>
      <c r="AG245" s="45"/>
      <c r="AH245" s="46"/>
      <c r="AI245" s="4"/>
      <c r="AJ245" s="10">
        <f t="shared" si="47"/>
        <v>0</v>
      </c>
    </row>
    <row r="246" spans="1:36" ht="30" customHeight="1" x14ac:dyDescent="0.25">
      <c r="A246" s="66">
        <f t="shared" si="48"/>
        <v>144</v>
      </c>
      <c r="B246" s="46"/>
      <c r="C246" s="67"/>
      <c r="D246" s="53"/>
      <c r="E246" s="54"/>
      <c r="F246" s="68"/>
      <c r="G246" s="54"/>
      <c r="H246" s="68"/>
      <c r="I246" s="54"/>
      <c r="J246" s="69"/>
      <c r="K246" s="54"/>
      <c r="L246" s="61"/>
      <c r="M246" s="54"/>
      <c r="N246" s="61"/>
      <c r="O246" s="54"/>
      <c r="P246" s="62">
        <f t="shared" si="45"/>
        <v>0</v>
      </c>
      <c r="Q246" s="45"/>
      <c r="R246" s="45"/>
      <c r="S246" s="46"/>
      <c r="T246" s="68"/>
      <c r="U246" s="54"/>
      <c r="V246" s="64">
        <f t="shared" si="46"/>
        <v>0</v>
      </c>
      <c r="W246" s="45"/>
      <c r="X246" s="45"/>
      <c r="Y246" s="45"/>
      <c r="Z246" s="46"/>
      <c r="AA246" s="16"/>
      <c r="AB246" s="16"/>
      <c r="AC246" s="65"/>
      <c r="AD246" s="45"/>
      <c r="AE246" s="45"/>
      <c r="AF246" s="45"/>
      <c r="AG246" s="45"/>
      <c r="AH246" s="46"/>
      <c r="AI246" s="4"/>
      <c r="AJ246" s="10">
        <f t="shared" si="47"/>
        <v>0</v>
      </c>
    </row>
    <row r="247" spans="1:36" ht="30" customHeight="1" x14ac:dyDescent="0.25">
      <c r="A247" s="66">
        <f t="shared" si="48"/>
        <v>145</v>
      </c>
      <c r="B247" s="46"/>
      <c r="C247" s="67"/>
      <c r="D247" s="53"/>
      <c r="E247" s="54"/>
      <c r="F247" s="68"/>
      <c r="G247" s="54"/>
      <c r="H247" s="68"/>
      <c r="I247" s="54"/>
      <c r="J247" s="69"/>
      <c r="K247" s="54"/>
      <c r="L247" s="61"/>
      <c r="M247" s="54"/>
      <c r="N247" s="61"/>
      <c r="O247" s="54"/>
      <c r="P247" s="62">
        <f t="shared" si="45"/>
        <v>0</v>
      </c>
      <c r="Q247" s="45"/>
      <c r="R247" s="45"/>
      <c r="S247" s="46"/>
      <c r="T247" s="68"/>
      <c r="U247" s="54"/>
      <c r="V247" s="64">
        <f t="shared" si="46"/>
        <v>0</v>
      </c>
      <c r="W247" s="45"/>
      <c r="X247" s="45"/>
      <c r="Y247" s="45"/>
      <c r="Z247" s="46"/>
      <c r="AA247" s="16"/>
      <c r="AB247" s="16"/>
      <c r="AC247" s="65"/>
      <c r="AD247" s="45"/>
      <c r="AE247" s="45"/>
      <c r="AF247" s="45"/>
      <c r="AG247" s="45"/>
      <c r="AH247" s="46"/>
      <c r="AI247" s="4"/>
      <c r="AJ247" s="10">
        <f t="shared" si="47"/>
        <v>0</v>
      </c>
    </row>
    <row r="248" spans="1:36" ht="30" customHeight="1" x14ac:dyDescent="0.25">
      <c r="A248" s="66">
        <f t="shared" si="48"/>
        <v>146</v>
      </c>
      <c r="B248" s="46"/>
      <c r="C248" s="67"/>
      <c r="D248" s="53"/>
      <c r="E248" s="54"/>
      <c r="F248" s="68"/>
      <c r="G248" s="54"/>
      <c r="H248" s="68"/>
      <c r="I248" s="54"/>
      <c r="J248" s="69"/>
      <c r="K248" s="54"/>
      <c r="L248" s="61"/>
      <c r="M248" s="54"/>
      <c r="N248" s="61"/>
      <c r="O248" s="54"/>
      <c r="P248" s="62">
        <f t="shared" si="45"/>
        <v>0</v>
      </c>
      <c r="Q248" s="45"/>
      <c r="R248" s="45"/>
      <c r="S248" s="46"/>
      <c r="T248" s="68"/>
      <c r="U248" s="54"/>
      <c r="V248" s="64">
        <f t="shared" si="46"/>
        <v>0</v>
      </c>
      <c r="W248" s="45"/>
      <c r="X248" s="45"/>
      <c r="Y248" s="45"/>
      <c r="Z248" s="46"/>
      <c r="AA248" s="16"/>
      <c r="AB248" s="16"/>
      <c r="AC248" s="65"/>
      <c r="AD248" s="45"/>
      <c r="AE248" s="45"/>
      <c r="AF248" s="45"/>
      <c r="AG248" s="45"/>
      <c r="AH248" s="46"/>
      <c r="AI248" s="4"/>
      <c r="AJ248" s="10">
        <f t="shared" si="47"/>
        <v>0</v>
      </c>
    </row>
    <row r="249" spans="1:36" ht="30" customHeight="1" x14ac:dyDescent="0.25">
      <c r="A249" s="66">
        <f t="shared" si="48"/>
        <v>147</v>
      </c>
      <c r="B249" s="46"/>
      <c r="C249" s="67"/>
      <c r="D249" s="53"/>
      <c r="E249" s="54"/>
      <c r="F249" s="68"/>
      <c r="G249" s="54"/>
      <c r="H249" s="68"/>
      <c r="I249" s="54"/>
      <c r="J249" s="69"/>
      <c r="K249" s="54"/>
      <c r="L249" s="61"/>
      <c r="M249" s="54"/>
      <c r="N249" s="61"/>
      <c r="O249" s="54"/>
      <c r="P249" s="62">
        <f t="shared" si="45"/>
        <v>0</v>
      </c>
      <c r="Q249" s="45"/>
      <c r="R249" s="45"/>
      <c r="S249" s="46"/>
      <c r="T249" s="68"/>
      <c r="U249" s="54"/>
      <c r="V249" s="64">
        <f t="shared" si="46"/>
        <v>0</v>
      </c>
      <c r="W249" s="45"/>
      <c r="X249" s="45"/>
      <c r="Y249" s="45"/>
      <c r="Z249" s="46"/>
      <c r="AA249" s="16"/>
      <c r="AB249" s="16"/>
      <c r="AC249" s="65"/>
      <c r="AD249" s="45"/>
      <c r="AE249" s="45"/>
      <c r="AF249" s="45"/>
      <c r="AG249" s="45"/>
      <c r="AH249" s="46"/>
      <c r="AI249" s="4"/>
      <c r="AJ249" s="10">
        <f t="shared" si="47"/>
        <v>0</v>
      </c>
    </row>
    <row r="250" spans="1:36" ht="30" customHeight="1" x14ac:dyDescent="0.25">
      <c r="A250" s="66">
        <f t="shared" si="48"/>
        <v>148</v>
      </c>
      <c r="B250" s="46"/>
      <c r="C250" s="67"/>
      <c r="D250" s="53"/>
      <c r="E250" s="54"/>
      <c r="F250" s="68"/>
      <c r="G250" s="54"/>
      <c r="H250" s="68"/>
      <c r="I250" s="54"/>
      <c r="J250" s="69"/>
      <c r="K250" s="54"/>
      <c r="L250" s="61"/>
      <c r="M250" s="54"/>
      <c r="N250" s="61"/>
      <c r="O250" s="54"/>
      <c r="P250" s="62">
        <f t="shared" si="45"/>
        <v>0</v>
      </c>
      <c r="Q250" s="45"/>
      <c r="R250" s="45"/>
      <c r="S250" s="46"/>
      <c r="T250" s="68"/>
      <c r="U250" s="54"/>
      <c r="V250" s="64">
        <f t="shared" si="46"/>
        <v>0</v>
      </c>
      <c r="W250" s="45"/>
      <c r="X250" s="45"/>
      <c r="Y250" s="45"/>
      <c r="Z250" s="46"/>
      <c r="AA250" s="16"/>
      <c r="AB250" s="16"/>
      <c r="AC250" s="65"/>
      <c r="AD250" s="45"/>
      <c r="AE250" s="45"/>
      <c r="AF250" s="45"/>
      <c r="AG250" s="45"/>
      <c r="AH250" s="46"/>
      <c r="AI250" s="4"/>
      <c r="AJ250" s="10">
        <f t="shared" si="47"/>
        <v>0</v>
      </c>
    </row>
    <row r="251" spans="1:36" ht="16.5" customHeight="1" x14ac:dyDescent="0.25">
      <c r="A251" s="91" t="s">
        <v>19</v>
      </c>
      <c r="B251" s="23"/>
      <c r="C251" s="23"/>
      <c r="D251" s="23"/>
      <c r="E251" s="23"/>
      <c r="F251" s="23"/>
      <c r="G251" s="23"/>
      <c r="H251" s="23"/>
      <c r="I251" s="23"/>
      <c r="J251" s="23"/>
      <c r="K251" s="23"/>
      <c r="L251" s="23"/>
      <c r="M251" s="23"/>
      <c r="N251" s="23"/>
      <c r="O251" s="23"/>
      <c r="P251" s="23"/>
      <c r="Q251" s="23"/>
      <c r="R251" s="24"/>
      <c r="S251" s="75">
        <f>SUM(V236:Z250)</f>
        <v>0</v>
      </c>
      <c r="T251" s="23"/>
      <c r="U251" s="23"/>
      <c r="V251" s="23"/>
      <c r="W251" s="23"/>
      <c r="X251" s="23"/>
      <c r="Y251" s="23"/>
      <c r="Z251" s="24"/>
      <c r="AA251" s="77" t="s">
        <v>20</v>
      </c>
      <c r="AB251" s="78"/>
      <c r="AC251" s="79">
        <f>SUMPRODUCT(($H236:$I250="KD")*($AA236:$AA250="○")*($V236:$V250))</f>
        <v>0</v>
      </c>
      <c r="AD251" s="80"/>
      <c r="AE251" s="80"/>
      <c r="AF251" s="80"/>
      <c r="AG251" s="80"/>
      <c r="AH251" s="81"/>
      <c r="AI251" s="1"/>
      <c r="AJ251" s="10">
        <f t="shared" si="47"/>
        <v>0</v>
      </c>
    </row>
    <row r="252" spans="1:36" ht="14.25" customHeight="1" x14ac:dyDescent="0.25">
      <c r="A252" s="76"/>
      <c r="B252" s="20"/>
      <c r="C252" s="20"/>
      <c r="D252" s="20"/>
      <c r="E252" s="20"/>
      <c r="F252" s="20"/>
      <c r="G252" s="20"/>
      <c r="H252" s="20"/>
      <c r="I252" s="20"/>
      <c r="J252" s="20"/>
      <c r="K252" s="20"/>
      <c r="L252" s="20"/>
      <c r="M252" s="20"/>
      <c r="N252" s="20"/>
      <c r="O252" s="20"/>
      <c r="P252" s="20"/>
      <c r="Q252" s="20"/>
      <c r="R252" s="21"/>
      <c r="S252" s="76"/>
      <c r="T252" s="20"/>
      <c r="U252" s="20"/>
      <c r="V252" s="20"/>
      <c r="W252" s="20"/>
      <c r="X252" s="20"/>
      <c r="Y252" s="20"/>
      <c r="Z252" s="21"/>
      <c r="AA252" s="82" t="s">
        <v>21</v>
      </c>
      <c r="AB252" s="83"/>
      <c r="AC252" s="84">
        <f>SUMPRODUCT(($H236:$I250="AD")*($AA236:$AA250="○")*(V236:V250))</f>
        <v>0</v>
      </c>
      <c r="AD252" s="85"/>
      <c r="AE252" s="85"/>
      <c r="AF252" s="85"/>
      <c r="AG252" s="85"/>
      <c r="AH252" s="86"/>
      <c r="AI252" s="1"/>
      <c r="AJ252" s="10">
        <f t="shared" si="47"/>
        <v>0</v>
      </c>
    </row>
    <row r="253" spans="1:36" ht="14.25" customHeight="1" x14ac:dyDescent="0.25">
      <c r="A253" s="42"/>
      <c r="B253" s="37"/>
      <c r="C253" s="37"/>
      <c r="D253" s="37"/>
      <c r="E253" s="37"/>
      <c r="F253" s="37"/>
      <c r="G253" s="37"/>
      <c r="H253" s="37"/>
      <c r="I253" s="37"/>
      <c r="J253" s="37"/>
      <c r="K253" s="37"/>
      <c r="L253" s="37"/>
      <c r="M253" s="37"/>
      <c r="N253" s="37"/>
      <c r="O253" s="37"/>
      <c r="P253" s="37"/>
      <c r="Q253" s="37"/>
      <c r="R253" s="43"/>
      <c r="S253" s="87" t="str">
        <f>IF(ISERROR(AC253/S251),"",ROUNDDOWN(AC253/S251,4))</f>
        <v/>
      </c>
      <c r="T253" s="37"/>
      <c r="U253" s="37"/>
      <c r="V253" s="37"/>
      <c r="W253" s="37"/>
      <c r="X253" s="37"/>
      <c r="Y253" s="37"/>
      <c r="Z253" s="43"/>
      <c r="AA253" s="70" t="s">
        <v>22</v>
      </c>
      <c r="AB253" s="71"/>
      <c r="AC253" s="72">
        <f>SUM(AC251:AH252)</f>
        <v>0</v>
      </c>
      <c r="AD253" s="73"/>
      <c r="AE253" s="73"/>
      <c r="AF253" s="73"/>
      <c r="AG253" s="73"/>
      <c r="AH253" s="74"/>
      <c r="AI253" s="1"/>
      <c r="AJ253" s="10">
        <f t="shared" si="47"/>
        <v>0</v>
      </c>
    </row>
    <row r="254" spans="1:36" ht="13.5" customHeight="1" x14ac:dyDescent="0.25">
      <c r="A254" s="11"/>
      <c r="B254" s="11"/>
      <c r="C254" s="11"/>
      <c r="D254" s="11"/>
      <c r="E254" s="11"/>
      <c r="F254" s="11"/>
      <c r="G254" s="11"/>
      <c r="H254" s="11"/>
      <c r="I254" s="11"/>
      <c r="J254" s="11"/>
      <c r="K254" s="11"/>
      <c r="L254" s="11"/>
      <c r="M254" s="11"/>
      <c r="N254" s="11"/>
      <c r="O254" s="11"/>
      <c r="P254" s="11"/>
      <c r="Q254" s="11"/>
      <c r="R254" s="11"/>
      <c r="S254" s="12"/>
      <c r="T254" s="12"/>
      <c r="U254" s="12"/>
      <c r="V254" s="12"/>
      <c r="W254" s="12"/>
      <c r="X254" s="12"/>
      <c r="Y254" s="12"/>
      <c r="Z254" s="12"/>
      <c r="AA254" s="13"/>
      <c r="AB254" s="13"/>
      <c r="AC254" s="14"/>
      <c r="AD254" s="14"/>
      <c r="AE254" s="14"/>
      <c r="AF254" s="14"/>
      <c r="AG254" s="14"/>
      <c r="AH254" s="14"/>
      <c r="AI254" s="1"/>
      <c r="AJ254" s="10">
        <f t="shared" si="47"/>
        <v>0</v>
      </c>
    </row>
    <row r="255" spans="1:36" ht="13.5" customHeight="1" x14ac:dyDescent="0.25">
      <c r="A255" s="91" t="s">
        <v>23</v>
      </c>
      <c r="B255" s="23"/>
      <c r="C255" s="23"/>
      <c r="D255" s="23"/>
      <c r="E255" s="23"/>
      <c r="F255" s="23"/>
      <c r="G255" s="23"/>
      <c r="H255" s="23"/>
      <c r="I255" s="23"/>
      <c r="J255" s="23"/>
      <c r="K255" s="23"/>
      <c r="L255" s="23"/>
      <c r="M255" s="23"/>
      <c r="N255" s="23"/>
      <c r="O255" s="23"/>
      <c r="P255" s="23"/>
      <c r="Q255" s="23"/>
      <c r="R255" s="24"/>
      <c r="S255" s="75">
        <f>SUM(S230,S251)</f>
        <v>0</v>
      </c>
      <c r="T255" s="23"/>
      <c r="U255" s="23"/>
      <c r="V255" s="23"/>
      <c r="W255" s="23"/>
      <c r="X255" s="23"/>
      <c r="Y255" s="23"/>
      <c r="Z255" s="24"/>
      <c r="AA255" s="77" t="s">
        <v>20</v>
      </c>
      <c r="AB255" s="78"/>
      <c r="AC255" s="79">
        <f t="shared" ref="AC255:AC256" si="49">SUM(AC230,AC251)</f>
        <v>0</v>
      </c>
      <c r="AD255" s="80"/>
      <c r="AE255" s="80"/>
      <c r="AF255" s="80"/>
      <c r="AG255" s="80"/>
      <c r="AH255" s="81"/>
      <c r="AI255" s="1"/>
      <c r="AJ255" s="10">
        <f t="shared" si="47"/>
        <v>0</v>
      </c>
    </row>
    <row r="256" spans="1:36" ht="13.5" customHeight="1" x14ac:dyDescent="0.25">
      <c r="A256" s="76"/>
      <c r="B256" s="20"/>
      <c r="C256" s="20"/>
      <c r="D256" s="20"/>
      <c r="E256" s="20"/>
      <c r="F256" s="20"/>
      <c r="G256" s="20"/>
      <c r="H256" s="20"/>
      <c r="I256" s="20"/>
      <c r="J256" s="20"/>
      <c r="K256" s="20"/>
      <c r="L256" s="20"/>
      <c r="M256" s="20"/>
      <c r="N256" s="20"/>
      <c r="O256" s="20"/>
      <c r="P256" s="20"/>
      <c r="Q256" s="20"/>
      <c r="R256" s="21"/>
      <c r="S256" s="76"/>
      <c r="T256" s="20"/>
      <c r="U256" s="20"/>
      <c r="V256" s="20"/>
      <c r="W256" s="20"/>
      <c r="X256" s="20"/>
      <c r="Y256" s="20"/>
      <c r="Z256" s="21"/>
      <c r="AA256" s="82" t="s">
        <v>21</v>
      </c>
      <c r="AB256" s="83"/>
      <c r="AC256" s="84">
        <f t="shared" si="49"/>
        <v>0</v>
      </c>
      <c r="AD256" s="85"/>
      <c r="AE256" s="85"/>
      <c r="AF256" s="85"/>
      <c r="AG256" s="85"/>
      <c r="AH256" s="86"/>
      <c r="AI256" s="1"/>
      <c r="AJ256" s="10">
        <f t="shared" si="47"/>
        <v>0</v>
      </c>
    </row>
    <row r="257" spans="1:36" ht="13.5" customHeight="1" x14ac:dyDescent="0.25">
      <c r="A257" s="42"/>
      <c r="B257" s="37"/>
      <c r="C257" s="37"/>
      <c r="D257" s="37"/>
      <c r="E257" s="37"/>
      <c r="F257" s="37"/>
      <c r="G257" s="37"/>
      <c r="H257" s="37"/>
      <c r="I257" s="37"/>
      <c r="J257" s="37"/>
      <c r="K257" s="37"/>
      <c r="L257" s="37"/>
      <c r="M257" s="37"/>
      <c r="N257" s="37"/>
      <c r="O257" s="37"/>
      <c r="P257" s="37"/>
      <c r="Q257" s="37"/>
      <c r="R257" s="43"/>
      <c r="S257" s="87" t="str">
        <f>IF(ISERROR(AC257/S255),"",ROUNDDOWN(AC257/S255,4))</f>
        <v/>
      </c>
      <c r="T257" s="37"/>
      <c r="U257" s="37"/>
      <c r="V257" s="37"/>
      <c r="W257" s="37"/>
      <c r="X257" s="37"/>
      <c r="Y257" s="37"/>
      <c r="Z257" s="43"/>
      <c r="AA257" s="70" t="s">
        <v>22</v>
      </c>
      <c r="AB257" s="71"/>
      <c r="AC257" s="72">
        <f>SUM(AC255:AH256)</f>
        <v>0</v>
      </c>
      <c r="AD257" s="73"/>
      <c r="AE257" s="73"/>
      <c r="AF257" s="73"/>
      <c r="AG257" s="73"/>
      <c r="AH257" s="74"/>
      <c r="AI257" s="1"/>
      <c r="AJ257" s="10">
        <f t="shared" si="47"/>
        <v>0</v>
      </c>
    </row>
    <row r="258" spans="1:36" ht="13.5" customHeight="1" x14ac:dyDescent="0.25">
      <c r="A258" s="88" t="s">
        <v>24</v>
      </c>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1"/>
      <c r="AJ258" s="1"/>
    </row>
    <row r="259" spans="1:3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sheetData>
  <mergeCells count="1962">
    <mergeCell ref="S257:Z257"/>
    <mergeCell ref="AA257:AB257"/>
    <mergeCell ref="AC257:AH257"/>
    <mergeCell ref="A258:AH258"/>
    <mergeCell ref="AC252:AH252"/>
    <mergeCell ref="S253:Z253"/>
    <mergeCell ref="AA253:AB253"/>
    <mergeCell ref="AC253:AH253"/>
    <mergeCell ref="A255:R257"/>
    <mergeCell ref="S255:Z256"/>
    <mergeCell ref="AA255:AB255"/>
    <mergeCell ref="AC255:AH255"/>
    <mergeCell ref="AA256:AB256"/>
    <mergeCell ref="AC256:AH256"/>
    <mergeCell ref="N250:O250"/>
    <mergeCell ref="P250:S250"/>
    <mergeCell ref="T250:U250"/>
    <mergeCell ref="V250:Z250"/>
    <mergeCell ref="AC250:AH250"/>
    <mergeCell ref="A251:R253"/>
    <mergeCell ref="S251:Z252"/>
    <mergeCell ref="AA251:AB251"/>
    <mergeCell ref="AC251:AH251"/>
    <mergeCell ref="AA252:AB252"/>
    <mergeCell ref="A250:B250"/>
    <mergeCell ref="C250:E250"/>
    <mergeCell ref="F250:G250"/>
    <mergeCell ref="H250:I250"/>
    <mergeCell ref="J250:K250"/>
    <mergeCell ref="L250:M250"/>
    <mergeCell ref="L249:M249"/>
    <mergeCell ref="N249:O249"/>
    <mergeCell ref="P249:S249"/>
    <mergeCell ref="T249:U249"/>
    <mergeCell ref="V249:Z249"/>
    <mergeCell ref="AC249:AH249"/>
    <mergeCell ref="N248:O248"/>
    <mergeCell ref="P248:S248"/>
    <mergeCell ref="T248:U248"/>
    <mergeCell ref="V248:Z248"/>
    <mergeCell ref="AC248:AH248"/>
    <mergeCell ref="A249:B249"/>
    <mergeCell ref="C249:E249"/>
    <mergeCell ref="F249:G249"/>
    <mergeCell ref="H249:I249"/>
    <mergeCell ref="J249:K249"/>
    <mergeCell ref="A248:B248"/>
    <mergeCell ref="C248:E248"/>
    <mergeCell ref="F248:G248"/>
    <mergeCell ref="H248:I248"/>
    <mergeCell ref="J248:K248"/>
    <mergeCell ref="L248:M248"/>
    <mergeCell ref="L247:M247"/>
    <mergeCell ref="N247:O247"/>
    <mergeCell ref="P247:S247"/>
    <mergeCell ref="T247:U247"/>
    <mergeCell ref="V247:Z247"/>
    <mergeCell ref="AC247:AH247"/>
    <mergeCell ref="N246:O246"/>
    <mergeCell ref="P246:S246"/>
    <mergeCell ref="T246:U246"/>
    <mergeCell ref="V246:Z246"/>
    <mergeCell ref="AC246:AH246"/>
    <mergeCell ref="A247:B247"/>
    <mergeCell ref="C247:E247"/>
    <mergeCell ref="F247:G247"/>
    <mergeCell ref="H247:I247"/>
    <mergeCell ref="J247:K247"/>
    <mergeCell ref="A246:B246"/>
    <mergeCell ref="C246:E246"/>
    <mergeCell ref="F246:G246"/>
    <mergeCell ref="H246:I246"/>
    <mergeCell ref="J246:K246"/>
    <mergeCell ref="L246:M246"/>
    <mergeCell ref="L245:M245"/>
    <mergeCell ref="N245:O245"/>
    <mergeCell ref="P245:S245"/>
    <mergeCell ref="T245:U245"/>
    <mergeCell ref="V245:Z245"/>
    <mergeCell ref="AC245:AH245"/>
    <mergeCell ref="N244:O244"/>
    <mergeCell ref="P244:S244"/>
    <mergeCell ref="T244:U244"/>
    <mergeCell ref="V244:Z244"/>
    <mergeCell ref="AC244:AH244"/>
    <mergeCell ref="A245:B245"/>
    <mergeCell ref="C245:E245"/>
    <mergeCell ref="F245:G245"/>
    <mergeCell ref="H245:I245"/>
    <mergeCell ref="J245:K245"/>
    <mergeCell ref="A244:B244"/>
    <mergeCell ref="C244:E244"/>
    <mergeCell ref="F244:G244"/>
    <mergeCell ref="H244:I244"/>
    <mergeCell ref="J244:K244"/>
    <mergeCell ref="L244:M244"/>
    <mergeCell ref="L243:M243"/>
    <mergeCell ref="N243:O243"/>
    <mergeCell ref="P243:S243"/>
    <mergeCell ref="T243:U243"/>
    <mergeCell ref="V243:Z243"/>
    <mergeCell ref="AC243:AH243"/>
    <mergeCell ref="N242:O242"/>
    <mergeCell ref="P242:S242"/>
    <mergeCell ref="T242:U242"/>
    <mergeCell ref="V242:Z242"/>
    <mergeCell ref="AC242:AH242"/>
    <mergeCell ref="A243:B243"/>
    <mergeCell ref="C243:E243"/>
    <mergeCell ref="F243:G243"/>
    <mergeCell ref="H243:I243"/>
    <mergeCell ref="J243:K243"/>
    <mergeCell ref="A242:B242"/>
    <mergeCell ref="C242:E242"/>
    <mergeCell ref="F242:G242"/>
    <mergeCell ref="H242:I242"/>
    <mergeCell ref="J242:K242"/>
    <mergeCell ref="L242:M242"/>
    <mergeCell ref="L241:M241"/>
    <mergeCell ref="N241:O241"/>
    <mergeCell ref="P241:S241"/>
    <mergeCell ref="T241:U241"/>
    <mergeCell ref="V241:Z241"/>
    <mergeCell ref="AC241:AH241"/>
    <mergeCell ref="N240:O240"/>
    <mergeCell ref="P240:S240"/>
    <mergeCell ref="T240:U240"/>
    <mergeCell ref="V240:Z240"/>
    <mergeCell ref="AC240:AH240"/>
    <mergeCell ref="A241:B241"/>
    <mergeCell ref="C241:E241"/>
    <mergeCell ref="F241:G241"/>
    <mergeCell ref="H241:I241"/>
    <mergeCell ref="J241:K241"/>
    <mergeCell ref="A240:B240"/>
    <mergeCell ref="C240:E240"/>
    <mergeCell ref="F240:G240"/>
    <mergeCell ref="H240:I240"/>
    <mergeCell ref="J240:K240"/>
    <mergeCell ref="L240:M240"/>
    <mergeCell ref="L239:M239"/>
    <mergeCell ref="N239:O239"/>
    <mergeCell ref="P239:S239"/>
    <mergeCell ref="T239:U239"/>
    <mergeCell ref="V239:Z239"/>
    <mergeCell ref="AC239:AH239"/>
    <mergeCell ref="N238:O238"/>
    <mergeCell ref="P238:S238"/>
    <mergeCell ref="T238:U238"/>
    <mergeCell ref="V238:Z238"/>
    <mergeCell ref="AC238:AH238"/>
    <mergeCell ref="A239:B239"/>
    <mergeCell ref="C239:E239"/>
    <mergeCell ref="F239:G239"/>
    <mergeCell ref="H239:I239"/>
    <mergeCell ref="J239:K239"/>
    <mergeCell ref="A238:B238"/>
    <mergeCell ref="C238:E238"/>
    <mergeCell ref="F238:G238"/>
    <mergeCell ref="H238:I238"/>
    <mergeCell ref="J238:K238"/>
    <mergeCell ref="L238:M238"/>
    <mergeCell ref="L237:M237"/>
    <mergeCell ref="N237:O237"/>
    <mergeCell ref="P237:S237"/>
    <mergeCell ref="T237:U237"/>
    <mergeCell ref="V237:Z237"/>
    <mergeCell ref="AC237:AH237"/>
    <mergeCell ref="N236:O236"/>
    <mergeCell ref="P236:S236"/>
    <mergeCell ref="T236:U236"/>
    <mergeCell ref="V236:Z236"/>
    <mergeCell ref="AC236:AH236"/>
    <mergeCell ref="A237:B237"/>
    <mergeCell ref="C237:E237"/>
    <mergeCell ref="F237:G237"/>
    <mergeCell ref="H237:I237"/>
    <mergeCell ref="J237:K237"/>
    <mergeCell ref="J235:K235"/>
    <mergeCell ref="L235:M235"/>
    <mergeCell ref="N235:O235"/>
    <mergeCell ref="AC235:AH235"/>
    <mergeCell ref="A236:B236"/>
    <mergeCell ref="C236:E236"/>
    <mergeCell ref="F236:G236"/>
    <mergeCell ref="H236:I236"/>
    <mergeCell ref="J236:K236"/>
    <mergeCell ref="L236:M236"/>
    <mergeCell ref="A233:AH233"/>
    <mergeCell ref="A234:B235"/>
    <mergeCell ref="C234:E235"/>
    <mergeCell ref="F234:G235"/>
    <mergeCell ref="H234:I235"/>
    <mergeCell ref="J234:O234"/>
    <mergeCell ref="P234:S235"/>
    <mergeCell ref="T234:U235"/>
    <mergeCell ref="V234:Z235"/>
    <mergeCell ref="AA234:AB234"/>
    <mergeCell ref="A230:R232"/>
    <mergeCell ref="S230:Z231"/>
    <mergeCell ref="AA230:AB230"/>
    <mergeCell ref="AC230:AH230"/>
    <mergeCell ref="AA231:AB231"/>
    <mergeCell ref="AC231:AH231"/>
    <mergeCell ref="S232:Z232"/>
    <mergeCell ref="AA232:AB232"/>
    <mergeCell ref="AC232:AH232"/>
    <mergeCell ref="A226:R228"/>
    <mergeCell ref="S226:Z227"/>
    <mergeCell ref="AA226:AB226"/>
    <mergeCell ref="AC226:AH226"/>
    <mergeCell ref="AA227:AB227"/>
    <mergeCell ref="AC227:AH227"/>
    <mergeCell ref="S228:Z228"/>
    <mergeCell ref="AA228:AB228"/>
    <mergeCell ref="AC228:AH228"/>
    <mergeCell ref="L225:M225"/>
    <mergeCell ref="N225:O225"/>
    <mergeCell ref="P225:S225"/>
    <mergeCell ref="T225:U225"/>
    <mergeCell ref="V225:Z225"/>
    <mergeCell ref="AC225:AH225"/>
    <mergeCell ref="N224:O224"/>
    <mergeCell ref="P224:S224"/>
    <mergeCell ref="T224:U224"/>
    <mergeCell ref="V224:Z224"/>
    <mergeCell ref="AC224:AH224"/>
    <mergeCell ref="A225:B225"/>
    <mergeCell ref="C225:E225"/>
    <mergeCell ref="F225:G225"/>
    <mergeCell ref="H225:I225"/>
    <mergeCell ref="J225:K225"/>
    <mergeCell ref="A224:B224"/>
    <mergeCell ref="C224:E224"/>
    <mergeCell ref="F224:G224"/>
    <mergeCell ref="H224:I224"/>
    <mergeCell ref="J224:K224"/>
    <mergeCell ref="L224:M224"/>
    <mergeCell ref="L223:M223"/>
    <mergeCell ref="N223:O223"/>
    <mergeCell ref="P223:S223"/>
    <mergeCell ref="T223:U223"/>
    <mergeCell ref="V223:Z223"/>
    <mergeCell ref="AC223:AH223"/>
    <mergeCell ref="N222:O222"/>
    <mergeCell ref="P222:S222"/>
    <mergeCell ref="T222:U222"/>
    <mergeCell ref="V222:Z222"/>
    <mergeCell ref="AC222:AH222"/>
    <mergeCell ref="A223:B223"/>
    <mergeCell ref="C223:E223"/>
    <mergeCell ref="F223:G223"/>
    <mergeCell ref="H223:I223"/>
    <mergeCell ref="J223:K223"/>
    <mergeCell ref="A222:B222"/>
    <mergeCell ref="C222:E222"/>
    <mergeCell ref="F222:G222"/>
    <mergeCell ref="H222:I222"/>
    <mergeCell ref="J222:K222"/>
    <mergeCell ref="L222:M222"/>
    <mergeCell ref="L221:M221"/>
    <mergeCell ref="N221:O221"/>
    <mergeCell ref="P221:S221"/>
    <mergeCell ref="T221:U221"/>
    <mergeCell ref="V221:Z221"/>
    <mergeCell ref="AC221:AH221"/>
    <mergeCell ref="N220:O220"/>
    <mergeCell ref="P220:S220"/>
    <mergeCell ref="T220:U220"/>
    <mergeCell ref="V220:Z220"/>
    <mergeCell ref="AC220:AH220"/>
    <mergeCell ref="A221:B221"/>
    <mergeCell ref="C221:E221"/>
    <mergeCell ref="F221:G221"/>
    <mergeCell ref="H221:I221"/>
    <mergeCell ref="J221:K221"/>
    <mergeCell ref="A220:B220"/>
    <mergeCell ref="C220:E220"/>
    <mergeCell ref="F220:G220"/>
    <mergeCell ref="H220:I220"/>
    <mergeCell ref="J220:K220"/>
    <mergeCell ref="L220:M220"/>
    <mergeCell ref="L219:M219"/>
    <mergeCell ref="N219:O219"/>
    <mergeCell ref="P219:S219"/>
    <mergeCell ref="T219:U219"/>
    <mergeCell ref="V219:Z219"/>
    <mergeCell ref="AC219:AH219"/>
    <mergeCell ref="N218:O218"/>
    <mergeCell ref="P218:S218"/>
    <mergeCell ref="T218:U218"/>
    <mergeCell ref="V218:Z218"/>
    <mergeCell ref="AC218:AH218"/>
    <mergeCell ref="A219:B219"/>
    <mergeCell ref="C219:E219"/>
    <mergeCell ref="F219:G219"/>
    <mergeCell ref="H219:I219"/>
    <mergeCell ref="J219:K219"/>
    <mergeCell ref="A218:B218"/>
    <mergeCell ref="C218:E218"/>
    <mergeCell ref="F218:G218"/>
    <mergeCell ref="H218:I218"/>
    <mergeCell ref="J218:K218"/>
    <mergeCell ref="L218:M218"/>
    <mergeCell ref="L217:M217"/>
    <mergeCell ref="N217:O217"/>
    <mergeCell ref="P217:S217"/>
    <mergeCell ref="T217:U217"/>
    <mergeCell ref="V217:Z217"/>
    <mergeCell ref="AC217:AH217"/>
    <mergeCell ref="N216:O216"/>
    <mergeCell ref="P216:S216"/>
    <mergeCell ref="T216:U216"/>
    <mergeCell ref="V216:Z216"/>
    <mergeCell ref="AC216:AH216"/>
    <mergeCell ref="A217:B217"/>
    <mergeCell ref="C217:E217"/>
    <mergeCell ref="F217:G217"/>
    <mergeCell ref="H217:I217"/>
    <mergeCell ref="J217:K217"/>
    <mergeCell ref="A216:B216"/>
    <mergeCell ref="C216:E216"/>
    <mergeCell ref="F216:G216"/>
    <mergeCell ref="H216:I216"/>
    <mergeCell ref="J216:K216"/>
    <mergeCell ref="L216:M216"/>
    <mergeCell ref="L215:M215"/>
    <mergeCell ref="N215:O215"/>
    <mergeCell ref="P215:S215"/>
    <mergeCell ref="T215:U215"/>
    <mergeCell ref="V215:Z215"/>
    <mergeCell ref="AC215:AH215"/>
    <mergeCell ref="N214:O214"/>
    <mergeCell ref="P214:S214"/>
    <mergeCell ref="T214:U214"/>
    <mergeCell ref="V214:Z214"/>
    <mergeCell ref="AC214:AH214"/>
    <mergeCell ref="A215:B215"/>
    <mergeCell ref="C215:E215"/>
    <mergeCell ref="F215:G215"/>
    <mergeCell ref="H215:I215"/>
    <mergeCell ref="J215:K215"/>
    <mergeCell ref="P213:S213"/>
    <mergeCell ref="T213:U213"/>
    <mergeCell ref="V213:Z213"/>
    <mergeCell ref="AC213:AH213"/>
    <mergeCell ref="A214:B214"/>
    <mergeCell ref="C214:E214"/>
    <mergeCell ref="F214:G214"/>
    <mergeCell ref="H214:I214"/>
    <mergeCell ref="J214:K214"/>
    <mergeCell ref="L214:M214"/>
    <mergeCell ref="T212:U212"/>
    <mergeCell ref="V212:Z212"/>
    <mergeCell ref="AC212:AH212"/>
    <mergeCell ref="A213:B213"/>
    <mergeCell ref="C213:E213"/>
    <mergeCell ref="F213:G213"/>
    <mergeCell ref="H213:I213"/>
    <mergeCell ref="J213:K213"/>
    <mergeCell ref="L213:M213"/>
    <mergeCell ref="N213:O213"/>
    <mergeCell ref="V211:Z211"/>
    <mergeCell ref="AC211:AH211"/>
    <mergeCell ref="A212:B212"/>
    <mergeCell ref="C212:E212"/>
    <mergeCell ref="F212:G212"/>
    <mergeCell ref="H212:I212"/>
    <mergeCell ref="J212:K212"/>
    <mergeCell ref="L212:M212"/>
    <mergeCell ref="N212:O212"/>
    <mergeCell ref="P212:S212"/>
    <mergeCell ref="AC210:AH210"/>
    <mergeCell ref="A211:B211"/>
    <mergeCell ref="C211:E211"/>
    <mergeCell ref="F211:G211"/>
    <mergeCell ref="H211:I211"/>
    <mergeCell ref="J211:K211"/>
    <mergeCell ref="L211:M211"/>
    <mergeCell ref="N211:O211"/>
    <mergeCell ref="P211:S211"/>
    <mergeCell ref="T211:U211"/>
    <mergeCell ref="T209:U210"/>
    <mergeCell ref="V209:Z210"/>
    <mergeCell ref="AA209:AB209"/>
    <mergeCell ref="J210:K210"/>
    <mergeCell ref="L210:M210"/>
    <mergeCell ref="N210:O210"/>
    <mergeCell ref="S207:Z207"/>
    <mergeCell ref="AA207:AB207"/>
    <mergeCell ref="AC207:AH207"/>
    <mergeCell ref="A208:AH208"/>
    <mergeCell ref="A209:B210"/>
    <mergeCell ref="C209:E210"/>
    <mergeCell ref="F209:G210"/>
    <mergeCell ref="H209:I210"/>
    <mergeCell ref="J209:O209"/>
    <mergeCell ref="P209:S210"/>
    <mergeCell ref="AC202:AH202"/>
    <mergeCell ref="S203:Z203"/>
    <mergeCell ref="AA203:AB203"/>
    <mergeCell ref="AC203:AH203"/>
    <mergeCell ref="A205:R207"/>
    <mergeCell ref="S205:Z206"/>
    <mergeCell ref="AA205:AB205"/>
    <mergeCell ref="AC205:AH205"/>
    <mergeCell ref="AA206:AB206"/>
    <mergeCell ref="AC206:AH206"/>
    <mergeCell ref="N200:O200"/>
    <mergeCell ref="P200:S200"/>
    <mergeCell ref="T200:U200"/>
    <mergeCell ref="V200:Z200"/>
    <mergeCell ref="AC200:AH200"/>
    <mergeCell ref="A201:R203"/>
    <mergeCell ref="S201:Z202"/>
    <mergeCell ref="AA201:AB201"/>
    <mergeCell ref="AC201:AH201"/>
    <mergeCell ref="AA202:AB202"/>
    <mergeCell ref="A200:B200"/>
    <mergeCell ref="C200:E200"/>
    <mergeCell ref="F200:G200"/>
    <mergeCell ref="H200:I200"/>
    <mergeCell ref="J200:K200"/>
    <mergeCell ref="L200:M200"/>
    <mergeCell ref="L199:M199"/>
    <mergeCell ref="N199:O199"/>
    <mergeCell ref="P199:S199"/>
    <mergeCell ref="T199:U199"/>
    <mergeCell ref="V199:Z199"/>
    <mergeCell ref="AC199:AH199"/>
    <mergeCell ref="N198:O198"/>
    <mergeCell ref="P198:S198"/>
    <mergeCell ref="T198:U198"/>
    <mergeCell ref="V198:Z198"/>
    <mergeCell ref="AC198:AH198"/>
    <mergeCell ref="A199:B199"/>
    <mergeCell ref="C199:E199"/>
    <mergeCell ref="F199:G199"/>
    <mergeCell ref="H199:I199"/>
    <mergeCell ref="J199:K199"/>
    <mergeCell ref="A198:B198"/>
    <mergeCell ref="C198:E198"/>
    <mergeCell ref="F198:G198"/>
    <mergeCell ref="H198:I198"/>
    <mergeCell ref="J198:K198"/>
    <mergeCell ref="L198:M198"/>
    <mergeCell ref="L197:M197"/>
    <mergeCell ref="N197:O197"/>
    <mergeCell ref="P197:S197"/>
    <mergeCell ref="T197:U197"/>
    <mergeCell ref="V197:Z197"/>
    <mergeCell ref="AC197:AH197"/>
    <mergeCell ref="N196:O196"/>
    <mergeCell ref="P196:S196"/>
    <mergeCell ref="T196:U196"/>
    <mergeCell ref="V196:Z196"/>
    <mergeCell ref="AC196:AH196"/>
    <mergeCell ref="A197:B197"/>
    <mergeCell ref="C197:E197"/>
    <mergeCell ref="F197:G197"/>
    <mergeCell ref="H197:I197"/>
    <mergeCell ref="J197:K197"/>
    <mergeCell ref="A196:B196"/>
    <mergeCell ref="C196:E196"/>
    <mergeCell ref="F196:G196"/>
    <mergeCell ref="H196:I196"/>
    <mergeCell ref="J196:K196"/>
    <mergeCell ref="L196:M196"/>
    <mergeCell ref="L195:M195"/>
    <mergeCell ref="N195:O195"/>
    <mergeCell ref="P195:S195"/>
    <mergeCell ref="T195:U195"/>
    <mergeCell ref="V195:Z195"/>
    <mergeCell ref="AC195:AH195"/>
    <mergeCell ref="N194:O194"/>
    <mergeCell ref="P194:S194"/>
    <mergeCell ref="T194:U194"/>
    <mergeCell ref="V194:Z194"/>
    <mergeCell ref="AC194:AH194"/>
    <mergeCell ref="A195:B195"/>
    <mergeCell ref="C195:E195"/>
    <mergeCell ref="F195:G195"/>
    <mergeCell ref="H195:I195"/>
    <mergeCell ref="J195:K195"/>
    <mergeCell ref="A194:B194"/>
    <mergeCell ref="C194:E194"/>
    <mergeCell ref="F194:G194"/>
    <mergeCell ref="H194:I194"/>
    <mergeCell ref="J194:K194"/>
    <mergeCell ref="L194:M194"/>
    <mergeCell ref="L193:M193"/>
    <mergeCell ref="N193:O193"/>
    <mergeCell ref="P193:S193"/>
    <mergeCell ref="T193:U193"/>
    <mergeCell ref="V193:Z193"/>
    <mergeCell ref="AC193:AH193"/>
    <mergeCell ref="N192:O192"/>
    <mergeCell ref="P192:S192"/>
    <mergeCell ref="T192:U192"/>
    <mergeCell ref="V192:Z192"/>
    <mergeCell ref="AC192:AH192"/>
    <mergeCell ref="A193:B193"/>
    <mergeCell ref="C193:E193"/>
    <mergeCell ref="F193:G193"/>
    <mergeCell ref="H193:I193"/>
    <mergeCell ref="J193:K193"/>
    <mergeCell ref="A192:B192"/>
    <mergeCell ref="C192:E192"/>
    <mergeCell ref="F192:G192"/>
    <mergeCell ref="H192:I192"/>
    <mergeCell ref="J192:K192"/>
    <mergeCell ref="L192:M192"/>
    <mergeCell ref="L191:M191"/>
    <mergeCell ref="N191:O191"/>
    <mergeCell ref="P191:S191"/>
    <mergeCell ref="T191:U191"/>
    <mergeCell ref="V191:Z191"/>
    <mergeCell ref="AC191:AH191"/>
    <mergeCell ref="N190:O190"/>
    <mergeCell ref="P190:S190"/>
    <mergeCell ref="T190:U190"/>
    <mergeCell ref="V190:Z190"/>
    <mergeCell ref="AC190:AH190"/>
    <mergeCell ref="A191:B191"/>
    <mergeCell ref="C191:E191"/>
    <mergeCell ref="F191:G191"/>
    <mergeCell ref="H191:I191"/>
    <mergeCell ref="J191:K191"/>
    <mergeCell ref="A190:B190"/>
    <mergeCell ref="C190:E190"/>
    <mergeCell ref="F190:G190"/>
    <mergeCell ref="H190:I190"/>
    <mergeCell ref="J190:K190"/>
    <mergeCell ref="L190:M190"/>
    <mergeCell ref="L189:M189"/>
    <mergeCell ref="N189:O189"/>
    <mergeCell ref="P189:S189"/>
    <mergeCell ref="T189:U189"/>
    <mergeCell ref="V189:Z189"/>
    <mergeCell ref="AC189:AH189"/>
    <mergeCell ref="N188:O188"/>
    <mergeCell ref="P188:S188"/>
    <mergeCell ref="T188:U188"/>
    <mergeCell ref="V188:Z188"/>
    <mergeCell ref="AC188:AH188"/>
    <mergeCell ref="A189:B189"/>
    <mergeCell ref="C189:E189"/>
    <mergeCell ref="F189:G189"/>
    <mergeCell ref="H189:I189"/>
    <mergeCell ref="J189:K189"/>
    <mergeCell ref="A188:B188"/>
    <mergeCell ref="C188:E188"/>
    <mergeCell ref="F188:G188"/>
    <mergeCell ref="H188:I188"/>
    <mergeCell ref="J188:K188"/>
    <mergeCell ref="L188:M188"/>
    <mergeCell ref="L187:M187"/>
    <mergeCell ref="N187:O187"/>
    <mergeCell ref="P187:S187"/>
    <mergeCell ref="T187:U187"/>
    <mergeCell ref="V187:Z187"/>
    <mergeCell ref="AC187:AH187"/>
    <mergeCell ref="N186:O186"/>
    <mergeCell ref="P186:S186"/>
    <mergeCell ref="T186:U186"/>
    <mergeCell ref="V186:Z186"/>
    <mergeCell ref="AC186:AH186"/>
    <mergeCell ref="A187:B187"/>
    <mergeCell ref="C187:E187"/>
    <mergeCell ref="F187:G187"/>
    <mergeCell ref="H187:I187"/>
    <mergeCell ref="J187:K187"/>
    <mergeCell ref="J185:K185"/>
    <mergeCell ref="L185:M185"/>
    <mergeCell ref="N185:O185"/>
    <mergeCell ref="AC185:AH185"/>
    <mergeCell ref="A186:B186"/>
    <mergeCell ref="C186:E186"/>
    <mergeCell ref="F186:G186"/>
    <mergeCell ref="H186:I186"/>
    <mergeCell ref="J186:K186"/>
    <mergeCell ref="L186:M186"/>
    <mergeCell ref="A183:AH183"/>
    <mergeCell ref="A184:B185"/>
    <mergeCell ref="C184:E185"/>
    <mergeCell ref="F184:G185"/>
    <mergeCell ref="H184:I185"/>
    <mergeCell ref="J184:O184"/>
    <mergeCell ref="P184:S185"/>
    <mergeCell ref="T184:U185"/>
    <mergeCell ref="V184:Z185"/>
    <mergeCell ref="AA184:AB184"/>
    <mergeCell ref="A180:R182"/>
    <mergeCell ref="S180:Z181"/>
    <mergeCell ref="AA180:AB180"/>
    <mergeCell ref="AC180:AH180"/>
    <mergeCell ref="AA181:AB181"/>
    <mergeCell ref="AC181:AH181"/>
    <mergeCell ref="S182:Z182"/>
    <mergeCell ref="AA182:AB182"/>
    <mergeCell ref="AC182:AH182"/>
    <mergeCell ref="A176:R178"/>
    <mergeCell ref="S176:Z177"/>
    <mergeCell ref="AA176:AB176"/>
    <mergeCell ref="AC176:AH176"/>
    <mergeCell ref="AA177:AB177"/>
    <mergeCell ref="AC177:AH177"/>
    <mergeCell ref="S178:Z178"/>
    <mergeCell ref="AA178:AB178"/>
    <mergeCell ref="AC178:AH178"/>
    <mergeCell ref="L175:M175"/>
    <mergeCell ref="N175:O175"/>
    <mergeCell ref="P175:S175"/>
    <mergeCell ref="T175:U175"/>
    <mergeCell ref="V175:Z175"/>
    <mergeCell ref="AC175:AH175"/>
    <mergeCell ref="N174:O174"/>
    <mergeCell ref="P174:S174"/>
    <mergeCell ref="T174:U174"/>
    <mergeCell ref="V174:Z174"/>
    <mergeCell ref="AC174:AH174"/>
    <mergeCell ref="A175:B175"/>
    <mergeCell ref="C175:E175"/>
    <mergeCell ref="F175:G175"/>
    <mergeCell ref="H175:I175"/>
    <mergeCell ref="J175:K175"/>
    <mergeCell ref="A174:B174"/>
    <mergeCell ref="C174:E174"/>
    <mergeCell ref="F174:G174"/>
    <mergeCell ref="H174:I174"/>
    <mergeCell ref="J174:K174"/>
    <mergeCell ref="L174:M174"/>
    <mergeCell ref="L173:M173"/>
    <mergeCell ref="N173:O173"/>
    <mergeCell ref="P173:S173"/>
    <mergeCell ref="T173:U173"/>
    <mergeCell ref="V173:Z173"/>
    <mergeCell ref="AC173:AH173"/>
    <mergeCell ref="N172:O172"/>
    <mergeCell ref="P172:S172"/>
    <mergeCell ref="T172:U172"/>
    <mergeCell ref="V172:Z172"/>
    <mergeCell ref="AC172:AH172"/>
    <mergeCell ref="A173:B173"/>
    <mergeCell ref="C173:E173"/>
    <mergeCell ref="F173:G173"/>
    <mergeCell ref="H173:I173"/>
    <mergeCell ref="J173:K173"/>
    <mergeCell ref="A172:B172"/>
    <mergeCell ref="C172:E172"/>
    <mergeCell ref="F172:G172"/>
    <mergeCell ref="H172:I172"/>
    <mergeCell ref="J172:K172"/>
    <mergeCell ref="L172:M172"/>
    <mergeCell ref="L171:M171"/>
    <mergeCell ref="N171:O171"/>
    <mergeCell ref="P171:S171"/>
    <mergeCell ref="T171:U171"/>
    <mergeCell ref="V171:Z171"/>
    <mergeCell ref="AC171:AH171"/>
    <mergeCell ref="N170:O170"/>
    <mergeCell ref="P170:S170"/>
    <mergeCell ref="T170:U170"/>
    <mergeCell ref="V170:Z170"/>
    <mergeCell ref="AC170:AH170"/>
    <mergeCell ref="A171:B171"/>
    <mergeCell ref="C171:E171"/>
    <mergeCell ref="F171:G171"/>
    <mergeCell ref="H171:I171"/>
    <mergeCell ref="J171:K171"/>
    <mergeCell ref="A170:B170"/>
    <mergeCell ref="C170:E170"/>
    <mergeCell ref="F170:G170"/>
    <mergeCell ref="H170:I170"/>
    <mergeCell ref="J170:K170"/>
    <mergeCell ref="L170:M170"/>
    <mergeCell ref="L169:M169"/>
    <mergeCell ref="N169:O169"/>
    <mergeCell ref="P169:S169"/>
    <mergeCell ref="T169:U169"/>
    <mergeCell ref="V169:Z169"/>
    <mergeCell ref="AC169:AH169"/>
    <mergeCell ref="N168:O168"/>
    <mergeCell ref="P168:S168"/>
    <mergeCell ref="T168:U168"/>
    <mergeCell ref="V168:Z168"/>
    <mergeCell ref="AC168:AH168"/>
    <mergeCell ref="A169:B169"/>
    <mergeCell ref="C169:E169"/>
    <mergeCell ref="F169:G169"/>
    <mergeCell ref="H169:I169"/>
    <mergeCell ref="J169:K169"/>
    <mergeCell ref="A168:B168"/>
    <mergeCell ref="C168:E168"/>
    <mergeCell ref="F168:G168"/>
    <mergeCell ref="H168:I168"/>
    <mergeCell ref="J168:K168"/>
    <mergeCell ref="L168:M168"/>
    <mergeCell ref="L167:M167"/>
    <mergeCell ref="N167:O167"/>
    <mergeCell ref="P167:S167"/>
    <mergeCell ref="T167:U167"/>
    <mergeCell ref="V167:Z167"/>
    <mergeCell ref="AC167:AH167"/>
    <mergeCell ref="N166:O166"/>
    <mergeCell ref="P166:S166"/>
    <mergeCell ref="T166:U166"/>
    <mergeCell ref="V166:Z166"/>
    <mergeCell ref="AC166:AH166"/>
    <mergeCell ref="A167:B167"/>
    <mergeCell ref="C167:E167"/>
    <mergeCell ref="F167:G167"/>
    <mergeCell ref="H167:I167"/>
    <mergeCell ref="J167:K167"/>
    <mergeCell ref="A166:B166"/>
    <mergeCell ref="C166:E166"/>
    <mergeCell ref="F166:G166"/>
    <mergeCell ref="H166:I166"/>
    <mergeCell ref="J166:K166"/>
    <mergeCell ref="L166:M166"/>
    <mergeCell ref="L165:M165"/>
    <mergeCell ref="N165:O165"/>
    <mergeCell ref="P165:S165"/>
    <mergeCell ref="T165:U165"/>
    <mergeCell ref="V165:Z165"/>
    <mergeCell ref="AC165:AH165"/>
    <mergeCell ref="N164:O164"/>
    <mergeCell ref="P164:S164"/>
    <mergeCell ref="T164:U164"/>
    <mergeCell ref="V164:Z164"/>
    <mergeCell ref="AC164:AH164"/>
    <mergeCell ref="A165:B165"/>
    <mergeCell ref="C165:E165"/>
    <mergeCell ref="F165:G165"/>
    <mergeCell ref="H165:I165"/>
    <mergeCell ref="J165:K165"/>
    <mergeCell ref="P163:S163"/>
    <mergeCell ref="T163:U163"/>
    <mergeCell ref="V163:Z163"/>
    <mergeCell ref="AC163:AH163"/>
    <mergeCell ref="A164:B164"/>
    <mergeCell ref="C164:E164"/>
    <mergeCell ref="F164:G164"/>
    <mergeCell ref="H164:I164"/>
    <mergeCell ref="J164:K164"/>
    <mergeCell ref="L164:M164"/>
    <mergeCell ref="T162:U162"/>
    <mergeCell ref="V162:Z162"/>
    <mergeCell ref="AC162:AH162"/>
    <mergeCell ref="A163:B163"/>
    <mergeCell ref="C163:E163"/>
    <mergeCell ref="F163:G163"/>
    <mergeCell ref="H163:I163"/>
    <mergeCell ref="J163:K163"/>
    <mergeCell ref="L163:M163"/>
    <mergeCell ref="N163:O163"/>
    <mergeCell ref="V161:Z161"/>
    <mergeCell ref="AC161:AH161"/>
    <mergeCell ref="A162:B162"/>
    <mergeCell ref="C162:E162"/>
    <mergeCell ref="F162:G162"/>
    <mergeCell ref="H162:I162"/>
    <mergeCell ref="J162:K162"/>
    <mergeCell ref="L162:M162"/>
    <mergeCell ref="N162:O162"/>
    <mergeCell ref="P162:S162"/>
    <mergeCell ref="AC160:AH160"/>
    <mergeCell ref="A161:B161"/>
    <mergeCell ref="C161:E161"/>
    <mergeCell ref="F161:G161"/>
    <mergeCell ref="H161:I161"/>
    <mergeCell ref="J161:K161"/>
    <mergeCell ref="L161:M161"/>
    <mergeCell ref="N161:O161"/>
    <mergeCell ref="P161:S161"/>
    <mergeCell ref="T161:U161"/>
    <mergeCell ref="T159:U160"/>
    <mergeCell ref="V159:Z160"/>
    <mergeCell ref="AA159:AB159"/>
    <mergeCell ref="J160:K160"/>
    <mergeCell ref="L160:M160"/>
    <mergeCell ref="N160:O160"/>
    <mergeCell ref="S157:Z157"/>
    <mergeCell ref="AA157:AB157"/>
    <mergeCell ref="AC157:AH157"/>
    <mergeCell ref="A158:AH158"/>
    <mergeCell ref="A159:B160"/>
    <mergeCell ref="C159:E160"/>
    <mergeCell ref="F159:G160"/>
    <mergeCell ref="H159:I160"/>
    <mergeCell ref="J159:O159"/>
    <mergeCell ref="P159:S160"/>
    <mergeCell ref="AC152:AH152"/>
    <mergeCell ref="S153:Z153"/>
    <mergeCell ref="AA153:AB153"/>
    <mergeCell ref="AC153:AH153"/>
    <mergeCell ref="A155:R157"/>
    <mergeCell ref="S155:Z156"/>
    <mergeCell ref="AA155:AB155"/>
    <mergeCell ref="AC155:AH155"/>
    <mergeCell ref="AA156:AB156"/>
    <mergeCell ref="AC156:AH156"/>
    <mergeCell ref="N150:O150"/>
    <mergeCell ref="P150:S150"/>
    <mergeCell ref="T150:U150"/>
    <mergeCell ref="V150:Z150"/>
    <mergeCell ref="AC150:AH150"/>
    <mergeCell ref="A151:R153"/>
    <mergeCell ref="S151:Z152"/>
    <mergeCell ref="AA151:AB151"/>
    <mergeCell ref="AC151:AH151"/>
    <mergeCell ref="AA152:AB152"/>
    <mergeCell ref="A150:B150"/>
    <mergeCell ref="C150:E150"/>
    <mergeCell ref="F150:G150"/>
    <mergeCell ref="H150:I150"/>
    <mergeCell ref="J150:K150"/>
    <mergeCell ref="L150:M150"/>
    <mergeCell ref="L149:M149"/>
    <mergeCell ref="N149:O149"/>
    <mergeCell ref="P149:S149"/>
    <mergeCell ref="T149:U149"/>
    <mergeCell ref="V149:Z149"/>
    <mergeCell ref="AC149:AH149"/>
    <mergeCell ref="N148:O148"/>
    <mergeCell ref="P148:S148"/>
    <mergeCell ref="T148:U148"/>
    <mergeCell ref="V148:Z148"/>
    <mergeCell ref="AC148:AH148"/>
    <mergeCell ref="A149:B149"/>
    <mergeCell ref="C149:E149"/>
    <mergeCell ref="F149:G149"/>
    <mergeCell ref="H149:I149"/>
    <mergeCell ref="J149:K149"/>
    <mergeCell ref="A148:B148"/>
    <mergeCell ref="C148:E148"/>
    <mergeCell ref="F148:G148"/>
    <mergeCell ref="H148:I148"/>
    <mergeCell ref="J148:K148"/>
    <mergeCell ref="L148:M148"/>
    <mergeCell ref="L147:M147"/>
    <mergeCell ref="N147:O147"/>
    <mergeCell ref="P147:S147"/>
    <mergeCell ref="T147:U147"/>
    <mergeCell ref="V147:Z147"/>
    <mergeCell ref="AC147:AH147"/>
    <mergeCell ref="N146:O146"/>
    <mergeCell ref="P146:S146"/>
    <mergeCell ref="T146:U146"/>
    <mergeCell ref="V146:Z146"/>
    <mergeCell ref="AC146:AH146"/>
    <mergeCell ref="A147:B147"/>
    <mergeCell ref="C147:E147"/>
    <mergeCell ref="F147:G147"/>
    <mergeCell ref="H147:I147"/>
    <mergeCell ref="J147:K147"/>
    <mergeCell ref="A146:B146"/>
    <mergeCell ref="C146:E146"/>
    <mergeCell ref="F146:G146"/>
    <mergeCell ref="H146:I146"/>
    <mergeCell ref="J146:K146"/>
    <mergeCell ref="L146:M146"/>
    <mergeCell ref="L145:M145"/>
    <mergeCell ref="N145:O145"/>
    <mergeCell ref="P145:S145"/>
    <mergeCell ref="T145:U145"/>
    <mergeCell ref="V145:Z145"/>
    <mergeCell ref="AC145:AH145"/>
    <mergeCell ref="N144:O144"/>
    <mergeCell ref="P144:S144"/>
    <mergeCell ref="T144:U144"/>
    <mergeCell ref="V144:Z144"/>
    <mergeCell ref="AC144:AH144"/>
    <mergeCell ref="A145:B145"/>
    <mergeCell ref="C145:E145"/>
    <mergeCell ref="F145:G145"/>
    <mergeCell ref="H145:I145"/>
    <mergeCell ref="J145:K145"/>
    <mergeCell ref="A144:B144"/>
    <mergeCell ref="C144:E144"/>
    <mergeCell ref="F144:G144"/>
    <mergeCell ref="H144:I144"/>
    <mergeCell ref="J144:K144"/>
    <mergeCell ref="L144:M144"/>
    <mergeCell ref="L143:M143"/>
    <mergeCell ref="N143:O143"/>
    <mergeCell ref="P143:S143"/>
    <mergeCell ref="T143:U143"/>
    <mergeCell ref="V143:Z143"/>
    <mergeCell ref="AC143:AH143"/>
    <mergeCell ref="N142:O142"/>
    <mergeCell ref="P142:S142"/>
    <mergeCell ref="T142:U142"/>
    <mergeCell ref="V142:Z142"/>
    <mergeCell ref="AC142:AH142"/>
    <mergeCell ref="A143:B143"/>
    <mergeCell ref="C143:E143"/>
    <mergeCell ref="F143:G143"/>
    <mergeCell ref="H143:I143"/>
    <mergeCell ref="J143:K143"/>
    <mergeCell ref="A142:B142"/>
    <mergeCell ref="C142:E142"/>
    <mergeCell ref="F142:G142"/>
    <mergeCell ref="H142:I142"/>
    <mergeCell ref="J142:K142"/>
    <mergeCell ref="L142:M142"/>
    <mergeCell ref="L141:M141"/>
    <mergeCell ref="N141:O141"/>
    <mergeCell ref="P141:S141"/>
    <mergeCell ref="T141:U141"/>
    <mergeCell ref="V141:Z141"/>
    <mergeCell ref="AC141:AH141"/>
    <mergeCell ref="N140:O140"/>
    <mergeCell ref="P140:S140"/>
    <mergeCell ref="T140:U140"/>
    <mergeCell ref="V140:Z140"/>
    <mergeCell ref="AC140:AH140"/>
    <mergeCell ref="A141:B141"/>
    <mergeCell ref="C141:E141"/>
    <mergeCell ref="F141:G141"/>
    <mergeCell ref="H141:I141"/>
    <mergeCell ref="J141:K141"/>
    <mergeCell ref="A140:B140"/>
    <mergeCell ref="C140:E140"/>
    <mergeCell ref="F140:G140"/>
    <mergeCell ref="H140:I140"/>
    <mergeCell ref="J140:K140"/>
    <mergeCell ref="L140:M140"/>
    <mergeCell ref="L139:M139"/>
    <mergeCell ref="N139:O139"/>
    <mergeCell ref="P139:S139"/>
    <mergeCell ref="T139:U139"/>
    <mergeCell ref="V139:Z139"/>
    <mergeCell ref="AC139:AH139"/>
    <mergeCell ref="N138:O138"/>
    <mergeCell ref="P138:S138"/>
    <mergeCell ref="T138:U138"/>
    <mergeCell ref="V138:Z138"/>
    <mergeCell ref="AC138:AH138"/>
    <mergeCell ref="A139:B139"/>
    <mergeCell ref="C139:E139"/>
    <mergeCell ref="F139:G139"/>
    <mergeCell ref="H139:I139"/>
    <mergeCell ref="J139:K139"/>
    <mergeCell ref="A138:B138"/>
    <mergeCell ref="C138:E138"/>
    <mergeCell ref="F138:G138"/>
    <mergeCell ref="H138:I138"/>
    <mergeCell ref="J138:K138"/>
    <mergeCell ref="L138:M138"/>
    <mergeCell ref="L137:M137"/>
    <mergeCell ref="N137:O137"/>
    <mergeCell ref="P137:S137"/>
    <mergeCell ref="T137:U137"/>
    <mergeCell ref="V137:Z137"/>
    <mergeCell ref="AC137:AH137"/>
    <mergeCell ref="N136:O136"/>
    <mergeCell ref="P136:S136"/>
    <mergeCell ref="T136:U136"/>
    <mergeCell ref="V136:Z136"/>
    <mergeCell ref="AC136:AH136"/>
    <mergeCell ref="A137:B137"/>
    <mergeCell ref="C137:E137"/>
    <mergeCell ref="F137:G137"/>
    <mergeCell ref="H137:I137"/>
    <mergeCell ref="J137:K137"/>
    <mergeCell ref="J135:K135"/>
    <mergeCell ref="L135:M135"/>
    <mergeCell ref="N135:O135"/>
    <mergeCell ref="AC135:AH135"/>
    <mergeCell ref="A136:B136"/>
    <mergeCell ref="C136:E136"/>
    <mergeCell ref="F136:G136"/>
    <mergeCell ref="H136:I136"/>
    <mergeCell ref="J136:K136"/>
    <mergeCell ref="L136:M136"/>
    <mergeCell ref="A133:AH133"/>
    <mergeCell ref="A134:B135"/>
    <mergeCell ref="C134:E135"/>
    <mergeCell ref="F134:G135"/>
    <mergeCell ref="H134:I135"/>
    <mergeCell ref="J134:O134"/>
    <mergeCell ref="P134:S135"/>
    <mergeCell ref="T134:U135"/>
    <mergeCell ref="V134:Z135"/>
    <mergeCell ref="AA134:AB134"/>
    <mergeCell ref="A130:R132"/>
    <mergeCell ref="S130:Z131"/>
    <mergeCell ref="AA130:AB130"/>
    <mergeCell ref="AC130:AH130"/>
    <mergeCell ref="AA131:AB131"/>
    <mergeCell ref="AC131:AH131"/>
    <mergeCell ref="S132:Z132"/>
    <mergeCell ref="AA132:AB132"/>
    <mergeCell ref="AC132:AH132"/>
    <mergeCell ref="A126:R128"/>
    <mergeCell ref="S126:Z127"/>
    <mergeCell ref="AA126:AB126"/>
    <mergeCell ref="AC126:AH126"/>
    <mergeCell ref="AA127:AB127"/>
    <mergeCell ref="AC127:AH127"/>
    <mergeCell ref="S128:Z128"/>
    <mergeCell ref="AA128:AB128"/>
    <mergeCell ref="AC128:AH128"/>
    <mergeCell ref="L125:M125"/>
    <mergeCell ref="N125:O125"/>
    <mergeCell ref="P125:S125"/>
    <mergeCell ref="T125:U125"/>
    <mergeCell ref="V125:Z125"/>
    <mergeCell ref="AC125:AH125"/>
    <mergeCell ref="N124:O124"/>
    <mergeCell ref="P124:S124"/>
    <mergeCell ref="T124:U124"/>
    <mergeCell ref="V124:Z124"/>
    <mergeCell ref="AC124:AH124"/>
    <mergeCell ref="A125:B125"/>
    <mergeCell ref="C125:E125"/>
    <mergeCell ref="F125:G125"/>
    <mergeCell ref="H125:I125"/>
    <mergeCell ref="J125:K125"/>
    <mergeCell ref="A124:B124"/>
    <mergeCell ref="C124:E124"/>
    <mergeCell ref="F124:G124"/>
    <mergeCell ref="H124:I124"/>
    <mergeCell ref="J124:K124"/>
    <mergeCell ref="L124:M124"/>
    <mergeCell ref="L123:M123"/>
    <mergeCell ref="N123:O123"/>
    <mergeCell ref="P123:S123"/>
    <mergeCell ref="T123:U123"/>
    <mergeCell ref="V123:Z123"/>
    <mergeCell ref="AC123:AH123"/>
    <mergeCell ref="N122:O122"/>
    <mergeCell ref="P122:S122"/>
    <mergeCell ref="T122:U122"/>
    <mergeCell ref="V122:Z122"/>
    <mergeCell ref="AC122:AH122"/>
    <mergeCell ref="A123:B123"/>
    <mergeCell ref="C123:E123"/>
    <mergeCell ref="F123:G123"/>
    <mergeCell ref="H123:I123"/>
    <mergeCell ref="J123:K123"/>
    <mergeCell ref="A122:B122"/>
    <mergeCell ref="C122:E122"/>
    <mergeCell ref="F122:G122"/>
    <mergeCell ref="H122:I122"/>
    <mergeCell ref="J122:K122"/>
    <mergeCell ref="L122:M122"/>
    <mergeCell ref="L121:M121"/>
    <mergeCell ref="N121:O121"/>
    <mergeCell ref="P121:S121"/>
    <mergeCell ref="T121:U121"/>
    <mergeCell ref="V121:Z121"/>
    <mergeCell ref="AC121:AH121"/>
    <mergeCell ref="N120:O120"/>
    <mergeCell ref="P120:S120"/>
    <mergeCell ref="T120:U120"/>
    <mergeCell ref="V120:Z120"/>
    <mergeCell ref="AC120:AH120"/>
    <mergeCell ref="A121:B121"/>
    <mergeCell ref="C121:E121"/>
    <mergeCell ref="F121:G121"/>
    <mergeCell ref="H121:I121"/>
    <mergeCell ref="J121:K121"/>
    <mergeCell ref="A120:B120"/>
    <mergeCell ref="C120:E120"/>
    <mergeCell ref="F120:G120"/>
    <mergeCell ref="H120:I120"/>
    <mergeCell ref="J120:K120"/>
    <mergeCell ref="L120:M120"/>
    <mergeCell ref="L119:M119"/>
    <mergeCell ref="N119:O119"/>
    <mergeCell ref="P119:S119"/>
    <mergeCell ref="T119:U119"/>
    <mergeCell ref="V119:Z119"/>
    <mergeCell ref="AC119:AH119"/>
    <mergeCell ref="N118:O118"/>
    <mergeCell ref="P118:S118"/>
    <mergeCell ref="T118:U118"/>
    <mergeCell ref="V118:Z118"/>
    <mergeCell ref="AC118:AH118"/>
    <mergeCell ref="A119:B119"/>
    <mergeCell ref="C119:E119"/>
    <mergeCell ref="F119:G119"/>
    <mergeCell ref="H119:I119"/>
    <mergeCell ref="J119:K119"/>
    <mergeCell ref="A118:B118"/>
    <mergeCell ref="C118:E118"/>
    <mergeCell ref="F118:G118"/>
    <mergeCell ref="H118:I118"/>
    <mergeCell ref="J118:K118"/>
    <mergeCell ref="L118:M118"/>
    <mergeCell ref="L117:M117"/>
    <mergeCell ref="N117:O117"/>
    <mergeCell ref="P117:S117"/>
    <mergeCell ref="T117:U117"/>
    <mergeCell ref="V117:Z117"/>
    <mergeCell ref="AC117:AH117"/>
    <mergeCell ref="N116:O116"/>
    <mergeCell ref="P116:S116"/>
    <mergeCell ref="T116:U116"/>
    <mergeCell ref="V116:Z116"/>
    <mergeCell ref="AC116:AH116"/>
    <mergeCell ref="A117:B117"/>
    <mergeCell ref="C117:E117"/>
    <mergeCell ref="F117:G117"/>
    <mergeCell ref="H117:I117"/>
    <mergeCell ref="J117:K117"/>
    <mergeCell ref="A116:B116"/>
    <mergeCell ref="C116:E116"/>
    <mergeCell ref="F116:G116"/>
    <mergeCell ref="H116:I116"/>
    <mergeCell ref="J116:K116"/>
    <mergeCell ref="L116:M116"/>
    <mergeCell ref="L115:M115"/>
    <mergeCell ref="N115:O115"/>
    <mergeCell ref="P115:S115"/>
    <mergeCell ref="T115:U115"/>
    <mergeCell ref="V115:Z115"/>
    <mergeCell ref="AC115:AH115"/>
    <mergeCell ref="N114:O114"/>
    <mergeCell ref="P114:S114"/>
    <mergeCell ref="T114:U114"/>
    <mergeCell ref="V114:Z114"/>
    <mergeCell ref="AC114:AH114"/>
    <mergeCell ref="A115:B115"/>
    <mergeCell ref="C115:E115"/>
    <mergeCell ref="F115:G115"/>
    <mergeCell ref="H115:I115"/>
    <mergeCell ref="J115:K115"/>
    <mergeCell ref="P113:S113"/>
    <mergeCell ref="T113:U113"/>
    <mergeCell ref="V113:Z113"/>
    <mergeCell ref="AC113:AH113"/>
    <mergeCell ref="A114:B114"/>
    <mergeCell ref="C114:E114"/>
    <mergeCell ref="F114:G114"/>
    <mergeCell ref="H114:I114"/>
    <mergeCell ref="J114:K114"/>
    <mergeCell ref="L114:M114"/>
    <mergeCell ref="T112:U112"/>
    <mergeCell ref="V112:Z112"/>
    <mergeCell ref="AC112:AH112"/>
    <mergeCell ref="A113:B113"/>
    <mergeCell ref="C113:E113"/>
    <mergeCell ref="F113:G113"/>
    <mergeCell ref="H113:I113"/>
    <mergeCell ref="J113:K113"/>
    <mergeCell ref="L113:M113"/>
    <mergeCell ref="N113:O113"/>
    <mergeCell ref="V111:Z111"/>
    <mergeCell ref="AC111:AH111"/>
    <mergeCell ref="A112:B112"/>
    <mergeCell ref="C112:E112"/>
    <mergeCell ref="F112:G112"/>
    <mergeCell ref="H112:I112"/>
    <mergeCell ref="J112:K112"/>
    <mergeCell ref="L112:M112"/>
    <mergeCell ref="N112:O112"/>
    <mergeCell ref="P112:S112"/>
    <mergeCell ref="AC110:AH110"/>
    <mergeCell ref="A111:B111"/>
    <mergeCell ref="C111:E111"/>
    <mergeCell ref="F111:G111"/>
    <mergeCell ref="H111:I111"/>
    <mergeCell ref="J111:K111"/>
    <mergeCell ref="L111:M111"/>
    <mergeCell ref="N111:O111"/>
    <mergeCell ref="P111:S111"/>
    <mergeCell ref="T111:U111"/>
    <mergeCell ref="T109:U110"/>
    <mergeCell ref="V109:Z110"/>
    <mergeCell ref="AA109:AB109"/>
    <mergeCell ref="J110:K110"/>
    <mergeCell ref="L110:M110"/>
    <mergeCell ref="N110:O110"/>
    <mergeCell ref="S107:Z107"/>
    <mergeCell ref="AA107:AB107"/>
    <mergeCell ref="AC107:AH107"/>
    <mergeCell ref="A108:AH108"/>
    <mergeCell ref="A109:B110"/>
    <mergeCell ref="C109:E110"/>
    <mergeCell ref="F109:G110"/>
    <mergeCell ref="H109:I110"/>
    <mergeCell ref="J109:O109"/>
    <mergeCell ref="P109:S110"/>
    <mergeCell ref="AC102:AH102"/>
    <mergeCell ref="S103:Z103"/>
    <mergeCell ref="AA103:AB103"/>
    <mergeCell ref="AC103:AH103"/>
    <mergeCell ref="A105:R107"/>
    <mergeCell ref="S105:Z106"/>
    <mergeCell ref="AA105:AB105"/>
    <mergeCell ref="AC105:AH105"/>
    <mergeCell ref="AA106:AB106"/>
    <mergeCell ref="AC106:AH106"/>
    <mergeCell ref="N100:O100"/>
    <mergeCell ref="P100:S100"/>
    <mergeCell ref="T100:U100"/>
    <mergeCell ref="V100:Z100"/>
    <mergeCell ref="AC100:AH100"/>
    <mergeCell ref="A101:R103"/>
    <mergeCell ref="S101:Z102"/>
    <mergeCell ref="AA101:AB101"/>
    <mergeCell ref="AC101:AH101"/>
    <mergeCell ref="AA102:AB102"/>
    <mergeCell ref="A100:B100"/>
    <mergeCell ref="C100:E100"/>
    <mergeCell ref="F100:G100"/>
    <mergeCell ref="H100:I100"/>
    <mergeCell ref="J100:K100"/>
    <mergeCell ref="L100:M100"/>
    <mergeCell ref="L99:M99"/>
    <mergeCell ref="N99:O99"/>
    <mergeCell ref="P99:S99"/>
    <mergeCell ref="T99:U99"/>
    <mergeCell ref="V99:Z99"/>
    <mergeCell ref="AC99:AH99"/>
    <mergeCell ref="N98:O98"/>
    <mergeCell ref="P98:S98"/>
    <mergeCell ref="T98:U98"/>
    <mergeCell ref="V98:Z98"/>
    <mergeCell ref="AC98:AH98"/>
    <mergeCell ref="A99:B99"/>
    <mergeCell ref="C99:E99"/>
    <mergeCell ref="F99:G99"/>
    <mergeCell ref="H99:I99"/>
    <mergeCell ref="J99:K99"/>
    <mergeCell ref="A98:B98"/>
    <mergeCell ref="C98:E98"/>
    <mergeCell ref="F98:G98"/>
    <mergeCell ref="H98:I98"/>
    <mergeCell ref="J98:K98"/>
    <mergeCell ref="L98:M98"/>
    <mergeCell ref="L97:M97"/>
    <mergeCell ref="N97:O97"/>
    <mergeCell ref="P97:S97"/>
    <mergeCell ref="T97:U97"/>
    <mergeCell ref="V97:Z97"/>
    <mergeCell ref="AC97:AH97"/>
    <mergeCell ref="N96:O96"/>
    <mergeCell ref="P96:S96"/>
    <mergeCell ref="T96:U96"/>
    <mergeCell ref="V96:Z96"/>
    <mergeCell ref="AC96:AH96"/>
    <mergeCell ref="A97:B97"/>
    <mergeCell ref="C97:E97"/>
    <mergeCell ref="F97:G97"/>
    <mergeCell ref="H97:I97"/>
    <mergeCell ref="J97:K97"/>
    <mergeCell ref="A96:B96"/>
    <mergeCell ref="C96:E96"/>
    <mergeCell ref="F96:G96"/>
    <mergeCell ref="H96:I96"/>
    <mergeCell ref="J96:K96"/>
    <mergeCell ref="L96:M96"/>
    <mergeCell ref="L95:M95"/>
    <mergeCell ref="N95:O95"/>
    <mergeCell ref="P95:S95"/>
    <mergeCell ref="T95:U95"/>
    <mergeCell ref="V95:Z95"/>
    <mergeCell ref="AC95:AH95"/>
    <mergeCell ref="N94:O94"/>
    <mergeCell ref="P94:S94"/>
    <mergeCell ref="T94:U94"/>
    <mergeCell ref="V94:Z94"/>
    <mergeCell ref="AC94:AH94"/>
    <mergeCell ref="A95:B95"/>
    <mergeCell ref="C95:E95"/>
    <mergeCell ref="F95:G95"/>
    <mergeCell ref="H95:I95"/>
    <mergeCell ref="J95:K95"/>
    <mergeCell ref="A94:B94"/>
    <mergeCell ref="C94:E94"/>
    <mergeCell ref="F94:G94"/>
    <mergeCell ref="H94:I94"/>
    <mergeCell ref="J94:K94"/>
    <mergeCell ref="L94:M94"/>
    <mergeCell ref="L93:M93"/>
    <mergeCell ref="N93:O93"/>
    <mergeCell ref="P93:S93"/>
    <mergeCell ref="T93:U93"/>
    <mergeCell ref="V93:Z93"/>
    <mergeCell ref="AC93:AH93"/>
    <mergeCell ref="N92:O92"/>
    <mergeCell ref="P92:S92"/>
    <mergeCell ref="T92:U92"/>
    <mergeCell ref="V92:Z92"/>
    <mergeCell ref="AC92:AH92"/>
    <mergeCell ref="A93:B93"/>
    <mergeCell ref="C93:E93"/>
    <mergeCell ref="F93:G93"/>
    <mergeCell ref="H93:I93"/>
    <mergeCell ref="J93:K93"/>
    <mergeCell ref="A92:B92"/>
    <mergeCell ref="C92:E92"/>
    <mergeCell ref="F92:G92"/>
    <mergeCell ref="H92:I92"/>
    <mergeCell ref="J92:K92"/>
    <mergeCell ref="L92:M92"/>
    <mergeCell ref="L91:M91"/>
    <mergeCell ref="N91:O91"/>
    <mergeCell ref="P91:S91"/>
    <mergeCell ref="T91:U91"/>
    <mergeCell ref="V91:Z91"/>
    <mergeCell ref="AC91:AH91"/>
    <mergeCell ref="N90:O90"/>
    <mergeCell ref="P90:S90"/>
    <mergeCell ref="T90:U90"/>
    <mergeCell ref="V90:Z90"/>
    <mergeCell ref="AC90:AH90"/>
    <mergeCell ref="A91:B91"/>
    <mergeCell ref="C91:E91"/>
    <mergeCell ref="F91:G91"/>
    <mergeCell ref="H91:I91"/>
    <mergeCell ref="J91:K91"/>
    <mergeCell ref="A90:B90"/>
    <mergeCell ref="C90:E90"/>
    <mergeCell ref="F90:G90"/>
    <mergeCell ref="H90:I90"/>
    <mergeCell ref="J90:K90"/>
    <mergeCell ref="L90:M90"/>
    <mergeCell ref="L89:M89"/>
    <mergeCell ref="N89:O89"/>
    <mergeCell ref="P89:S89"/>
    <mergeCell ref="T89:U89"/>
    <mergeCell ref="V89:Z89"/>
    <mergeCell ref="AC89:AH89"/>
    <mergeCell ref="N88:O88"/>
    <mergeCell ref="P88:S88"/>
    <mergeCell ref="T88:U88"/>
    <mergeCell ref="V88:Z88"/>
    <mergeCell ref="AC88:AH88"/>
    <mergeCell ref="A89:B89"/>
    <mergeCell ref="C89:E89"/>
    <mergeCell ref="F89:G89"/>
    <mergeCell ref="H89:I89"/>
    <mergeCell ref="J89:K89"/>
    <mergeCell ref="A88:B88"/>
    <mergeCell ref="C88:E88"/>
    <mergeCell ref="F88:G88"/>
    <mergeCell ref="H88:I88"/>
    <mergeCell ref="J88:K88"/>
    <mergeCell ref="L88:M88"/>
    <mergeCell ref="L87:M87"/>
    <mergeCell ref="N87:O87"/>
    <mergeCell ref="P87:S87"/>
    <mergeCell ref="T87:U87"/>
    <mergeCell ref="V87:Z87"/>
    <mergeCell ref="AC87:AH87"/>
    <mergeCell ref="N86:O86"/>
    <mergeCell ref="P86:S86"/>
    <mergeCell ref="T86:U86"/>
    <mergeCell ref="V86:Z86"/>
    <mergeCell ref="AC86:AH86"/>
    <mergeCell ref="A87:B87"/>
    <mergeCell ref="C87:E87"/>
    <mergeCell ref="F87:G87"/>
    <mergeCell ref="H87:I87"/>
    <mergeCell ref="J87:K87"/>
    <mergeCell ref="J85:K85"/>
    <mergeCell ref="L85:M85"/>
    <mergeCell ref="N85:O85"/>
    <mergeCell ref="AC85:AH85"/>
    <mergeCell ref="A86:B86"/>
    <mergeCell ref="C86:E86"/>
    <mergeCell ref="F86:G86"/>
    <mergeCell ref="H86:I86"/>
    <mergeCell ref="J86:K86"/>
    <mergeCell ref="L86:M86"/>
    <mergeCell ref="A83:AH83"/>
    <mergeCell ref="A84:B85"/>
    <mergeCell ref="C84:E85"/>
    <mergeCell ref="F84:G85"/>
    <mergeCell ref="H84:I85"/>
    <mergeCell ref="J84:O84"/>
    <mergeCell ref="P84:S85"/>
    <mergeCell ref="T84:U85"/>
    <mergeCell ref="V84:Z85"/>
    <mergeCell ref="AA84:AB84"/>
    <mergeCell ref="A80:R82"/>
    <mergeCell ref="S80:Z81"/>
    <mergeCell ref="AA80:AB80"/>
    <mergeCell ref="AC80:AH80"/>
    <mergeCell ref="AA81:AB81"/>
    <mergeCell ref="AC81:AH81"/>
    <mergeCell ref="S82:Z82"/>
    <mergeCell ref="AA82:AB82"/>
    <mergeCell ref="AC82:AH82"/>
    <mergeCell ref="A76:R78"/>
    <mergeCell ref="S76:Z77"/>
    <mergeCell ref="AA76:AB76"/>
    <mergeCell ref="AC76:AH76"/>
    <mergeCell ref="AA77:AB77"/>
    <mergeCell ref="AC77:AH77"/>
    <mergeCell ref="S78:Z78"/>
    <mergeCell ref="AA78:AB78"/>
    <mergeCell ref="AC78:AH78"/>
    <mergeCell ref="L75:M75"/>
    <mergeCell ref="N75:O75"/>
    <mergeCell ref="P75:S75"/>
    <mergeCell ref="T75:U75"/>
    <mergeCell ref="V75:Z75"/>
    <mergeCell ref="AC75:AH75"/>
    <mergeCell ref="N74:O74"/>
    <mergeCell ref="P74:S74"/>
    <mergeCell ref="T74:U74"/>
    <mergeCell ref="V74:Z74"/>
    <mergeCell ref="AC74:AH74"/>
    <mergeCell ref="A75:B75"/>
    <mergeCell ref="C75:E75"/>
    <mergeCell ref="F75:G75"/>
    <mergeCell ref="H75:I75"/>
    <mergeCell ref="J75:K75"/>
    <mergeCell ref="A74:B74"/>
    <mergeCell ref="C74:E74"/>
    <mergeCell ref="F74:G74"/>
    <mergeCell ref="H74:I74"/>
    <mergeCell ref="J74:K74"/>
    <mergeCell ref="L74:M74"/>
    <mergeCell ref="L73:M73"/>
    <mergeCell ref="N73:O73"/>
    <mergeCell ref="P73:S73"/>
    <mergeCell ref="T73:U73"/>
    <mergeCell ref="V73:Z73"/>
    <mergeCell ref="AC73:AH73"/>
    <mergeCell ref="N72:O72"/>
    <mergeCell ref="P72:S72"/>
    <mergeCell ref="T72:U72"/>
    <mergeCell ref="V72:Z72"/>
    <mergeCell ref="AC72:AH72"/>
    <mergeCell ref="A73:B73"/>
    <mergeCell ref="C73:E73"/>
    <mergeCell ref="F73:G73"/>
    <mergeCell ref="H73:I73"/>
    <mergeCell ref="J73:K73"/>
    <mergeCell ref="A72:B72"/>
    <mergeCell ref="C72:E72"/>
    <mergeCell ref="F72:G72"/>
    <mergeCell ref="H72:I72"/>
    <mergeCell ref="J72:K72"/>
    <mergeCell ref="L72:M72"/>
    <mergeCell ref="L71:M71"/>
    <mergeCell ref="N71:O71"/>
    <mergeCell ref="P71:S71"/>
    <mergeCell ref="T71:U71"/>
    <mergeCell ref="V71:Z71"/>
    <mergeCell ref="AC71:AH71"/>
    <mergeCell ref="N70:O70"/>
    <mergeCell ref="P70:S70"/>
    <mergeCell ref="T70:U70"/>
    <mergeCell ref="V70:Z70"/>
    <mergeCell ref="AC70:AH70"/>
    <mergeCell ref="A71:B71"/>
    <mergeCell ref="C71:E71"/>
    <mergeCell ref="F71:G71"/>
    <mergeCell ref="H71:I71"/>
    <mergeCell ref="J71:K71"/>
    <mergeCell ref="A70:B70"/>
    <mergeCell ref="C70:E70"/>
    <mergeCell ref="F70:G70"/>
    <mergeCell ref="H70:I70"/>
    <mergeCell ref="J70:K70"/>
    <mergeCell ref="L70:M70"/>
    <mergeCell ref="L69:M69"/>
    <mergeCell ref="N69:O69"/>
    <mergeCell ref="P69:S69"/>
    <mergeCell ref="T69:U69"/>
    <mergeCell ref="V69:Z69"/>
    <mergeCell ref="AC69:AH69"/>
    <mergeCell ref="N68:O68"/>
    <mergeCell ref="P68:S68"/>
    <mergeCell ref="T68:U68"/>
    <mergeCell ref="V68:Z68"/>
    <mergeCell ref="AC68:AH68"/>
    <mergeCell ref="A69:B69"/>
    <mergeCell ref="C69:E69"/>
    <mergeCell ref="F69:G69"/>
    <mergeCell ref="H69:I69"/>
    <mergeCell ref="J69:K69"/>
    <mergeCell ref="A68:B68"/>
    <mergeCell ref="C68:E68"/>
    <mergeCell ref="F68:G68"/>
    <mergeCell ref="H68:I68"/>
    <mergeCell ref="J68:K68"/>
    <mergeCell ref="L68:M68"/>
    <mergeCell ref="L67:M67"/>
    <mergeCell ref="N67:O67"/>
    <mergeCell ref="P67:S67"/>
    <mergeCell ref="T67:U67"/>
    <mergeCell ref="V67:Z67"/>
    <mergeCell ref="AC67:AH67"/>
    <mergeCell ref="N66:O66"/>
    <mergeCell ref="P66:S66"/>
    <mergeCell ref="T66:U66"/>
    <mergeCell ref="V66:Z66"/>
    <mergeCell ref="AC66:AH66"/>
    <mergeCell ref="A67:B67"/>
    <mergeCell ref="C67:E67"/>
    <mergeCell ref="F67:G67"/>
    <mergeCell ref="H67:I67"/>
    <mergeCell ref="J67:K67"/>
    <mergeCell ref="A66:B66"/>
    <mergeCell ref="C66:E66"/>
    <mergeCell ref="F66:G66"/>
    <mergeCell ref="H66:I66"/>
    <mergeCell ref="J66:K66"/>
    <mergeCell ref="L66:M66"/>
    <mergeCell ref="L65:M65"/>
    <mergeCell ref="N65:O65"/>
    <mergeCell ref="P65:S65"/>
    <mergeCell ref="T65:U65"/>
    <mergeCell ref="V65:Z65"/>
    <mergeCell ref="AC65:AH65"/>
    <mergeCell ref="N64:O64"/>
    <mergeCell ref="P64:S64"/>
    <mergeCell ref="T64:U64"/>
    <mergeCell ref="V64:Z64"/>
    <mergeCell ref="AC64:AH64"/>
    <mergeCell ref="A65:B65"/>
    <mergeCell ref="C65:E65"/>
    <mergeCell ref="F65:G65"/>
    <mergeCell ref="H65:I65"/>
    <mergeCell ref="J65:K65"/>
    <mergeCell ref="P63:S63"/>
    <mergeCell ref="T63:U63"/>
    <mergeCell ref="V63:Z63"/>
    <mergeCell ref="AC63:AH63"/>
    <mergeCell ref="A64:B64"/>
    <mergeCell ref="C64:E64"/>
    <mergeCell ref="F64:G64"/>
    <mergeCell ref="H64:I64"/>
    <mergeCell ref="J64:K64"/>
    <mergeCell ref="L64:M64"/>
    <mergeCell ref="T62:U62"/>
    <mergeCell ref="V62:Z62"/>
    <mergeCell ref="AC62:AH62"/>
    <mergeCell ref="A63:B63"/>
    <mergeCell ref="C63:E63"/>
    <mergeCell ref="F63:G63"/>
    <mergeCell ref="H63:I63"/>
    <mergeCell ref="J63:K63"/>
    <mergeCell ref="L63:M63"/>
    <mergeCell ref="N63:O63"/>
    <mergeCell ref="V61:Z61"/>
    <mergeCell ref="AC61:AH61"/>
    <mergeCell ref="A62:B62"/>
    <mergeCell ref="C62:E62"/>
    <mergeCell ref="F62:G62"/>
    <mergeCell ref="H62:I62"/>
    <mergeCell ref="J62:K62"/>
    <mergeCell ref="L62:M62"/>
    <mergeCell ref="N62:O62"/>
    <mergeCell ref="P62:S62"/>
    <mergeCell ref="AC60:AH60"/>
    <mergeCell ref="A61:B61"/>
    <mergeCell ref="C61:E61"/>
    <mergeCell ref="F61:G61"/>
    <mergeCell ref="H61:I61"/>
    <mergeCell ref="J61:K61"/>
    <mergeCell ref="L61:M61"/>
    <mergeCell ref="N61:O61"/>
    <mergeCell ref="P61:S61"/>
    <mergeCell ref="T61:U61"/>
    <mergeCell ref="T59:U60"/>
    <mergeCell ref="V59:Z60"/>
    <mergeCell ref="AA59:AB59"/>
    <mergeCell ref="J60:K60"/>
    <mergeCell ref="L60:M60"/>
    <mergeCell ref="N60:O60"/>
    <mergeCell ref="S57:Z57"/>
    <mergeCell ref="AA57:AB57"/>
    <mergeCell ref="AC57:AH57"/>
    <mergeCell ref="A58:AH58"/>
    <mergeCell ref="A59:B60"/>
    <mergeCell ref="C59:E60"/>
    <mergeCell ref="F59:G60"/>
    <mergeCell ref="H59:I60"/>
    <mergeCell ref="J59:O59"/>
    <mergeCell ref="P59:S60"/>
    <mergeCell ref="AC52:AH52"/>
    <mergeCell ref="S53:Z53"/>
    <mergeCell ref="AA53:AB53"/>
    <mergeCell ref="AC53:AH53"/>
    <mergeCell ref="A55:R57"/>
    <mergeCell ref="S55:Z56"/>
    <mergeCell ref="AA55:AB55"/>
    <mergeCell ref="AC55:AH55"/>
    <mergeCell ref="AA56:AB56"/>
    <mergeCell ref="AC56:AH56"/>
    <mergeCell ref="N50:O50"/>
    <mergeCell ref="P50:S50"/>
    <mergeCell ref="T50:U50"/>
    <mergeCell ref="V50:Z50"/>
    <mergeCell ref="AC50:AH50"/>
    <mergeCell ref="A51:R53"/>
    <mergeCell ref="S51:Z52"/>
    <mergeCell ref="AA51:AB51"/>
    <mergeCell ref="AC51:AH51"/>
    <mergeCell ref="AA52:AB52"/>
    <mergeCell ref="A50:B50"/>
    <mergeCell ref="C50:E50"/>
    <mergeCell ref="F50:G50"/>
    <mergeCell ref="H50:I50"/>
    <mergeCell ref="J50:K50"/>
    <mergeCell ref="L50:M50"/>
    <mergeCell ref="L49:M49"/>
    <mergeCell ref="N49:O49"/>
    <mergeCell ref="P49:S49"/>
    <mergeCell ref="T49:U49"/>
    <mergeCell ref="V49:Z49"/>
    <mergeCell ref="AC49:AH49"/>
    <mergeCell ref="N48:O48"/>
    <mergeCell ref="P48:S48"/>
    <mergeCell ref="T48:U48"/>
    <mergeCell ref="V48:Z48"/>
    <mergeCell ref="AC48:AH48"/>
    <mergeCell ref="A49:B49"/>
    <mergeCell ref="C49:E49"/>
    <mergeCell ref="F49:G49"/>
    <mergeCell ref="H49:I49"/>
    <mergeCell ref="J49:K49"/>
    <mergeCell ref="A48:B48"/>
    <mergeCell ref="C48:E48"/>
    <mergeCell ref="F48:G48"/>
    <mergeCell ref="H48:I48"/>
    <mergeCell ref="J48:K48"/>
    <mergeCell ref="L48:M48"/>
    <mergeCell ref="L47:M47"/>
    <mergeCell ref="N47:O47"/>
    <mergeCell ref="P47:S47"/>
    <mergeCell ref="T47:U47"/>
    <mergeCell ref="V47:Z47"/>
    <mergeCell ref="AC47:AH47"/>
    <mergeCell ref="N46:O46"/>
    <mergeCell ref="P46:S46"/>
    <mergeCell ref="T46:U46"/>
    <mergeCell ref="V46:Z46"/>
    <mergeCell ref="AC46:AH46"/>
    <mergeCell ref="A47:B47"/>
    <mergeCell ref="C47:E47"/>
    <mergeCell ref="F47:G47"/>
    <mergeCell ref="H47:I47"/>
    <mergeCell ref="J47:K47"/>
    <mergeCell ref="A46:B46"/>
    <mergeCell ref="C46:E46"/>
    <mergeCell ref="F46:G46"/>
    <mergeCell ref="H46:I46"/>
    <mergeCell ref="J46:K46"/>
    <mergeCell ref="L46:M46"/>
    <mergeCell ref="L45:M45"/>
    <mergeCell ref="N45:O45"/>
    <mergeCell ref="P45:S45"/>
    <mergeCell ref="T45:U45"/>
    <mergeCell ref="V45:Z45"/>
    <mergeCell ref="AC45:AH45"/>
    <mergeCell ref="N44:O44"/>
    <mergeCell ref="P44:S44"/>
    <mergeCell ref="T44:U44"/>
    <mergeCell ref="V44:Z44"/>
    <mergeCell ref="AC44:AH44"/>
    <mergeCell ref="A45:B45"/>
    <mergeCell ref="C45:E45"/>
    <mergeCell ref="F45:G45"/>
    <mergeCell ref="H45:I45"/>
    <mergeCell ref="J45:K45"/>
    <mergeCell ref="A44:B44"/>
    <mergeCell ref="C44:E44"/>
    <mergeCell ref="F44:G44"/>
    <mergeCell ref="H44:I44"/>
    <mergeCell ref="J44:K44"/>
    <mergeCell ref="L44:M44"/>
    <mergeCell ref="L43:M43"/>
    <mergeCell ref="N43:O43"/>
    <mergeCell ref="P43:S43"/>
    <mergeCell ref="T43:U43"/>
    <mergeCell ref="V43:Z43"/>
    <mergeCell ref="AC43:AH43"/>
    <mergeCell ref="N42:O42"/>
    <mergeCell ref="P42:S42"/>
    <mergeCell ref="T42:U42"/>
    <mergeCell ref="V42:Z42"/>
    <mergeCell ref="AC42:AH42"/>
    <mergeCell ref="A43:B43"/>
    <mergeCell ref="C43:E43"/>
    <mergeCell ref="F43:G43"/>
    <mergeCell ref="H43:I43"/>
    <mergeCell ref="J43:K43"/>
    <mergeCell ref="A42:B42"/>
    <mergeCell ref="C42:E42"/>
    <mergeCell ref="F42:G42"/>
    <mergeCell ref="H42:I42"/>
    <mergeCell ref="J42:K42"/>
    <mergeCell ref="L42:M42"/>
    <mergeCell ref="L41:M41"/>
    <mergeCell ref="N41:O41"/>
    <mergeCell ref="P41:S41"/>
    <mergeCell ref="T41:U41"/>
    <mergeCell ref="V41:Z41"/>
    <mergeCell ref="AC41:AH41"/>
    <mergeCell ref="N40:O40"/>
    <mergeCell ref="P40:S40"/>
    <mergeCell ref="T40:U40"/>
    <mergeCell ref="V40:Z40"/>
    <mergeCell ref="AC40:AH40"/>
    <mergeCell ref="A41:B41"/>
    <mergeCell ref="C41:E41"/>
    <mergeCell ref="F41:G41"/>
    <mergeCell ref="H41:I41"/>
    <mergeCell ref="J41:K41"/>
    <mergeCell ref="A40:B40"/>
    <mergeCell ref="C40:E40"/>
    <mergeCell ref="F40:G40"/>
    <mergeCell ref="H40:I40"/>
    <mergeCell ref="J40:K40"/>
    <mergeCell ref="L40:M40"/>
    <mergeCell ref="L39:M39"/>
    <mergeCell ref="N39:O39"/>
    <mergeCell ref="P39:S39"/>
    <mergeCell ref="T39:U39"/>
    <mergeCell ref="V39:Z39"/>
    <mergeCell ref="AC39:AH39"/>
    <mergeCell ref="N38:O38"/>
    <mergeCell ref="P38:S38"/>
    <mergeCell ref="T38:U38"/>
    <mergeCell ref="V38:Z38"/>
    <mergeCell ref="AC38:AH38"/>
    <mergeCell ref="A39:B39"/>
    <mergeCell ref="C39:E39"/>
    <mergeCell ref="F39:G39"/>
    <mergeCell ref="H39:I39"/>
    <mergeCell ref="J39:K39"/>
    <mergeCell ref="A38:B38"/>
    <mergeCell ref="C38:E38"/>
    <mergeCell ref="F38:G38"/>
    <mergeCell ref="H38:I38"/>
    <mergeCell ref="J38:K38"/>
    <mergeCell ref="L38:M38"/>
    <mergeCell ref="L37:M37"/>
    <mergeCell ref="N37:O37"/>
    <mergeCell ref="P37:S37"/>
    <mergeCell ref="T37:U37"/>
    <mergeCell ref="V37:Z37"/>
    <mergeCell ref="AC37:AH37"/>
    <mergeCell ref="N36:O36"/>
    <mergeCell ref="P36:S36"/>
    <mergeCell ref="T36:U36"/>
    <mergeCell ref="V36:Z36"/>
    <mergeCell ref="AC36:AH36"/>
    <mergeCell ref="A37:B37"/>
    <mergeCell ref="C37:E37"/>
    <mergeCell ref="F37:G37"/>
    <mergeCell ref="H37:I37"/>
    <mergeCell ref="J37:K37"/>
    <mergeCell ref="J35:K35"/>
    <mergeCell ref="L35:M35"/>
    <mergeCell ref="N35:O35"/>
    <mergeCell ref="AC35:AH35"/>
    <mergeCell ref="A36:B36"/>
    <mergeCell ref="C36:E36"/>
    <mergeCell ref="F36:G36"/>
    <mergeCell ref="H36:I36"/>
    <mergeCell ref="J36:K36"/>
    <mergeCell ref="L36:M36"/>
    <mergeCell ref="A33:AH33"/>
    <mergeCell ref="A34:B35"/>
    <mergeCell ref="C34:E35"/>
    <mergeCell ref="F34:G35"/>
    <mergeCell ref="H34:I35"/>
    <mergeCell ref="J34:O34"/>
    <mergeCell ref="P34:S35"/>
    <mergeCell ref="T34:U35"/>
    <mergeCell ref="V34:Z35"/>
    <mergeCell ref="AA34:AB34"/>
    <mergeCell ref="A30:R32"/>
    <mergeCell ref="S30:Z31"/>
    <mergeCell ref="AA30:AB30"/>
    <mergeCell ref="AC30:AH30"/>
    <mergeCell ref="AA31:AB31"/>
    <mergeCell ref="AC31:AH31"/>
    <mergeCell ref="S32:Z32"/>
    <mergeCell ref="AA32:AB32"/>
    <mergeCell ref="AC32:AH32"/>
    <mergeCell ref="A26:R28"/>
    <mergeCell ref="S26:Z27"/>
    <mergeCell ref="AA26:AB26"/>
    <mergeCell ref="AC26:AH26"/>
    <mergeCell ref="AA27:AB27"/>
    <mergeCell ref="AC27:AH27"/>
    <mergeCell ref="S28:Z28"/>
    <mergeCell ref="AA28:AB28"/>
    <mergeCell ref="AC28:AH28"/>
    <mergeCell ref="L25:M25"/>
    <mergeCell ref="N25:O25"/>
    <mergeCell ref="P25:S25"/>
    <mergeCell ref="T25:U25"/>
    <mergeCell ref="V25:Z25"/>
    <mergeCell ref="AC25:AH25"/>
    <mergeCell ref="N24:O24"/>
    <mergeCell ref="P24:S24"/>
    <mergeCell ref="T24:U24"/>
    <mergeCell ref="V24:Z24"/>
    <mergeCell ref="AC24:AH24"/>
    <mergeCell ref="A25:B25"/>
    <mergeCell ref="C25:E25"/>
    <mergeCell ref="F25:G25"/>
    <mergeCell ref="H25:I25"/>
    <mergeCell ref="J25:K25"/>
    <mergeCell ref="A24:B24"/>
    <mergeCell ref="C24:E24"/>
    <mergeCell ref="F24:G24"/>
    <mergeCell ref="H24:I24"/>
    <mergeCell ref="J24:K24"/>
    <mergeCell ref="L24:M24"/>
    <mergeCell ref="L23:M23"/>
    <mergeCell ref="N23:O23"/>
    <mergeCell ref="P23:S23"/>
    <mergeCell ref="T23:U23"/>
    <mergeCell ref="V23:Z23"/>
    <mergeCell ref="AC23:AH23"/>
    <mergeCell ref="N22:O22"/>
    <mergeCell ref="P22:S22"/>
    <mergeCell ref="T22:U22"/>
    <mergeCell ref="V22:Z22"/>
    <mergeCell ref="AC22:AH22"/>
    <mergeCell ref="A23:B23"/>
    <mergeCell ref="C23:E23"/>
    <mergeCell ref="F23:G23"/>
    <mergeCell ref="H23:I23"/>
    <mergeCell ref="J23:K23"/>
    <mergeCell ref="A22:B22"/>
    <mergeCell ref="C22:E22"/>
    <mergeCell ref="F22:G22"/>
    <mergeCell ref="H22:I22"/>
    <mergeCell ref="J22:K22"/>
    <mergeCell ref="L22:M22"/>
    <mergeCell ref="L21:M21"/>
    <mergeCell ref="N21:O21"/>
    <mergeCell ref="P21:S21"/>
    <mergeCell ref="T21:U21"/>
    <mergeCell ref="V21:Z21"/>
    <mergeCell ref="AC21:AH21"/>
    <mergeCell ref="N20:O20"/>
    <mergeCell ref="P20:S20"/>
    <mergeCell ref="T20:U20"/>
    <mergeCell ref="V20:Z20"/>
    <mergeCell ref="AC20:AH20"/>
    <mergeCell ref="A21:B21"/>
    <mergeCell ref="C21:E21"/>
    <mergeCell ref="F21:G21"/>
    <mergeCell ref="H21:I21"/>
    <mergeCell ref="J21:K21"/>
    <mergeCell ref="A20:B20"/>
    <mergeCell ref="C20:E20"/>
    <mergeCell ref="F20:G20"/>
    <mergeCell ref="H20:I20"/>
    <mergeCell ref="J20:K20"/>
    <mergeCell ref="L20:M20"/>
    <mergeCell ref="L19:M19"/>
    <mergeCell ref="N19:O19"/>
    <mergeCell ref="P19:S19"/>
    <mergeCell ref="T19:U19"/>
    <mergeCell ref="V19:Z19"/>
    <mergeCell ref="AC19:AH19"/>
    <mergeCell ref="N18:O18"/>
    <mergeCell ref="P18:S18"/>
    <mergeCell ref="T18:U18"/>
    <mergeCell ref="V18:Z18"/>
    <mergeCell ref="AC18:AH18"/>
    <mergeCell ref="A19:B19"/>
    <mergeCell ref="C19:E19"/>
    <mergeCell ref="F19:G19"/>
    <mergeCell ref="H19:I19"/>
    <mergeCell ref="J19:K19"/>
    <mergeCell ref="A18:B18"/>
    <mergeCell ref="C18:E18"/>
    <mergeCell ref="F18:G18"/>
    <mergeCell ref="H18:I18"/>
    <mergeCell ref="J18:K18"/>
    <mergeCell ref="L18:M18"/>
    <mergeCell ref="L17:M17"/>
    <mergeCell ref="N17:O17"/>
    <mergeCell ref="P17:S17"/>
    <mergeCell ref="T17:U17"/>
    <mergeCell ref="V17:Z17"/>
    <mergeCell ref="AC17:AH17"/>
    <mergeCell ref="N16:O16"/>
    <mergeCell ref="P16:S16"/>
    <mergeCell ref="T16:U16"/>
    <mergeCell ref="V16:Z16"/>
    <mergeCell ref="AC16:AH16"/>
    <mergeCell ref="A17:B17"/>
    <mergeCell ref="C17:E17"/>
    <mergeCell ref="F17:G17"/>
    <mergeCell ref="H17:I17"/>
    <mergeCell ref="J17:K17"/>
    <mergeCell ref="P15:S15"/>
    <mergeCell ref="T15:U15"/>
    <mergeCell ref="V15:Z15"/>
    <mergeCell ref="AC15:AH15"/>
    <mergeCell ref="A16:B16"/>
    <mergeCell ref="C16:E16"/>
    <mergeCell ref="F16:G16"/>
    <mergeCell ref="H16:I16"/>
    <mergeCell ref="J16:K16"/>
    <mergeCell ref="L16:M16"/>
    <mergeCell ref="AC14:AH14"/>
    <mergeCell ref="A15:B15"/>
    <mergeCell ref="C15:E15"/>
    <mergeCell ref="F15:G15"/>
    <mergeCell ref="H15:I15"/>
    <mergeCell ref="J15:K15"/>
    <mergeCell ref="L15:M15"/>
    <mergeCell ref="N15:O15"/>
    <mergeCell ref="V13:Z13"/>
    <mergeCell ref="AC13:AH13"/>
    <mergeCell ref="A14:B14"/>
    <mergeCell ref="C14:E14"/>
    <mergeCell ref="F14:G14"/>
    <mergeCell ref="H14:I14"/>
    <mergeCell ref="J14:K14"/>
    <mergeCell ref="L14:M14"/>
    <mergeCell ref="N14:O14"/>
    <mergeCell ref="P14:S14"/>
    <mergeCell ref="A13:B13"/>
    <mergeCell ref="C13:E13"/>
    <mergeCell ref="F13:G13"/>
    <mergeCell ref="H13:I13"/>
    <mergeCell ref="J13:K13"/>
    <mergeCell ref="L13:M13"/>
    <mergeCell ref="N13:O13"/>
    <mergeCell ref="P13:S13"/>
    <mergeCell ref="T13:U13"/>
    <mergeCell ref="P11:S12"/>
    <mergeCell ref="T11:U12"/>
    <mergeCell ref="V11:Z12"/>
    <mergeCell ref="AA11:AB11"/>
    <mergeCell ref="J12:K12"/>
    <mergeCell ref="L12:M12"/>
    <mergeCell ref="N12:O12"/>
    <mergeCell ref="T14:U14"/>
    <mergeCell ref="V14:Z14"/>
    <mergeCell ref="A7:H7"/>
    <mergeCell ref="I7:AH7"/>
    <mergeCell ref="A8:H8"/>
    <mergeCell ref="I8:AH8"/>
    <mergeCell ref="A11:B12"/>
    <mergeCell ref="C11:E12"/>
    <mergeCell ref="F11:G12"/>
    <mergeCell ref="H11:I12"/>
    <mergeCell ref="J11:O11"/>
    <mergeCell ref="A1:T1"/>
    <mergeCell ref="U1:AH1"/>
    <mergeCell ref="A2:T2"/>
    <mergeCell ref="U2:AH4"/>
    <mergeCell ref="A3:T3"/>
    <mergeCell ref="A4:T5"/>
    <mergeCell ref="U5:X5"/>
    <mergeCell ref="Y5:AH5"/>
    <mergeCell ref="A9:AH9"/>
    <mergeCell ref="A10:AH10"/>
    <mergeCell ref="AC12:AH12"/>
  </mergeCells>
  <phoneticPr fontId="9"/>
  <dataValidations count="4">
    <dataValidation type="list" allowBlank="1" showErrorMessage="1" sqref="AA13:AB25 AA36:AB50 AA61:AB75 AA86:AB100 AA111:AB125 AA136:AB150 AA161:AB175 AA186:AB200 AA211:AB225 AA236:AB250">
      <formula1>"○"</formula1>
    </dataValidation>
    <dataValidation type="list" allowBlank="1" showErrorMessage="1" sqref="H13:H25 H36:H50 H61:H75 H86:H100 H111:H125 H136:H150 H161:H175 H186:H200 H211:H225 H236:H250">
      <formula1>"KD,AD,G"</formula1>
    </dataValidation>
    <dataValidation type="list" allowBlank="1" showInputMessage="1" prompt="樹種を記入 - 樹種を記入してください。_x000a_集成材の場合は、樹種を記入し（RW等）備考欄に集成材と記入してください。" sqref="F13:F25 F36:F50 F61:F75 F86:F100 F111:F125 F136:F150 F161:F175 F186:F200 F211:F225 F236:F250">
      <formula1>"杉,桧,RW,松,米松"</formula1>
    </dataValidation>
    <dataValidation type="list" allowBlank="1" showErrorMessage="1" sqref="C13:C25 C36:C50 C61:C75 C86:C100 C111:C125 C136:C150 C161:C175 C186:C200 C211:C225 C236:C250">
      <formula1>"土台,大引,梁・桁,火打,母屋・棟木,隅木・谷木,束・小屋束・吊り束,通し柱,管柱,間柱・まぐさ・窓台,筋かい"</formula1>
    </dataValidation>
  </dataValidations>
  <printOptions horizontalCentered="1"/>
  <pageMargins left="0.6692913385826772" right="0.15748031496062992" top="0.62992125984251968" bottom="0.27559055118110237" header="0" footer="0"/>
  <pageSetup paperSize="9" scale="98" orientation="portrait" r:id="rId1"/>
  <rowBreaks count="16" manualBreakCount="16">
    <brk id="33" max="16383" man="1"/>
    <brk id="58" max="16383" man="1"/>
    <brk id="83" max="16383" man="1"/>
    <brk id="108" max="16383" man="1"/>
    <brk id="133" max="16383" man="1"/>
    <brk id="158" max="16383" man="1"/>
    <brk id="183" max="16383" man="1"/>
    <brk id="208" man="1"/>
    <brk id="33" man="1"/>
    <brk id="83" man="1"/>
    <brk id="133" man="1"/>
    <brk id="183" man="1"/>
    <brk id="233" man="1"/>
    <brk id="58" man="1"/>
    <brk id="108" man="1"/>
    <brk id="15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99"/>
  <sheetViews>
    <sheetView showZeros="0" view="pageBreakPreview" zoomScale="115" zoomScaleNormal="115" zoomScaleSheetLayoutView="115" workbookViewId="0">
      <selection activeCell="S57" sqref="S57:Z57"/>
    </sheetView>
  </sheetViews>
  <sheetFormatPr defaultColWidth="14.42578125" defaultRowHeight="15" customHeight="1" x14ac:dyDescent="0.25"/>
  <cols>
    <col min="1" max="1" width="2.5703125" customWidth="1"/>
    <col min="2" max="2" width="1.85546875" customWidth="1"/>
    <col min="3" max="15" width="2.42578125" customWidth="1"/>
    <col min="16" max="19" width="3" customWidth="1"/>
    <col min="20" max="21" width="1.85546875" customWidth="1"/>
    <col min="22" max="34" width="3" customWidth="1"/>
    <col min="35" max="35" width="4" customWidth="1"/>
    <col min="36" max="36" width="4" hidden="1" customWidth="1"/>
  </cols>
  <sheetData>
    <row r="1" spans="1:36" ht="13.5" customHeight="1" x14ac:dyDescent="0.25">
      <c r="A1" s="19"/>
      <c r="B1" s="20"/>
      <c r="C1" s="20"/>
      <c r="D1" s="20"/>
      <c r="E1" s="20"/>
      <c r="F1" s="20"/>
      <c r="G1" s="20"/>
      <c r="H1" s="20"/>
      <c r="I1" s="20"/>
      <c r="J1" s="20"/>
      <c r="K1" s="20"/>
      <c r="L1" s="20"/>
      <c r="M1" s="20"/>
      <c r="N1" s="20"/>
      <c r="O1" s="20"/>
      <c r="P1" s="20"/>
      <c r="Q1" s="20"/>
      <c r="R1" s="20"/>
      <c r="S1" s="20"/>
      <c r="T1" s="21"/>
      <c r="U1" s="22" t="s">
        <v>0</v>
      </c>
      <c r="V1" s="23"/>
      <c r="W1" s="23"/>
      <c r="X1" s="23"/>
      <c r="Y1" s="23"/>
      <c r="Z1" s="23"/>
      <c r="AA1" s="23"/>
      <c r="AB1" s="23"/>
      <c r="AC1" s="23"/>
      <c r="AD1" s="23"/>
      <c r="AE1" s="23"/>
      <c r="AF1" s="23"/>
      <c r="AG1" s="23"/>
      <c r="AH1" s="24"/>
      <c r="AI1" s="1"/>
      <c r="AJ1" s="1"/>
    </row>
    <row r="2" spans="1:36" ht="18.75" customHeight="1" x14ac:dyDescent="0.25">
      <c r="A2" s="25" t="s">
        <v>1</v>
      </c>
      <c r="B2" s="20"/>
      <c r="C2" s="20"/>
      <c r="D2" s="20"/>
      <c r="E2" s="20"/>
      <c r="F2" s="20"/>
      <c r="G2" s="20"/>
      <c r="H2" s="20"/>
      <c r="I2" s="20"/>
      <c r="J2" s="20"/>
      <c r="K2" s="20"/>
      <c r="L2" s="20"/>
      <c r="M2" s="20"/>
      <c r="N2" s="20"/>
      <c r="O2" s="20"/>
      <c r="P2" s="20"/>
      <c r="Q2" s="20"/>
      <c r="R2" s="20"/>
      <c r="S2" s="20"/>
      <c r="T2" s="21"/>
      <c r="U2" s="26"/>
      <c r="V2" s="27"/>
      <c r="W2" s="27"/>
      <c r="X2" s="27"/>
      <c r="Y2" s="27"/>
      <c r="Z2" s="27"/>
      <c r="AA2" s="27"/>
      <c r="AB2" s="27"/>
      <c r="AC2" s="27"/>
      <c r="AD2" s="27"/>
      <c r="AE2" s="27"/>
      <c r="AF2" s="27"/>
      <c r="AG2" s="27"/>
      <c r="AH2" s="28"/>
      <c r="AI2" s="1"/>
      <c r="AJ2" s="1"/>
    </row>
    <row r="3" spans="1:36" ht="22.5" customHeight="1" x14ac:dyDescent="0.25">
      <c r="A3" s="35" t="s">
        <v>39</v>
      </c>
      <c r="B3" s="20"/>
      <c r="C3" s="20"/>
      <c r="D3" s="20"/>
      <c r="E3" s="20"/>
      <c r="F3" s="20"/>
      <c r="G3" s="20"/>
      <c r="H3" s="20"/>
      <c r="I3" s="20"/>
      <c r="J3" s="20"/>
      <c r="K3" s="20"/>
      <c r="L3" s="20"/>
      <c r="M3" s="20"/>
      <c r="N3" s="20"/>
      <c r="O3" s="20"/>
      <c r="P3" s="20"/>
      <c r="Q3" s="20"/>
      <c r="R3" s="20"/>
      <c r="S3" s="20"/>
      <c r="T3" s="21"/>
      <c r="U3" s="29"/>
      <c r="V3" s="30"/>
      <c r="W3" s="30"/>
      <c r="X3" s="30"/>
      <c r="Y3" s="30"/>
      <c r="Z3" s="30"/>
      <c r="AA3" s="30"/>
      <c r="AB3" s="30"/>
      <c r="AC3" s="30"/>
      <c r="AD3" s="30"/>
      <c r="AE3" s="30"/>
      <c r="AF3" s="30"/>
      <c r="AG3" s="30"/>
      <c r="AH3" s="31"/>
      <c r="AI3" s="1"/>
      <c r="AJ3" s="1"/>
    </row>
    <row r="4" spans="1:36" ht="31.5" customHeight="1" x14ac:dyDescent="0.25">
      <c r="A4" s="50" t="s">
        <v>33</v>
      </c>
      <c r="B4" s="20"/>
      <c r="C4" s="20"/>
      <c r="D4" s="20"/>
      <c r="E4" s="20"/>
      <c r="F4" s="20"/>
      <c r="G4" s="20"/>
      <c r="H4" s="20"/>
      <c r="I4" s="20"/>
      <c r="J4" s="20"/>
      <c r="K4" s="20"/>
      <c r="L4" s="20"/>
      <c r="M4" s="20"/>
      <c r="N4" s="20"/>
      <c r="O4" s="20"/>
      <c r="P4" s="20"/>
      <c r="Q4" s="20"/>
      <c r="R4" s="20"/>
      <c r="S4" s="20"/>
      <c r="T4" s="21"/>
      <c r="U4" s="32"/>
      <c r="V4" s="33"/>
      <c r="W4" s="33"/>
      <c r="X4" s="33"/>
      <c r="Y4" s="33"/>
      <c r="Z4" s="33"/>
      <c r="AA4" s="33"/>
      <c r="AB4" s="33"/>
      <c r="AC4" s="33"/>
      <c r="AD4" s="33"/>
      <c r="AE4" s="33"/>
      <c r="AF4" s="33"/>
      <c r="AG4" s="33"/>
      <c r="AH4" s="34"/>
      <c r="AI4" s="1"/>
      <c r="AJ4" s="1"/>
    </row>
    <row r="5" spans="1:36" ht="23.25" customHeight="1" x14ac:dyDescent="0.25">
      <c r="A5" s="20"/>
      <c r="B5" s="20"/>
      <c r="C5" s="20"/>
      <c r="D5" s="20"/>
      <c r="E5" s="20"/>
      <c r="F5" s="20"/>
      <c r="G5" s="20"/>
      <c r="H5" s="20"/>
      <c r="I5" s="20"/>
      <c r="J5" s="20"/>
      <c r="K5" s="20"/>
      <c r="L5" s="20"/>
      <c r="M5" s="20"/>
      <c r="N5" s="20"/>
      <c r="O5" s="20"/>
      <c r="P5" s="20"/>
      <c r="Q5" s="20"/>
      <c r="R5" s="20"/>
      <c r="S5" s="20"/>
      <c r="T5" s="21"/>
      <c r="U5" s="36" t="s">
        <v>3</v>
      </c>
      <c r="V5" s="37"/>
      <c r="W5" s="37"/>
      <c r="X5" s="37"/>
      <c r="Y5" s="38"/>
      <c r="Z5" s="39"/>
      <c r="AA5" s="39"/>
      <c r="AB5" s="39"/>
      <c r="AC5" s="39"/>
      <c r="AD5" s="39"/>
      <c r="AE5" s="39"/>
      <c r="AF5" s="39"/>
      <c r="AG5" s="39"/>
      <c r="AH5" s="40"/>
      <c r="AI5" s="1"/>
      <c r="AJ5" s="1"/>
    </row>
    <row r="6" spans="1:36" ht="6.75" customHeight="1" x14ac:dyDescent="0.25">
      <c r="A6" s="2"/>
      <c r="B6" s="2"/>
      <c r="C6" s="2"/>
      <c r="D6" s="2"/>
      <c r="E6" s="2"/>
      <c r="F6" s="2"/>
      <c r="G6" s="2"/>
      <c r="H6" s="2"/>
      <c r="I6" s="2"/>
      <c r="J6" s="2"/>
      <c r="K6" s="2"/>
      <c r="L6" s="2"/>
      <c r="M6" s="2"/>
      <c r="N6" s="2"/>
      <c r="O6" s="2"/>
      <c r="P6" s="2"/>
      <c r="Q6" s="2"/>
      <c r="R6" s="2"/>
      <c r="S6" s="2"/>
      <c r="T6" s="2"/>
      <c r="U6" s="2"/>
      <c r="V6" s="2"/>
      <c r="W6" s="2"/>
      <c r="X6" s="2"/>
      <c r="Y6" s="2"/>
      <c r="Z6" s="2"/>
      <c r="AA6" s="1"/>
      <c r="AB6" s="1"/>
      <c r="AC6" s="1"/>
      <c r="AD6" s="1"/>
      <c r="AE6" s="1"/>
      <c r="AF6" s="1"/>
      <c r="AG6" s="1"/>
      <c r="AH6" s="1"/>
      <c r="AI6" s="3"/>
      <c r="AJ6" s="3"/>
    </row>
    <row r="7" spans="1:36" ht="21" customHeight="1" x14ac:dyDescent="0.25">
      <c r="A7" s="51" t="s">
        <v>4</v>
      </c>
      <c r="B7" s="45"/>
      <c r="C7" s="45"/>
      <c r="D7" s="45"/>
      <c r="E7" s="45"/>
      <c r="F7" s="45"/>
      <c r="G7" s="45"/>
      <c r="H7" s="46"/>
      <c r="I7" s="52"/>
      <c r="J7" s="53"/>
      <c r="K7" s="53"/>
      <c r="L7" s="53"/>
      <c r="M7" s="53"/>
      <c r="N7" s="53"/>
      <c r="O7" s="53"/>
      <c r="P7" s="53"/>
      <c r="Q7" s="53"/>
      <c r="R7" s="53"/>
      <c r="S7" s="53"/>
      <c r="T7" s="53"/>
      <c r="U7" s="53"/>
      <c r="V7" s="53"/>
      <c r="W7" s="53"/>
      <c r="X7" s="53"/>
      <c r="Y7" s="53"/>
      <c r="Z7" s="53"/>
      <c r="AA7" s="53"/>
      <c r="AB7" s="53"/>
      <c r="AC7" s="53"/>
      <c r="AD7" s="53"/>
      <c r="AE7" s="53"/>
      <c r="AF7" s="53"/>
      <c r="AG7" s="53"/>
      <c r="AH7" s="54"/>
      <c r="AI7" s="3"/>
      <c r="AJ7" s="3"/>
    </row>
    <row r="8" spans="1:36" ht="30.75" customHeight="1" x14ac:dyDescent="0.25">
      <c r="A8" s="51" t="s">
        <v>5</v>
      </c>
      <c r="B8" s="45"/>
      <c r="C8" s="45"/>
      <c r="D8" s="45"/>
      <c r="E8" s="45"/>
      <c r="F8" s="45"/>
      <c r="G8" s="45"/>
      <c r="H8" s="46"/>
      <c r="I8" s="55"/>
      <c r="J8" s="53"/>
      <c r="K8" s="53"/>
      <c r="L8" s="53"/>
      <c r="M8" s="53"/>
      <c r="N8" s="53"/>
      <c r="O8" s="53"/>
      <c r="P8" s="53"/>
      <c r="Q8" s="53"/>
      <c r="R8" s="53"/>
      <c r="S8" s="53"/>
      <c r="T8" s="53"/>
      <c r="U8" s="53"/>
      <c r="V8" s="53"/>
      <c r="W8" s="53"/>
      <c r="X8" s="53"/>
      <c r="Y8" s="53"/>
      <c r="Z8" s="53"/>
      <c r="AA8" s="53"/>
      <c r="AB8" s="53"/>
      <c r="AC8" s="53"/>
      <c r="AD8" s="53"/>
      <c r="AE8" s="53"/>
      <c r="AF8" s="53"/>
      <c r="AG8" s="53"/>
      <c r="AH8" s="54"/>
      <c r="AI8" s="4"/>
      <c r="AJ8" s="4"/>
    </row>
    <row r="9" spans="1:36" s="15" customFormat="1" ht="37.5" customHeight="1" x14ac:dyDescent="0.25">
      <c r="A9" s="59" t="s">
        <v>40</v>
      </c>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4"/>
      <c r="AJ9" s="4"/>
    </row>
    <row r="10" spans="1:36" s="15" customFormat="1" ht="18.75" customHeight="1" x14ac:dyDescent="0.25">
      <c r="A10" s="56" t="s">
        <v>38</v>
      </c>
      <c r="B10" s="57"/>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1"/>
      <c r="AJ10" s="1"/>
    </row>
    <row r="11" spans="1:36" ht="15" customHeight="1" x14ac:dyDescent="0.25">
      <c r="A11" s="49" t="s">
        <v>25</v>
      </c>
      <c r="B11" s="24"/>
      <c r="C11" s="48" t="s">
        <v>7</v>
      </c>
      <c r="D11" s="23"/>
      <c r="E11" s="24"/>
      <c r="F11" s="49" t="s">
        <v>8</v>
      </c>
      <c r="G11" s="24"/>
      <c r="H11" s="41" t="s">
        <v>9</v>
      </c>
      <c r="I11" s="24"/>
      <c r="J11" s="44" t="s">
        <v>10</v>
      </c>
      <c r="K11" s="45"/>
      <c r="L11" s="45"/>
      <c r="M11" s="45"/>
      <c r="N11" s="45"/>
      <c r="O11" s="46"/>
      <c r="P11" s="48" t="s">
        <v>28</v>
      </c>
      <c r="Q11" s="109"/>
      <c r="R11" s="109"/>
      <c r="S11" s="109"/>
      <c r="T11" s="109"/>
      <c r="U11" s="110"/>
      <c r="V11" s="48" t="s">
        <v>30</v>
      </c>
      <c r="W11" s="23"/>
      <c r="X11" s="23"/>
      <c r="Y11" s="23"/>
      <c r="Z11" s="24"/>
      <c r="AA11" s="44" t="s">
        <v>14</v>
      </c>
      <c r="AB11" s="46"/>
      <c r="AC11" s="5"/>
      <c r="AD11" s="6"/>
      <c r="AE11" s="6"/>
      <c r="AF11" s="6"/>
      <c r="AG11" s="7">
        <v>1</v>
      </c>
      <c r="AH11" s="8" t="str">
        <f>"/"&amp;ROUNDUP(COUNTIF($AJ$7:$AJ$145,"&gt;0")/15,0)</f>
        <v>/0</v>
      </c>
      <c r="AI11" s="3"/>
      <c r="AJ11" s="3"/>
    </row>
    <row r="12" spans="1:36" ht="47.25" customHeight="1" x14ac:dyDescent="0.25">
      <c r="A12" s="42"/>
      <c r="B12" s="43"/>
      <c r="C12" s="42"/>
      <c r="D12" s="37"/>
      <c r="E12" s="43"/>
      <c r="F12" s="42"/>
      <c r="G12" s="43"/>
      <c r="H12" s="42"/>
      <c r="I12" s="43"/>
      <c r="J12" s="47" t="s">
        <v>15</v>
      </c>
      <c r="K12" s="46"/>
      <c r="L12" s="47" t="s">
        <v>34</v>
      </c>
      <c r="M12" s="46"/>
      <c r="N12" s="47" t="s">
        <v>35</v>
      </c>
      <c r="O12" s="46"/>
      <c r="P12" s="111"/>
      <c r="Q12" s="112"/>
      <c r="R12" s="112"/>
      <c r="S12" s="112"/>
      <c r="T12" s="112"/>
      <c r="U12" s="113"/>
      <c r="V12" s="42"/>
      <c r="W12" s="37"/>
      <c r="X12" s="37"/>
      <c r="Y12" s="37"/>
      <c r="Z12" s="43"/>
      <c r="AA12" s="9" t="s">
        <v>26</v>
      </c>
      <c r="AB12" s="9" t="s">
        <v>27</v>
      </c>
      <c r="AC12" s="58" t="s">
        <v>18</v>
      </c>
      <c r="AD12" s="37"/>
      <c r="AE12" s="37"/>
      <c r="AF12" s="37"/>
      <c r="AG12" s="37"/>
      <c r="AH12" s="43"/>
      <c r="AI12" s="3"/>
      <c r="AJ12" s="3"/>
    </row>
    <row r="13" spans="1:36" ht="30" customHeight="1" x14ac:dyDescent="0.25">
      <c r="A13" s="66">
        <v>1</v>
      </c>
      <c r="B13" s="46"/>
      <c r="C13" s="67"/>
      <c r="D13" s="53"/>
      <c r="E13" s="54"/>
      <c r="F13" s="68"/>
      <c r="G13" s="54"/>
      <c r="H13" s="68"/>
      <c r="I13" s="54"/>
      <c r="J13" s="69"/>
      <c r="K13" s="54"/>
      <c r="L13" s="61"/>
      <c r="M13" s="54"/>
      <c r="N13" s="61"/>
      <c r="O13" s="54"/>
      <c r="P13" s="114"/>
      <c r="Q13" s="115"/>
      <c r="R13" s="115"/>
      <c r="S13" s="115"/>
      <c r="T13" s="115"/>
      <c r="U13" s="116"/>
      <c r="V13" s="103"/>
      <c r="W13" s="104"/>
      <c r="X13" s="104"/>
      <c r="Y13" s="104"/>
      <c r="Z13" s="105"/>
      <c r="AA13" s="16"/>
      <c r="AB13" s="16"/>
      <c r="AC13" s="65"/>
      <c r="AD13" s="45"/>
      <c r="AE13" s="45"/>
      <c r="AF13" s="45"/>
      <c r="AG13" s="45"/>
      <c r="AH13" s="46"/>
      <c r="AI13" s="4"/>
      <c r="AJ13" s="10">
        <f t="shared" ref="AJ13:AJ33" si="0">V13</f>
        <v>0</v>
      </c>
    </row>
    <row r="14" spans="1:36" ht="30" customHeight="1" x14ac:dyDescent="0.25">
      <c r="A14" s="66">
        <f t="shared" ref="A14:A25" si="1">A13+1</f>
        <v>2</v>
      </c>
      <c r="B14" s="46"/>
      <c r="C14" s="67"/>
      <c r="D14" s="53"/>
      <c r="E14" s="54"/>
      <c r="F14" s="68"/>
      <c r="G14" s="54"/>
      <c r="H14" s="68"/>
      <c r="I14" s="54"/>
      <c r="J14" s="69"/>
      <c r="K14" s="54"/>
      <c r="L14" s="61"/>
      <c r="M14" s="54"/>
      <c r="N14" s="61"/>
      <c r="O14" s="54"/>
      <c r="P14" s="106"/>
      <c r="Q14" s="107"/>
      <c r="R14" s="107"/>
      <c r="S14" s="107"/>
      <c r="T14" s="107"/>
      <c r="U14" s="108"/>
      <c r="V14" s="103"/>
      <c r="W14" s="104"/>
      <c r="X14" s="104"/>
      <c r="Y14" s="104"/>
      <c r="Z14" s="105"/>
      <c r="AA14" s="16"/>
      <c r="AB14" s="16"/>
      <c r="AC14" s="65"/>
      <c r="AD14" s="45"/>
      <c r="AE14" s="45"/>
      <c r="AF14" s="45"/>
      <c r="AG14" s="45"/>
      <c r="AH14" s="46"/>
      <c r="AI14" s="4"/>
      <c r="AJ14" s="10">
        <f t="shared" si="0"/>
        <v>0</v>
      </c>
    </row>
    <row r="15" spans="1:36" ht="30" customHeight="1" x14ac:dyDescent="0.25">
      <c r="A15" s="66">
        <f t="shared" si="1"/>
        <v>3</v>
      </c>
      <c r="B15" s="46"/>
      <c r="C15" s="67"/>
      <c r="D15" s="53"/>
      <c r="E15" s="54"/>
      <c r="F15" s="68"/>
      <c r="G15" s="54"/>
      <c r="H15" s="68"/>
      <c r="I15" s="54"/>
      <c r="J15" s="69"/>
      <c r="K15" s="54"/>
      <c r="L15" s="61"/>
      <c r="M15" s="54"/>
      <c r="N15" s="61"/>
      <c r="O15" s="54"/>
      <c r="P15" s="106"/>
      <c r="Q15" s="107"/>
      <c r="R15" s="107"/>
      <c r="S15" s="107"/>
      <c r="T15" s="107"/>
      <c r="U15" s="108"/>
      <c r="V15" s="103"/>
      <c r="W15" s="104"/>
      <c r="X15" s="104"/>
      <c r="Y15" s="104"/>
      <c r="Z15" s="105"/>
      <c r="AA15" s="16"/>
      <c r="AB15" s="16"/>
      <c r="AC15" s="65"/>
      <c r="AD15" s="45"/>
      <c r="AE15" s="45"/>
      <c r="AF15" s="45"/>
      <c r="AG15" s="45"/>
      <c r="AH15" s="46"/>
      <c r="AI15" s="4"/>
      <c r="AJ15" s="10">
        <f t="shared" si="0"/>
        <v>0</v>
      </c>
    </row>
    <row r="16" spans="1:36" ht="30" customHeight="1" x14ac:dyDescent="0.25">
      <c r="A16" s="66">
        <f t="shared" si="1"/>
        <v>4</v>
      </c>
      <c r="B16" s="46"/>
      <c r="C16" s="67"/>
      <c r="D16" s="53"/>
      <c r="E16" s="54"/>
      <c r="F16" s="68"/>
      <c r="G16" s="54"/>
      <c r="H16" s="68"/>
      <c r="I16" s="54"/>
      <c r="J16" s="69"/>
      <c r="K16" s="54"/>
      <c r="L16" s="61"/>
      <c r="M16" s="54"/>
      <c r="N16" s="61"/>
      <c r="O16" s="54"/>
      <c r="P16" s="106"/>
      <c r="Q16" s="107"/>
      <c r="R16" s="107"/>
      <c r="S16" s="107"/>
      <c r="T16" s="107"/>
      <c r="U16" s="108"/>
      <c r="V16" s="103"/>
      <c r="W16" s="104"/>
      <c r="X16" s="104"/>
      <c r="Y16" s="104"/>
      <c r="Z16" s="105"/>
      <c r="AA16" s="16"/>
      <c r="AB16" s="16"/>
      <c r="AC16" s="65"/>
      <c r="AD16" s="45"/>
      <c r="AE16" s="45"/>
      <c r="AF16" s="45"/>
      <c r="AG16" s="45"/>
      <c r="AH16" s="46"/>
      <c r="AI16" s="4"/>
      <c r="AJ16" s="10">
        <f t="shared" si="0"/>
        <v>0</v>
      </c>
    </row>
    <row r="17" spans="1:36" ht="30" customHeight="1" x14ac:dyDescent="0.25">
      <c r="A17" s="66">
        <f t="shared" si="1"/>
        <v>5</v>
      </c>
      <c r="B17" s="46"/>
      <c r="C17" s="67"/>
      <c r="D17" s="53"/>
      <c r="E17" s="54"/>
      <c r="F17" s="68"/>
      <c r="G17" s="54"/>
      <c r="H17" s="68"/>
      <c r="I17" s="54"/>
      <c r="J17" s="69"/>
      <c r="K17" s="54"/>
      <c r="L17" s="61"/>
      <c r="M17" s="54"/>
      <c r="N17" s="61"/>
      <c r="O17" s="54"/>
      <c r="P17" s="106"/>
      <c r="Q17" s="107"/>
      <c r="R17" s="107"/>
      <c r="S17" s="107"/>
      <c r="T17" s="107"/>
      <c r="U17" s="108"/>
      <c r="V17" s="103"/>
      <c r="W17" s="104"/>
      <c r="X17" s="104"/>
      <c r="Y17" s="104"/>
      <c r="Z17" s="105"/>
      <c r="AA17" s="16"/>
      <c r="AB17" s="16"/>
      <c r="AC17" s="65"/>
      <c r="AD17" s="45"/>
      <c r="AE17" s="45"/>
      <c r="AF17" s="45"/>
      <c r="AG17" s="45"/>
      <c r="AH17" s="46"/>
      <c r="AI17" s="4"/>
      <c r="AJ17" s="10">
        <f t="shared" si="0"/>
        <v>0</v>
      </c>
    </row>
    <row r="18" spans="1:36" ht="30" customHeight="1" x14ac:dyDescent="0.25">
      <c r="A18" s="66">
        <f t="shared" si="1"/>
        <v>6</v>
      </c>
      <c r="B18" s="46"/>
      <c r="C18" s="67"/>
      <c r="D18" s="53"/>
      <c r="E18" s="54"/>
      <c r="F18" s="68"/>
      <c r="G18" s="54"/>
      <c r="H18" s="68"/>
      <c r="I18" s="54"/>
      <c r="J18" s="69"/>
      <c r="K18" s="54"/>
      <c r="L18" s="61"/>
      <c r="M18" s="54"/>
      <c r="N18" s="61"/>
      <c r="O18" s="54"/>
      <c r="P18" s="106"/>
      <c r="Q18" s="107"/>
      <c r="R18" s="107"/>
      <c r="S18" s="107"/>
      <c r="T18" s="107"/>
      <c r="U18" s="108"/>
      <c r="V18" s="103"/>
      <c r="W18" s="104"/>
      <c r="X18" s="104"/>
      <c r="Y18" s="104"/>
      <c r="Z18" s="105"/>
      <c r="AA18" s="16"/>
      <c r="AB18" s="16"/>
      <c r="AC18" s="65"/>
      <c r="AD18" s="45"/>
      <c r="AE18" s="45"/>
      <c r="AF18" s="45"/>
      <c r="AG18" s="45"/>
      <c r="AH18" s="46"/>
      <c r="AI18" s="4"/>
      <c r="AJ18" s="10">
        <f t="shared" si="0"/>
        <v>0</v>
      </c>
    </row>
    <row r="19" spans="1:36" ht="30" customHeight="1" x14ac:dyDescent="0.25">
      <c r="A19" s="66">
        <f t="shared" si="1"/>
        <v>7</v>
      </c>
      <c r="B19" s="46"/>
      <c r="C19" s="67"/>
      <c r="D19" s="53"/>
      <c r="E19" s="54"/>
      <c r="F19" s="68"/>
      <c r="G19" s="54"/>
      <c r="H19" s="68"/>
      <c r="I19" s="54"/>
      <c r="J19" s="69"/>
      <c r="K19" s="54"/>
      <c r="L19" s="61"/>
      <c r="M19" s="54"/>
      <c r="N19" s="61"/>
      <c r="O19" s="54"/>
      <c r="P19" s="106"/>
      <c r="Q19" s="107"/>
      <c r="R19" s="107"/>
      <c r="S19" s="107"/>
      <c r="T19" s="107"/>
      <c r="U19" s="108"/>
      <c r="V19" s="103"/>
      <c r="W19" s="104"/>
      <c r="X19" s="104"/>
      <c r="Y19" s="104"/>
      <c r="Z19" s="105"/>
      <c r="AA19" s="16"/>
      <c r="AB19" s="16"/>
      <c r="AC19" s="65"/>
      <c r="AD19" s="45"/>
      <c r="AE19" s="45"/>
      <c r="AF19" s="45"/>
      <c r="AG19" s="45"/>
      <c r="AH19" s="46"/>
      <c r="AI19" s="4"/>
      <c r="AJ19" s="10">
        <f t="shared" si="0"/>
        <v>0</v>
      </c>
    </row>
    <row r="20" spans="1:36" ht="30" customHeight="1" x14ac:dyDescent="0.25">
      <c r="A20" s="66">
        <f t="shared" si="1"/>
        <v>8</v>
      </c>
      <c r="B20" s="46"/>
      <c r="C20" s="67"/>
      <c r="D20" s="53"/>
      <c r="E20" s="54"/>
      <c r="F20" s="68"/>
      <c r="G20" s="54"/>
      <c r="H20" s="68"/>
      <c r="I20" s="54"/>
      <c r="J20" s="69"/>
      <c r="K20" s="54"/>
      <c r="L20" s="61"/>
      <c r="M20" s="54"/>
      <c r="N20" s="61"/>
      <c r="O20" s="54"/>
      <c r="P20" s="106"/>
      <c r="Q20" s="107"/>
      <c r="R20" s="107"/>
      <c r="S20" s="107"/>
      <c r="T20" s="107"/>
      <c r="U20" s="108"/>
      <c r="V20" s="103"/>
      <c r="W20" s="104"/>
      <c r="X20" s="104"/>
      <c r="Y20" s="104"/>
      <c r="Z20" s="105"/>
      <c r="AA20" s="16"/>
      <c r="AB20" s="16"/>
      <c r="AC20" s="65"/>
      <c r="AD20" s="45"/>
      <c r="AE20" s="45"/>
      <c r="AF20" s="45"/>
      <c r="AG20" s="45"/>
      <c r="AH20" s="46"/>
      <c r="AI20" s="4"/>
      <c r="AJ20" s="10">
        <f t="shared" si="0"/>
        <v>0</v>
      </c>
    </row>
    <row r="21" spans="1:36" ht="30" customHeight="1" x14ac:dyDescent="0.25">
      <c r="A21" s="66">
        <f t="shared" si="1"/>
        <v>9</v>
      </c>
      <c r="B21" s="46"/>
      <c r="C21" s="67"/>
      <c r="D21" s="53"/>
      <c r="E21" s="54"/>
      <c r="F21" s="68"/>
      <c r="G21" s="54"/>
      <c r="H21" s="68"/>
      <c r="I21" s="54"/>
      <c r="J21" s="69"/>
      <c r="K21" s="54"/>
      <c r="L21" s="61"/>
      <c r="M21" s="54"/>
      <c r="N21" s="61"/>
      <c r="O21" s="54"/>
      <c r="P21" s="106"/>
      <c r="Q21" s="107"/>
      <c r="R21" s="107"/>
      <c r="S21" s="107"/>
      <c r="T21" s="107"/>
      <c r="U21" s="108"/>
      <c r="V21" s="103"/>
      <c r="W21" s="104"/>
      <c r="X21" s="104"/>
      <c r="Y21" s="104"/>
      <c r="Z21" s="105"/>
      <c r="AA21" s="16"/>
      <c r="AB21" s="16"/>
      <c r="AC21" s="65"/>
      <c r="AD21" s="45"/>
      <c r="AE21" s="45"/>
      <c r="AF21" s="45"/>
      <c r="AG21" s="45"/>
      <c r="AH21" s="46"/>
      <c r="AI21" s="4"/>
      <c r="AJ21" s="10">
        <f t="shared" si="0"/>
        <v>0</v>
      </c>
    </row>
    <row r="22" spans="1:36" ht="30" customHeight="1" x14ac:dyDescent="0.25">
      <c r="A22" s="66">
        <f t="shared" si="1"/>
        <v>10</v>
      </c>
      <c r="B22" s="46"/>
      <c r="C22" s="67"/>
      <c r="D22" s="53"/>
      <c r="E22" s="54"/>
      <c r="F22" s="68"/>
      <c r="G22" s="54"/>
      <c r="H22" s="68"/>
      <c r="I22" s="54"/>
      <c r="J22" s="69"/>
      <c r="K22" s="54"/>
      <c r="L22" s="61"/>
      <c r="M22" s="54"/>
      <c r="N22" s="61"/>
      <c r="O22" s="54"/>
      <c r="P22" s="106"/>
      <c r="Q22" s="107"/>
      <c r="R22" s="107"/>
      <c r="S22" s="107"/>
      <c r="T22" s="107"/>
      <c r="U22" s="108"/>
      <c r="V22" s="103"/>
      <c r="W22" s="104"/>
      <c r="X22" s="104"/>
      <c r="Y22" s="104"/>
      <c r="Z22" s="105"/>
      <c r="AA22" s="16"/>
      <c r="AB22" s="16"/>
      <c r="AC22" s="65"/>
      <c r="AD22" s="45"/>
      <c r="AE22" s="45"/>
      <c r="AF22" s="45"/>
      <c r="AG22" s="45"/>
      <c r="AH22" s="46"/>
      <c r="AI22" s="4"/>
      <c r="AJ22" s="10">
        <f t="shared" si="0"/>
        <v>0</v>
      </c>
    </row>
    <row r="23" spans="1:36" ht="30" customHeight="1" x14ac:dyDescent="0.25">
      <c r="A23" s="66">
        <f t="shared" si="1"/>
        <v>11</v>
      </c>
      <c r="B23" s="46"/>
      <c r="C23" s="67"/>
      <c r="D23" s="53"/>
      <c r="E23" s="54"/>
      <c r="F23" s="68"/>
      <c r="G23" s="54"/>
      <c r="H23" s="68"/>
      <c r="I23" s="54"/>
      <c r="J23" s="69"/>
      <c r="K23" s="54"/>
      <c r="L23" s="61"/>
      <c r="M23" s="54"/>
      <c r="N23" s="61"/>
      <c r="O23" s="54"/>
      <c r="P23" s="106"/>
      <c r="Q23" s="107"/>
      <c r="R23" s="107"/>
      <c r="S23" s="107"/>
      <c r="T23" s="107"/>
      <c r="U23" s="108"/>
      <c r="V23" s="103"/>
      <c r="W23" s="104"/>
      <c r="X23" s="104"/>
      <c r="Y23" s="104"/>
      <c r="Z23" s="105"/>
      <c r="AA23" s="16"/>
      <c r="AB23" s="16"/>
      <c r="AC23" s="65"/>
      <c r="AD23" s="45"/>
      <c r="AE23" s="45"/>
      <c r="AF23" s="45"/>
      <c r="AG23" s="45"/>
      <c r="AH23" s="46"/>
      <c r="AI23" s="4"/>
      <c r="AJ23" s="10">
        <f t="shared" si="0"/>
        <v>0</v>
      </c>
    </row>
    <row r="24" spans="1:36" ht="30" customHeight="1" x14ac:dyDescent="0.25">
      <c r="A24" s="66">
        <f t="shared" si="1"/>
        <v>12</v>
      </c>
      <c r="B24" s="46"/>
      <c r="C24" s="67"/>
      <c r="D24" s="53"/>
      <c r="E24" s="54"/>
      <c r="F24" s="68"/>
      <c r="G24" s="54"/>
      <c r="H24" s="68"/>
      <c r="I24" s="54"/>
      <c r="J24" s="69"/>
      <c r="K24" s="54"/>
      <c r="L24" s="61"/>
      <c r="M24" s="54"/>
      <c r="N24" s="61"/>
      <c r="O24" s="54"/>
      <c r="P24" s="106"/>
      <c r="Q24" s="107"/>
      <c r="R24" s="107"/>
      <c r="S24" s="107"/>
      <c r="T24" s="107"/>
      <c r="U24" s="108"/>
      <c r="V24" s="103"/>
      <c r="W24" s="104"/>
      <c r="X24" s="104"/>
      <c r="Y24" s="104"/>
      <c r="Z24" s="105"/>
      <c r="AA24" s="16"/>
      <c r="AB24" s="16"/>
      <c r="AC24" s="65"/>
      <c r="AD24" s="45"/>
      <c r="AE24" s="45"/>
      <c r="AF24" s="45"/>
      <c r="AG24" s="45"/>
      <c r="AH24" s="46"/>
      <c r="AI24" s="4"/>
      <c r="AJ24" s="10">
        <f t="shared" si="0"/>
        <v>0</v>
      </c>
    </row>
    <row r="25" spans="1:36" ht="30" customHeight="1" x14ac:dyDescent="0.25">
      <c r="A25" s="66">
        <f t="shared" si="1"/>
        <v>13</v>
      </c>
      <c r="B25" s="46"/>
      <c r="C25" s="67"/>
      <c r="D25" s="53"/>
      <c r="E25" s="54"/>
      <c r="F25" s="68"/>
      <c r="G25" s="54"/>
      <c r="H25" s="68"/>
      <c r="I25" s="54"/>
      <c r="J25" s="69"/>
      <c r="K25" s="54"/>
      <c r="L25" s="61"/>
      <c r="M25" s="54"/>
      <c r="N25" s="61"/>
      <c r="O25" s="54"/>
      <c r="P25" s="106"/>
      <c r="Q25" s="107"/>
      <c r="R25" s="107"/>
      <c r="S25" s="107"/>
      <c r="T25" s="107"/>
      <c r="U25" s="108"/>
      <c r="V25" s="103"/>
      <c r="W25" s="104"/>
      <c r="X25" s="104"/>
      <c r="Y25" s="104"/>
      <c r="Z25" s="105"/>
      <c r="AA25" s="16"/>
      <c r="AB25" s="16"/>
      <c r="AC25" s="65"/>
      <c r="AD25" s="45"/>
      <c r="AE25" s="45"/>
      <c r="AF25" s="45"/>
      <c r="AG25" s="45"/>
      <c r="AH25" s="46"/>
      <c r="AI25" s="4"/>
      <c r="AJ25" s="10">
        <f t="shared" si="0"/>
        <v>0</v>
      </c>
    </row>
    <row r="26" spans="1:36" ht="16.5" customHeight="1" x14ac:dyDescent="0.25">
      <c r="A26" s="91" t="s">
        <v>19</v>
      </c>
      <c r="B26" s="23"/>
      <c r="C26" s="23"/>
      <c r="D26" s="23"/>
      <c r="E26" s="23"/>
      <c r="F26" s="23"/>
      <c r="G26" s="23"/>
      <c r="H26" s="23"/>
      <c r="I26" s="23"/>
      <c r="J26" s="23"/>
      <c r="K26" s="23"/>
      <c r="L26" s="23"/>
      <c r="M26" s="23"/>
      <c r="N26" s="23"/>
      <c r="O26" s="23"/>
      <c r="P26" s="23"/>
      <c r="Q26" s="23"/>
      <c r="R26" s="24"/>
      <c r="S26" s="75">
        <f>SUM(V13:Z25)</f>
        <v>0</v>
      </c>
      <c r="T26" s="23"/>
      <c r="U26" s="23"/>
      <c r="V26" s="23"/>
      <c r="W26" s="23"/>
      <c r="X26" s="23"/>
      <c r="Y26" s="23"/>
      <c r="Z26" s="24"/>
      <c r="AA26" s="77" t="s">
        <v>20</v>
      </c>
      <c r="AB26" s="78"/>
      <c r="AC26" s="79">
        <f>SUMPRODUCT(($H13:$I25="KD")*($AA13:$AA25="○")*($V13:$V25))</f>
        <v>0</v>
      </c>
      <c r="AD26" s="80"/>
      <c r="AE26" s="80"/>
      <c r="AF26" s="80"/>
      <c r="AG26" s="80"/>
      <c r="AH26" s="81"/>
      <c r="AI26" s="1"/>
      <c r="AJ26" s="10">
        <f t="shared" si="0"/>
        <v>0</v>
      </c>
    </row>
    <row r="27" spans="1:36" ht="14.25" customHeight="1" x14ac:dyDescent="0.25">
      <c r="A27" s="76"/>
      <c r="B27" s="20"/>
      <c r="C27" s="20"/>
      <c r="D27" s="20"/>
      <c r="E27" s="20"/>
      <c r="F27" s="20"/>
      <c r="G27" s="20"/>
      <c r="H27" s="20"/>
      <c r="I27" s="20"/>
      <c r="J27" s="20"/>
      <c r="K27" s="20"/>
      <c r="L27" s="20"/>
      <c r="M27" s="20"/>
      <c r="N27" s="20"/>
      <c r="O27" s="20"/>
      <c r="P27" s="20"/>
      <c r="Q27" s="20"/>
      <c r="R27" s="21"/>
      <c r="S27" s="76"/>
      <c r="T27" s="20"/>
      <c r="U27" s="20"/>
      <c r="V27" s="20"/>
      <c r="W27" s="20"/>
      <c r="X27" s="20"/>
      <c r="Y27" s="20"/>
      <c r="Z27" s="21"/>
      <c r="AA27" s="82" t="s">
        <v>21</v>
      </c>
      <c r="AB27" s="83"/>
      <c r="AC27" s="84">
        <f>SUMPRODUCT(($H13:$I25="AD")*($AA13:$AA25="○")*(V13:V25))</f>
        <v>0</v>
      </c>
      <c r="AD27" s="85"/>
      <c r="AE27" s="85"/>
      <c r="AF27" s="85"/>
      <c r="AG27" s="85"/>
      <c r="AH27" s="86"/>
      <c r="AI27" s="1"/>
      <c r="AJ27" s="10">
        <f t="shared" si="0"/>
        <v>0</v>
      </c>
    </row>
    <row r="28" spans="1:36" ht="14.25" customHeight="1" x14ac:dyDescent="0.25">
      <c r="A28" s="42"/>
      <c r="B28" s="37"/>
      <c r="C28" s="37"/>
      <c r="D28" s="37"/>
      <c r="E28" s="37"/>
      <c r="F28" s="37"/>
      <c r="G28" s="37"/>
      <c r="H28" s="37"/>
      <c r="I28" s="37"/>
      <c r="J28" s="37"/>
      <c r="K28" s="37"/>
      <c r="L28" s="37"/>
      <c r="M28" s="37"/>
      <c r="N28" s="37"/>
      <c r="O28" s="37"/>
      <c r="P28" s="37"/>
      <c r="Q28" s="37"/>
      <c r="R28" s="43"/>
      <c r="S28" s="87" t="str">
        <f>IF(ISERROR(AC28/S26),"",ROUNDDOWN(AC28/S26,4))</f>
        <v/>
      </c>
      <c r="T28" s="37"/>
      <c r="U28" s="37"/>
      <c r="V28" s="37"/>
      <c r="W28" s="37"/>
      <c r="X28" s="37"/>
      <c r="Y28" s="37"/>
      <c r="Z28" s="43"/>
      <c r="AA28" s="70" t="s">
        <v>36</v>
      </c>
      <c r="AB28" s="71"/>
      <c r="AC28" s="72">
        <f>SUM(AC26:AH27)</f>
        <v>0</v>
      </c>
      <c r="AD28" s="73"/>
      <c r="AE28" s="73"/>
      <c r="AF28" s="73"/>
      <c r="AG28" s="73"/>
      <c r="AH28" s="74"/>
      <c r="AI28" s="1"/>
      <c r="AJ28" s="10">
        <f t="shared" si="0"/>
        <v>0</v>
      </c>
    </row>
    <row r="29" spans="1:36" ht="14.25" customHeight="1" x14ac:dyDescent="0.25">
      <c r="A29" s="11"/>
      <c r="B29" s="11"/>
      <c r="C29" s="11"/>
      <c r="D29" s="11"/>
      <c r="E29" s="11"/>
      <c r="F29" s="11"/>
      <c r="G29" s="11"/>
      <c r="H29" s="11"/>
      <c r="I29" s="11"/>
      <c r="J29" s="11"/>
      <c r="K29" s="11"/>
      <c r="L29" s="11"/>
      <c r="M29" s="11"/>
      <c r="N29" s="11"/>
      <c r="O29" s="11"/>
      <c r="P29" s="11"/>
      <c r="Q29" s="11"/>
      <c r="R29" s="11"/>
      <c r="S29" s="12"/>
      <c r="T29" s="12"/>
      <c r="U29" s="12"/>
      <c r="V29" s="12"/>
      <c r="W29" s="12"/>
      <c r="X29" s="12"/>
      <c r="Y29" s="12"/>
      <c r="Z29" s="12"/>
      <c r="AA29" s="13"/>
      <c r="AB29" s="13"/>
      <c r="AC29" s="14"/>
      <c r="AD29" s="14"/>
      <c r="AE29" s="14"/>
      <c r="AF29" s="14"/>
      <c r="AG29" s="14"/>
      <c r="AH29" s="14"/>
      <c r="AI29" s="1"/>
      <c r="AJ29" s="10">
        <f t="shared" si="0"/>
        <v>0</v>
      </c>
    </row>
    <row r="30" spans="1:36" ht="13.5" customHeight="1" x14ac:dyDescent="0.25">
      <c r="A30" s="91" t="s">
        <v>23</v>
      </c>
      <c r="B30" s="23"/>
      <c r="C30" s="23"/>
      <c r="D30" s="23"/>
      <c r="E30" s="23"/>
      <c r="F30" s="23"/>
      <c r="G30" s="23"/>
      <c r="H30" s="23"/>
      <c r="I30" s="23"/>
      <c r="J30" s="23"/>
      <c r="K30" s="23"/>
      <c r="L30" s="23"/>
      <c r="M30" s="23"/>
      <c r="N30" s="23"/>
      <c r="O30" s="23"/>
      <c r="P30" s="23"/>
      <c r="Q30" s="23"/>
      <c r="R30" s="24"/>
      <c r="S30" s="75">
        <f>SUM(S26)</f>
        <v>0</v>
      </c>
      <c r="T30" s="23"/>
      <c r="U30" s="23"/>
      <c r="V30" s="23"/>
      <c r="W30" s="23"/>
      <c r="X30" s="23"/>
      <c r="Y30" s="23"/>
      <c r="Z30" s="24"/>
      <c r="AA30" s="77" t="s">
        <v>20</v>
      </c>
      <c r="AB30" s="78"/>
      <c r="AC30" s="79">
        <f t="shared" ref="AC30:AC31" si="2">SUM(AC26)</f>
        <v>0</v>
      </c>
      <c r="AD30" s="80"/>
      <c r="AE30" s="80"/>
      <c r="AF30" s="80"/>
      <c r="AG30" s="80"/>
      <c r="AH30" s="81"/>
      <c r="AI30" s="1"/>
      <c r="AJ30" s="10">
        <f t="shared" si="0"/>
        <v>0</v>
      </c>
    </row>
    <row r="31" spans="1:36" ht="13.5" customHeight="1" x14ac:dyDescent="0.25">
      <c r="A31" s="76"/>
      <c r="B31" s="20"/>
      <c r="C31" s="20"/>
      <c r="D31" s="20"/>
      <c r="E31" s="20"/>
      <c r="F31" s="20"/>
      <c r="G31" s="20"/>
      <c r="H31" s="20"/>
      <c r="I31" s="20"/>
      <c r="J31" s="20"/>
      <c r="K31" s="20"/>
      <c r="L31" s="20"/>
      <c r="M31" s="20"/>
      <c r="N31" s="20"/>
      <c r="O31" s="20"/>
      <c r="P31" s="20"/>
      <c r="Q31" s="20"/>
      <c r="R31" s="21"/>
      <c r="S31" s="76"/>
      <c r="T31" s="20"/>
      <c r="U31" s="20"/>
      <c r="V31" s="20"/>
      <c r="W31" s="20"/>
      <c r="X31" s="20"/>
      <c r="Y31" s="20"/>
      <c r="Z31" s="21"/>
      <c r="AA31" s="82" t="s">
        <v>21</v>
      </c>
      <c r="AB31" s="83"/>
      <c r="AC31" s="84">
        <f t="shared" si="2"/>
        <v>0</v>
      </c>
      <c r="AD31" s="85"/>
      <c r="AE31" s="85"/>
      <c r="AF31" s="85"/>
      <c r="AG31" s="85"/>
      <c r="AH31" s="86"/>
      <c r="AI31" s="1"/>
      <c r="AJ31" s="10">
        <f t="shared" si="0"/>
        <v>0</v>
      </c>
    </row>
    <row r="32" spans="1:36" ht="13.5" customHeight="1" x14ac:dyDescent="0.25">
      <c r="A32" s="42"/>
      <c r="B32" s="37"/>
      <c r="C32" s="37"/>
      <c r="D32" s="37"/>
      <c r="E32" s="37"/>
      <c r="F32" s="37"/>
      <c r="G32" s="37"/>
      <c r="H32" s="37"/>
      <c r="I32" s="37"/>
      <c r="J32" s="37"/>
      <c r="K32" s="37"/>
      <c r="L32" s="37"/>
      <c r="M32" s="37"/>
      <c r="N32" s="37"/>
      <c r="O32" s="37"/>
      <c r="P32" s="37"/>
      <c r="Q32" s="37"/>
      <c r="R32" s="43"/>
      <c r="S32" s="87" t="str">
        <f>IF(ISERROR(AC32/S30),"",ROUNDDOWN(AC32/S30,4))</f>
        <v/>
      </c>
      <c r="T32" s="37"/>
      <c r="U32" s="37"/>
      <c r="V32" s="37"/>
      <c r="W32" s="37"/>
      <c r="X32" s="37"/>
      <c r="Y32" s="37"/>
      <c r="Z32" s="43"/>
      <c r="AA32" s="70" t="s">
        <v>22</v>
      </c>
      <c r="AB32" s="71"/>
      <c r="AC32" s="72">
        <f>SUM(AC30:AH31)</f>
        <v>0</v>
      </c>
      <c r="AD32" s="73"/>
      <c r="AE32" s="73"/>
      <c r="AF32" s="73"/>
      <c r="AG32" s="73"/>
      <c r="AH32" s="74"/>
      <c r="AI32" s="1"/>
      <c r="AJ32" s="10">
        <f t="shared" si="0"/>
        <v>0</v>
      </c>
    </row>
    <row r="33" spans="1:36" ht="13.5" customHeight="1" x14ac:dyDescent="0.25">
      <c r="A33" s="88" t="s">
        <v>24</v>
      </c>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1"/>
      <c r="AJ33" s="10">
        <f t="shared" si="0"/>
        <v>0</v>
      </c>
    </row>
    <row r="34" spans="1:36" ht="15" customHeight="1" x14ac:dyDescent="0.25">
      <c r="A34" s="49" t="s">
        <v>6</v>
      </c>
      <c r="B34" s="24"/>
      <c r="C34" s="48" t="s">
        <v>7</v>
      </c>
      <c r="D34" s="23"/>
      <c r="E34" s="24"/>
      <c r="F34" s="49" t="s">
        <v>8</v>
      </c>
      <c r="G34" s="24"/>
      <c r="H34" s="41" t="s">
        <v>9</v>
      </c>
      <c r="I34" s="24"/>
      <c r="J34" s="44" t="s">
        <v>10</v>
      </c>
      <c r="K34" s="45"/>
      <c r="L34" s="45"/>
      <c r="M34" s="45"/>
      <c r="N34" s="45"/>
      <c r="O34" s="46"/>
      <c r="P34" s="48" t="s">
        <v>28</v>
      </c>
      <c r="Q34" s="109"/>
      <c r="R34" s="109"/>
      <c r="S34" s="109"/>
      <c r="T34" s="109"/>
      <c r="U34" s="110"/>
      <c r="V34" s="48" t="s">
        <v>29</v>
      </c>
      <c r="W34" s="23"/>
      <c r="X34" s="23"/>
      <c r="Y34" s="23"/>
      <c r="Z34" s="24"/>
      <c r="AA34" s="44" t="s">
        <v>14</v>
      </c>
      <c r="AB34" s="46"/>
      <c r="AC34" s="5"/>
      <c r="AD34" s="6"/>
      <c r="AE34" s="6"/>
      <c r="AF34" s="6"/>
      <c r="AG34" s="7">
        <f>AG11+1</f>
        <v>2</v>
      </c>
      <c r="AH34" s="8" t="str">
        <f>"/"&amp;ROUNDUP(COUNTIF($AJ$7:$AJ$145,"&gt;0")/15,0)</f>
        <v>/0</v>
      </c>
      <c r="AI34" s="3"/>
      <c r="AJ34" s="3"/>
    </row>
    <row r="35" spans="1:36" ht="47.25" customHeight="1" x14ac:dyDescent="0.25">
      <c r="A35" s="42"/>
      <c r="B35" s="43"/>
      <c r="C35" s="42"/>
      <c r="D35" s="37"/>
      <c r="E35" s="43"/>
      <c r="F35" s="42"/>
      <c r="G35" s="43"/>
      <c r="H35" s="42"/>
      <c r="I35" s="43"/>
      <c r="J35" s="47" t="s">
        <v>15</v>
      </c>
      <c r="K35" s="46"/>
      <c r="L35" s="47" t="s">
        <v>34</v>
      </c>
      <c r="M35" s="46"/>
      <c r="N35" s="47" t="s">
        <v>35</v>
      </c>
      <c r="O35" s="46"/>
      <c r="P35" s="111"/>
      <c r="Q35" s="112"/>
      <c r="R35" s="112"/>
      <c r="S35" s="112"/>
      <c r="T35" s="112"/>
      <c r="U35" s="113"/>
      <c r="V35" s="42"/>
      <c r="W35" s="37"/>
      <c r="X35" s="37"/>
      <c r="Y35" s="37"/>
      <c r="Z35" s="43"/>
      <c r="AA35" s="9" t="s">
        <v>26</v>
      </c>
      <c r="AB35" s="9" t="s">
        <v>27</v>
      </c>
      <c r="AC35" s="58" t="s">
        <v>18</v>
      </c>
      <c r="AD35" s="37"/>
      <c r="AE35" s="37"/>
      <c r="AF35" s="37"/>
      <c r="AG35" s="37"/>
      <c r="AH35" s="43"/>
      <c r="AI35" s="3"/>
      <c r="AJ35" s="3"/>
    </row>
    <row r="36" spans="1:36" ht="30" customHeight="1" x14ac:dyDescent="0.25">
      <c r="A36" s="66">
        <f>A25+1</f>
        <v>14</v>
      </c>
      <c r="B36" s="46"/>
      <c r="C36" s="67"/>
      <c r="D36" s="53"/>
      <c r="E36" s="54"/>
      <c r="F36" s="68"/>
      <c r="G36" s="54"/>
      <c r="H36" s="68"/>
      <c r="I36" s="54"/>
      <c r="J36" s="69"/>
      <c r="K36" s="54"/>
      <c r="L36" s="61"/>
      <c r="M36" s="54"/>
      <c r="N36" s="61"/>
      <c r="O36" s="54"/>
      <c r="P36" s="114"/>
      <c r="Q36" s="115"/>
      <c r="R36" s="115"/>
      <c r="S36" s="115"/>
      <c r="T36" s="115"/>
      <c r="U36" s="116"/>
      <c r="V36" s="103"/>
      <c r="W36" s="104"/>
      <c r="X36" s="104"/>
      <c r="Y36" s="104"/>
      <c r="Z36" s="105"/>
      <c r="AA36" s="16"/>
      <c r="AB36" s="16"/>
      <c r="AC36" s="65"/>
      <c r="AD36" s="45"/>
      <c r="AE36" s="45"/>
      <c r="AF36" s="45"/>
      <c r="AG36" s="45"/>
      <c r="AH36" s="46"/>
      <c r="AI36" s="4"/>
      <c r="AJ36" s="10">
        <f t="shared" ref="AJ36:AJ58" si="3">V36</f>
        <v>0</v>
      </c>
    </row>
    <row r="37" spans="1:36" ht="30" customHeight="1" x14ac:dyDescent="0.25">
      <c r="A37" s="66">
        <f t="shared" ref="A37:A50" si="4">A36+1</f>
        <v>15</v>
      </c>
      <c r="B37" s="46"/>
      <c r="C37" s="67"/>
      <c r="D37" s="53"/>
      <c r="E37" s="54"/>
      <c r="F37" s="68"/>
      <c r="G37" s="54"/>
      <c r="H37" s="68"/>
      <c r="I37" s="54"/>
      <c r="J37" s="69"/>
      <c r="K37" s="54"/>
      <c r="L37" s="61"/>
      <c r="M37" s="54"/>
      <c r="N37" s="61"/>
      <c r="O37" s="54"/>
      <c r="P37" s="106"/>
      <c r="Q37" s="107"/>
      <c r="R37" s="107"/>
      <c r="S37" s="107"/>
      <c r="T37" s="107"/>
      <c r="U37" s="108"/>
      <c r="V37" s="103"/>
      <c r="W37" s="104"/>
      <c r="X37" s="104"/>
      <c r="Y37" s="104"/>
      <c r="Z37" s="105"/>
      <c r="AA37" s="16"/>
      <c r="AB37" s="16"/>
      <c r="AC37" s="65"/>
      <c r="AD37" s="45"/>
      <c r="AE37" s="45"/>
      <c r="AF37" s="45"/>
      <c r="AG37" s="45"/>
      <c r="AH37" s="46"/>
      <c r="AI37" s="4"/>
      <c r="AJ37" s="10">
        <f t="shared" si="3"/>
        <v>0</v>
      </c>
    </row>
    <row r="38" spans="1:36" ht="30" customHeight="1" x14ac:dyDescent="0.25">
      <c r="A38" s="66">
        <f t="shared" si="4"/>
        <v>16</v>
      </c>
      <c r="B38" s="46"/>
      <c r="C38" s="67"/>
      <c r="D38" s="53"/>
      <c r="E38" s="54"/>
      <c r="F38" s="68"/>
      <c r="G38" s="54"/>
      <c r="H38" s="68"/>
      <c r="I38" s="54"/>
      <c r="J38" s="69"/>
      <c r="K38" s="54"/>
      <c r="L38" s="61"/>
      <c r="M38" s="54"/>
      <c r="N38" s="61"/>
      <c r="O38" s="54"/>
      <c r="P38" s="106"/>
      <c r="Q38" s="107"/>
      <c r="R38" s="107"/>
      <c r="S38" s="107"/>
      <c r="T38" s="107"/>
      <c r="U38" s="108"/>
      <c r="V38" s="103"/>
      <c r="W38" s="104"/>
      <c r="X38" s="104"/>
      <c r="Y38" s="104"/>
      <c r="Z38" s="105"/>
      <c r="AA38" s="16"/>
      <c r="AB38" s="16"/>
      <c r="AC38" s="65"/>
      <c r="AD38" s="45"/>
      <c r="AE38" s="45"/>
      <c r="AF38" s="45"/>
      <c r="AG38" s="45"/>
      <c r="AH38" s="46"/>
      <c r="AI38" s="4"/>
      <c r="AJ38" s="10">
        <f t="shared" si="3"/>
        <v>0</v>
      </c>
    </row>
    <row r="39" spans="1:36" ht="30" customHeight="1" x14ac:dyDescent="0.25">
      <c r="A39" s="66">
        <f t="shared" si="4"/>
        <v>17</v>
      </c>
      <c r="B39" s="46"/>
      <c r="C39" s="67"/>
      <c r="D39" s="53"/>
      <c r="E39" s="54"/>
      <c r="F39" s="68"/>
      <c r="G39" s="54"/>
      <c r="H39" s="68"/>
      <c r="I39" s="54"/>
      <c r="J39" s="69"/>
      <c r="K39" s="54"/>
      <c r="L39" s="61"/>
      <c r="M39" s="54"/>
      <c r="N39" s="61"/>
      <c r="O39" s="54"/>
      <c r="P39" s="106"/>
      <c r="Q39" s="107"/>
      <c r="R39" s="107"/>
      <c r="S39" s="107"/>
      <c r="T39" s="107"/>
      <c r="U39" s="108"/>
      <c r="V39" s="103"/>
      <c r="W39" s="104"/>
      <c r="X39" s="104"/>
      <c r="Y39" s="104"/>
      <c r="Z39" s="105"/>
      <c r="AA39" s="16"/>
      <c r="AB39" s="16"/>
      <c r="AC39" s="65"/>
      <c r="AD39" s="45"/>
      <c r="AE39" s="45"/>
      <c r="AF39" s="45"/>
      <c r="AG39" s="45"/>
      <c r="AH39" s="46"/>
      <c r="AI39" s="4"/>
      <c r="AJ39" s="10">
        <f t="shared" si="3"/>
        <v>0</v>
      </c>
    </row>
    <row r="40" spans="1:36" ht="30" customHeight="1" x14ac:dyDescent="0.25">
      <c r="A40" s="66">
        <f t="shared" si="4"/>
        <v>18</v>
      </c>
      <c r="B40" s="46"/>
      <c r="C40" s="67"/>
      <c r="D40" s="53"/>
      <c r="E40" s="54"/>
      <c r="F40" s="68"/>
      <c r="G40" s="54"/>
      <c r="H40" s="68"/>
      <c r="I40" s="54"/>
      <c r="J40" s="69"/>
      <c r="K40" s="54"/>
      <c r="L40" s="61"/>
      <c r="M40" s="54"/>
      <c r="N40" s="61"/>
      <c r="O40" s="54"/>
      <c r="P40" s="106"/>
      <c r="Q40" s="107"/>
      <c r="R40" s="107"/>
      <c r="S40" s="107"/>
      <c r="T40" s="107"/>
      <c r="U40" s="108"/>
      <c r="V40" s="103"/>
      <c r="W40" s="104"/>
      <c r="X40" s="104"/>
      <c r="Y40" s="104"/>
      <c r="Z40" s="105"/>
      <c r="AA40" s="16"/>
      <c r="AB40" s="16"/>
      <c r="AC40" s="65"/>
      <c r="AD40" s="45"/>
      <c r="AE40" s="45"/>
      <c r="AF40" s="45"/>
      <c r="AG40" s="45"/>
      <c r="AH40" s="46"/>
      <c r="AI40" s="4"/>
      <c r="AJ40" s="10">
        <f t="shared" si="3"/>
        <v>0</v>
      </c>
    </row>
    <row r="41" spans="1:36" ht="30" customHeight="1" x14ac:dyDescent="0.25">
      <c r="A41" s="66">
        <f t="shared" si="4"/>
        <v>19</v>
      </c>
      <c r="B41" s="46"/>
      <c r="C41" s="67"/>
      <c r="D41" s="53"/>
      <c r="E41" s="54"/>
      <c r="F41" s="68"/>
      <c r="G41" s="54"/>
      <c r="H41" s="68"/>
      <c r="I41" s="54"/>
      <c r="J41" s="69"/>
      <c r="K41" s="54"/>
      <c r="L41" s="61"/>
      <c r="M41" s="54"/>
      <c r="N41" s="61"/>
      <c r="O41" s="54"/>
      <c r="P41" s="106"/>
      <c r="Q41" s="107"/>
      <c r="R41" s="107"/>
      <c r="S41" s="107"/>
      <c r="T41" s="107"/>
      <c r="U41" s="108"/>
      <c r="V41" s="103"/>
      <c r="W41" s="104"/>
      <c r="X41" s="104"/>
      <c r="Y41" s="104"/>
      <c r="Z41" s="105"/>
      <c r="AA41" s="16"/>
      <c r="AB41" s="16"/>
      <c r="AC41" s="65"/>
      <c r="AD41" s="45"/>
      <c r="AE41" s="45"/>
      <c r="AF41" s="45"/>
      <c r="AG41" s="45"/>
      <c r="AH41" s="46"/>
      <c r="AI41" s="4"/>
      <c r="AJ41" s="10">
        <f t="shared" si="3"/>
        <v>0</v>
      </c>
    </row>
    <row r="42" spans="1:36" ht="30" customHeight="1" x14ac:dyDescent="0.25">
      <c r="A42" s="66">
        <f t="shared" si="4"/>
        <v>20</v>
      </c>
      <c r="B42" s="46"/>
      <c r="C42" s="67"/>
      <c r="D42" s="53"/>
      <c r="E42" s="54"/>
      <c r="F42" s="68"/>
      <c r="G42" s="54"/>
      <c r="H42" s="68"/>
      <c r="I42" s="54"/>
      <c r="J42" s="69"/>
      <c r="K42" s="54"/>
      <c r="L42" s="61"/>
      <c r="M42" s="54"/>
      <c r="N42" s="61"/>
      <c r="O42" s="54"/>
      <c r="P42" s="106"/>
      <c r="Q42" s="107"/>
      <c r="R42" s="107"/>
      <c r="S42" s="107"/>
      <c r="T42" s="107"/>
      <c r="U42" s="108"/>
      <c r="V42" s="103"/>
      <c r="W42" s="104"/>
      <c r="X42" s="104"/>
      <c r="Y42" s="104"/>
      <c r="Z42" s="105"/>
      <c r="AA42" s="16"/>
      <c r="AB42" s="16"/>
      <c r="AC42" s="65"/>
      <c r="AD42" s="45"/>
      <c r="AE42" s="45"/>
      <c r="AF42" s="45"/>
      <c r="AG42" s="45"/>
      <c r="AH42" s="46"/>
      <c r="AI42" s="4"/>
      <c r="AJ42" s="10">
        <f t="shared" si="3"/>
        <v>0</v>
      </c>
    </row>
    <row r="43" spans="1:36" ht="30" customHeight="1" x14ac:dyDescent="0.25">
      <c r="A43" s="66">
        <f t="shared" si="4"/>
        <v>21</v>
      </c>
      <c r="B43" s="46"/>
      <c r="C43" s="67"/>
      <c r="D43" s="53"/>
      <c r="E43" s="54"/>
      <c r="F43" s="68"/>
      <c r="G43" s="54"/>
      <c r="H43" s="68"/>
      <c r="I43" s="54"/>
      <c r="J43" s="69"/>
      <c r="K43" s="54"/>
      <c r="L43" s="61"/>
      <c r="M43" s="54"/>
      <c r="N43" s="61"/>
      <c r="O43" s="54"/>
      <c r="P43" s="106"/>
      <c r="Q43" s="107"/>
      <c r="R43" s="107"/>
      <c r="S43" s="107"/>
      <c r="T43" s="107"/>
      <c r="U43" s="108"/>
      <c r="V43" s="103"/>
      <c r="W43" s="104"/>
      <c r="X43" s="104"/>
      <c r="Y43" s="104"/>
      <c r="Z43" s="105"/>
      <c r="AA43" s="16"/>
      <c r="AB43" s="16"/>
      <c r="AC43" s="65"/>
      <c r="AD43" s="45"/>
      <c r="AE43" s="45"/>
      <c r="AF43" s="45"/>
      <c r="AG43" s="45"/>
      <c r="AH43" s="46"/>
      <c r="AI43" s="4"/>
      <c r="AJ43" s="10">
        <f t="shared" si="3"/>
        <v>0</v>
      </c>
    </row>
    <row r="44" spans="1:36" ht="30" customHeight="1" x14ac:dyDescent="0.25">
      <c r="A44" s="66">
        <f t="shared" si="4"/>
        <v>22</v>
      </c>
      <c r="B44" s="46"/>
      <c r="C44" s="67"/>
      <c r="D44" s="53"/>
      <c r="E44" s="54"/>
      <c r="F44" s="68"/>
      <c r="G44" s="54"/>
      <c r="H44" s="68"/>
      <c r="I44" s="54"/>
      <c r="J44" s="69"/>
      <c r="K44" s="54"/>
      <c r="L44" s="61"/>
      <c r="M44" s="54"/>
      <c r="N44" s="61"/>
      <c r="O44" s="54"/>
      <c r="P44" s="106"/>
      <c r="Q44" s="107"/>
      <c r="R44" s="107"/>
      <c r="S44" s="107"/>
      <c r="T44" s="107"/>
      <c r="U44" s="108"/>
      <c r="V44" s="103"/>
      <c r="W44" s="104"/>
      <c r="X44" s="104"/>
      <c r="Y44" s="104"/>
      <c r="Z44" s="105"/>
      <c r="AA44" s="16"/>
      <c r="AB44" s="16"/>
      <c r="AC44" s="65"/>
      <c r="AD44" s="45"/>
      <c r="AE44" s="45"/>
      <c r="AF44" s="45"/>
      <c r="AG44" s="45"/>
      <c r="AH44" s="46"/>
      <c r="AI44" s="4"/>
      <c r="AJ44" s="10">
        <f t="shared" si="3"/>
        <v>0</v>
      </c>
    </row>
    <row r="45" spans="1:36" ht="30" customHeight="1" x14ac:dyDescent="0.25">
      <c r="A45" s="66">
        <f t="shared" si="4"/>
        <v>23</v>
      </c>
      <c r="B45" s="46"/>
      <c r="C45" s="67"/>
      <c r="D45" s="53"/>
      <c r="E45" s="54"/>
      <c r="F45" s="68"/>
      <c r="G45" s="54"/>
      <c r="H45" s="68"/>
      <c r="I45" s="54"/>
      <c r="J45" s="69"/>
      <c r="K45" s="54"/>
      <c r="L45" s="61"/>
      <c r="M45" s="54"/>
      <c r="N45" s="61"/>
      <c r="O45" s="54"/>
      <c r="P45" s="106"/>
      <c r="Q45" s="107"/>
      <c r="R45" s="107"/>
      <c r="S45" s="107"/>
      <c r="T45" s="107"/>
      <c r="U45" s="108"/>
      <c r="V45" s="103"/>
      <c r="W45" s="104"/>
      <c r="X45" s="104"/>
      <c r="Y45" s="104"/>
      <c r="Z45" s="105"/>
      <c r="AA45" s="16"/>
      <c r="AB45" s="16"/>
      <c r="AC45" s="65"/>
      <c r="AD45" s="45"/>
      <c r="AE45" s="45"/>
      <c r="AF45" s="45"/>
      <c r="AG45" s="45"/>
      <c r="AH45" s="46"/>
      <c r="AI45" s="4"/>
      <c r="AJ45" s="10">
        <f t="shared" si="3"/>
        <v>0</v>
      </c>
    </row>
    <row r="46" spans="1:36" ht="30" customHeight="1" x14ac:dyDescent="0.25">
      <c r="A46" s="66">
        <f t="shared" si="4"/>
        <v>24</v>
      </c>
      <c r="B46" s="46"/>
      <c r="C46" s="67"/>
      <c r="D46" s="53"/>
      <c r="E46" s="54"/>
      <c r="F46" s="68"/>
      <c r="G46" s="54"/>
      <c r="H46" s="68"/>
      <c r="I46" s="54"/>
      <c r="J46" s="69"/>
      <c r="K46" s="54"/>
      <c r="L46" s="61"/>
      <c r="M46" s="54"/>
      <c r="N46" s="61"/>
      <c r="O46" s="54"/>
      <c r="P46" s="106"/>
      <c r="Q46" s="107"/>
      <c r="R46" s="107"/>
      <c r="S46" s="107"/>
      <c r="T46" s="107"/>
      <c r="U46" s="108"/>
      <c r="V46" s="103"/>
      <c r="W46" s="104"/>
      <c r="X46" s="104"/>
      <c r="Y46" s="104"/>
      <c r="Z46" s="105"/>
      <c r="AA46" s="16"/>
      <c r="AB46" s="16"/>
      <c r="AC46" s="65"/>
      <c r="AD46" s="45"/>
      <c r="AE46" s="45"/>
      <c r="AF46" s="45"/>
      <c r="AG46" s="45"/>
      <c r="AH46" s="46"/>
      <c r="AI46" s="4"/>
      <c r="AJ46" s="10">
        <f t="shared" si="3"/>
        <v>0</v>
      </c>
    </row>
    <row r="47" spans="1:36" ht="30" customHeight="1" x14ac:dyDescent="0.25">
      <c r="A47" s="66">
        <f t="shared" si="4"/>
        <v>25</v>
      </c>
      <c r="B47" s="46"/>
      <c r="C47" s="67"/>
      <c r="D47" s="53"/>
      <c r="E47" s="54"/>
      <c r="F47" s="68"/>
      <c r="G47" s="54"/>
      <c r="H47" s="68"/>
      <c r="I47" s="54"/>
      <c r="J47" s="69"/>
      <c r="K47" s="54"/>
      <c r="L47" s="61"/>
      <c r="M47" s="54"/>
      <c r="N47" s="61"/>
      <c r="O47" s="54"/>
      <c r="P47" s="106"/>
      <c r="Q47" s="107"/>
      <c r="R47" s="107"/>
      <c r="S47" s="107"/>
      <c r="T47" s="107"/>
      <c r="U47" s="108"/>
      <c r="V47" s="103"/>
      <c r="W47" s="104"/>
      <c r="X47" s="104"/>
      <c r="Y47" s="104"/>
      <c r="Z47" s="105"/>
      <c r="AA47" s="16"/>
      <c r="AB47" s="16"/>
      <c r="AC47" s="65"/>
      <c r="AD47" s="45"/>
      <c r="AE47" s="45"/>
      <c r="AF47" s="45"/>
      <c r="AG47" s="45"/>
      <c r="AH47" s="46"/>
      <c r="AI47" s="4"/>
      <c r="AJ47" s="10">
        <f t="shared" si="3"/>
        <v>0</v>
      </c>
    </row>
    <row r="48" spans="1:36" ht="30" customHeight="1" x14ac:dyDescent="0.25">
      <c r="A48" s="66">
        <f t="shared" si="4"/>
        <v>26</v>
      </c>
      <c r="B48" s="46"/>
      <c r="C48" s="67"/>
      <c r="D48" s="53"/>
      <c r="E48" s="54"/>
      <c r="F48" s="68"/>
      <c r="G48" s="54"/>
      <c r="H48" s="68"/>
      <c r="I48" s="54"/>
      <c r="J48" s="69"/>
      <c r="K48" s="54"/>
      <c r="L48" s="61"/>
      <c r="M48" s="54"/>
      <c r="N48" s="61"/>
      <c r="O48" s="54"/>
      <c r="P48" s="106"/>
      <c r="Q48" s="107"/>
      <c r="R48" s="107"/>
      <c r="S48" s="107"/>
      <c r="T48" s="107"/>
      <c r="U48" s="108"/>
      <c r="V48" s="103"/>
      <c r="W48" s="104"/>
      <c r="X48" s="104"/>
      <c r="Y48" s="104"/>
      <c r="Z48" s="105"/>
      <c r="AA48" s="16"/>
      <c r="AB48" s="16"/>
      <c r="AC48" s="65"/>
      <c r="AD48" s="45"/>
      <c r="AE48" s="45"/>
      <c r="AF48" s="45"/>
      <c r="AG48" s="45"/>
      <c r="AH48" s="46"/>
      <c r="AI48" s="4"/>
      <c r="AJ48" s="10">
        <f t="shared" si="3"/>
        <v>0</v>
      </c>
    </row>
    <row r="49" spans="1:36" ht="30" customHeight="1" x14ac:dyDescent="0.25">
      <c r="A49" s="66">
        <f t="shared" si="4"/>
        <v>27</v>
      </c>
      <c r="B49" s="46"/>
      <c r="C49" s="67"/>
      <c r="D49" s="53"/>
      <c r="E49" s="54"/>
      <c r="F49" s="68"/>
      <c r="G49" s="54"/>
      <c r="H49" s="68"/>
      <c r="I49" s="54"/>
      <c r="J49" s="69"/>
      <c r="K49" s="54"/>
      <c r="L49" s="61"/>
      <c r="M49" s="54"/>
      <c r="N49" s="61"/>
      <c r="O49" s="54"/>
      <c r="P49" s="106"/>
      <c r="Q49" s="107"/>
      <c r="R49" s="107"/>
      <c r="S49" s="107"/>
      <c r="T49" s="107"/>
      <c r="U49" s="108"/>
      <c r="V49" s="103"/>
      <c r="W49" s="104"/>
      <c r="X49" s="104"/>
      <c r="Y49" s="104"/>
      <c r="Z49" s="105"/>
      <c r="AA49" s="16"/>
      <c r="AB49" s="16"/>
      <c r="AC49" s="65"/>
      <c r="AD49" s="45"/>
      <c r="AE49" s="45"/>
      <c r="AF49" s="45"/>
      <c r="AG49" s="45"/>
      <c r="AH49" s="46"/>
      <c r="AI49" s="4"/>
      <c r="AJ49" s="10">
        <f t="shared" si="3"/>
        <v>0</v>
      </c>
    </row>
    <row r="50" spans="1:36" ht="30" customHeight="1" x14ac:dyDescent="0.25">
      <c r="A50" s="66">
        <f t="shared" si="4"/>
        <v>28</v>
      </c>
      <c r="B50" s="46"/>
      <c r="C50" s="67"/>
      <c r="D50" s="53"/>
      <c r="E50" s="54"/>
      <c r="F50" s="68"/>
      <c r="G50" s="54"/>
      <c r="H50" s="68"/>
      <c r="I50" s="54"/>
      <c r="J50" s="69"/>
      <c r="K50" s="54"/>
      <c r="L50" s="61"/>
      <c r="M50" s="54"/>
      <c r="N50" s="61"/>
      <c r="O50" s="54"/>
      <c r="P50" s="106"/>
      <c r="Q50" s="107"/>
      <c r="R50" s="107"/>
      <c r="S50" s="107"/>
      <c r="T50" s="107"/>
      <c r="U50" s="108"/>
      <c r="V50" s="103"/>
      <c r="W50" s="104"/>
      <c r="X50" s="104"/>
      <c r="Y50" s="104"/>
      <c r="Z50" s="105"/>
      <c r="AA50" s="16"/>
      <c r="AB50" s="16"/>
      <c r="AC50" s="65"/>
      <c r="AD50" s="45"/>
      <c r="AE50" s="45"/>
      <c r="AF50" s="45"/>
      <c r="AG50" s="45"/>
      <c r="AH50" s="46"/>
      <c r="AI50" s="4"/>
      <c r="AJ50" s="10">
        <f t="shared" si="3"/>
        <v>0</v>
      </c>
    </row>
    <row r="51" spans="1:36" ht="16.5" customHeight="1" x14ac:dyDescent="0.25">
      <c r="A51" s="91" t="s">
        <v>19</v>
      </c>
      <c r="B51" s="23"/>
      <c r="C51" s="23"/>
      <c r="D51" s="23"/>
      <c r="E51" s="23"/>
      <c r="F51" s="23"/>
      <c r="G51" s="23"/>
      <c r="H51" s="23"/>
      <c r="I51" s="23"/>
      <c r="J51" s="23"/>
      <c r="K51" s="23"/>
      <c r="L51" s="23"/>
      <c r="M51" s="23"/>
      <c r="N51" s="23"/>
      <c r="O51" s="23"/>
      <c r="P51" s="23"/>
      <c r="Q51" s="23"/>
      <c r="R51" s="24"/>
      <c r="S51" s="75">
        <f>SUM(V36:Z50)</f>
        <v>0</v>
      </c>
      <c r="T51" s="23"/>
      <c r="U51" s="23"/>
      <c r="V51" s="23"/>
      <c r="W51" s="23"/>
      <c r="X51" s="23"/>
      <c r="Y51" s="23"/>
      <c r="Z51" s="24"/>
      <c r="AA51" s="77" t="s">
        <v>20</v>
      </c>
      <c r="AB51" s="78"/>
      <c r="AC51" s="79">
        <f>SUMPRODUCT(($H36:$I50="KD")*($AA36:$AA50="○")*($V36:$V50))</f>
        <v>0</v>
      </c>
      <c r="AD51" s="80"/>
      <c r="AE51" s="80"/>
      <c r="AF51" s="80"/>
      <c r="AG51" s="80"/>
      <c r="AH51" s="81"/>
      <c r="AI51" s="1"/>
      <c r="AJ51" s="10">
        <f t="shared" si="3"/>
        <v>0</v>
      </c>
    </row>
    <row r="52" spans="1:36" ht="14.25" customHeight="1" x14ac:dyDescent="0.25">
      <c r="A52" s="76"/>
      <c r="B52" s="20"/>
      <c r="C52" s="20"/>
      <c r="D52" s="20"/>
      <c r="E52" s="20"/>
      <c r="F52" s="20"/>
      <c r="G52" s="20"/>
      <c r="H52" s="20"/>
      <c r="I52" s="20"/>
      <c r="J52" s="20"/>
      <c r="K52" s="20"/>
      <c r="L52" s="20"/>
      <c r="M52" s="20"/>
      <c r="N52" s="20"/>
      <c r="O52" s="20"/>
      <c r="P52" s="20"/>
      <c r="Q52" s="20"/>
      <c r="R52" s="21"/>
      <c r="S52" s="76"/>
      <c r="T52" s="20"/>
      <c r="U52" s="20"/>
      <c r="V52" s="20"/>
      <c r="W52" s="20"/>
      <c r="X52" s="20"/>
      <c r="Y52" s="20"/>
      <c r="Z52" s="21"/>
      <c r="AA52" s="82" t="s">
        <v>21</v>
      </c>
      <c r="AB52" s="83"/>
      <c r="AC52" s="84">
        <f>SUMPRODUCT(($H36:$I50="AD")*($AA36:$AA50="○")*(V36:V50))</f>
        <v>0</v>
      </c>
      <c r="AD52" s="85"/>
      <c r="AE52" s="85"/>
      <c r="AF52" s="85"/>
      <c r="AG52" s="85"/>
      <c r="AH52" s="86"/>
      <c r="AI52" s="1"/>
      <c r="AJ52" s="10">
        <f t="shared" si="3"/>
        <v>0</v>
      </c>
    </row>
    <row r="53" spans="1:36" ht="14.25" customHeight="1" x14ac:dyDescent="0.25">
      <c r="A53" s="42"/>
      <c r="B53" s="37"/>
      <c r="C53" s="37"/>
      <c r="D53" s="37"/>
      <c r="E53" s="37"/>
      <c r="F53" s="37"/>
      <c r="G53" s="37"/>
      <c r="H53" s="37"/>
      <c r="I53" s="37"/>
      <c r="J53" s="37"/>
      <c r="K53" s="37"/>
      <c r="L53" s="37"/>
      <c r="M53" s="37"/>
      <c r="N53" s="37"/>
      <c r="O53" s="37"/>
      <c r="P53" s="37"/>
      <c r="Q53" s="37"/>
      <c r="R53" s="43"/>
      <c r="S53" s="87" t="str">
        <f>IF(ISERROR(AC53/S51),"",ROUNDDOWN(AC53/S51,4))</f>
        <v/>
      </c>
      <c r="T53" s="37"/>
      <c r="U53" s="37"/>
      <c r="V53" s="37"/>
      <c r="W53" s="37"/>
      <c r="X53" s="37"/>
      <c r="Y53" s="37"/>
      <c r="Z53" s="43"/>
      <c r="AA53" s="70" t="s">
        <v>22</v>
      </c>
      <c r="AB53" s="71"/>
      <c r="AC53" s="72">
        <f>SUM(AC51:AH52)</f>
        <v>0</v>
      </c>
      <c r="AD53" s="73"/>
      <c r="AE53" s="73"/>
      <c r="AF53" s="73"/>
      <c r="AG53" s="73"/>
      <c r="AH53" s="74"/>
      <c r="AI53" s="1"/>
      <c r="AJ53" s="10">
        <f t="shared" si="3"/>
        <v>0</v>
      </c>
    </row>
    <row r="54" spans="1:36" ht="13.5" customHeight="1" x14ac:dyDescent="0.25">
      <c r="A54" s="11"/>
      <c r="B54" s="11"/>
      <c r="C54" s="11"/>
      <c r="D54" s="11"/>
      <c r="E54" s="11"/>
      <c r="F54" s="11"/>
      <c r="G54" s="11"/>
      <c r="H54" s="11"/>
      <c r="I54" s="11"/>
      <c r="J54" s="11"/>
      <c r="K54" s="11"/>
      <c r="L54" s="11"/>
      <c r="M54" s="11"/>
      <c r="N54" s="11"/>
      <c r="O54" s="11"/>
      <c r="P54" s="11"/>
      <c r="Q54" s="11"/>
      <c r="R54" s="11"/>
      <c r="S54" s="12"/>
      <c r="T54" s="12"/>
      <c r="U54" s="12"/>
      <c r="V54" s="12"/>
      <c r="W54" s="12"/>
      <c r="X54" s="12"/>
      <c r="Y54" s="12"/>
      <c r="Z54" s="12"/>
      <c r="AA54" s="13"/>
      <c r="AB54" s="13"/>
      <c r="AC54" s="14"/>
      <c r="AD54" s="14"/>
      <c r="AE54" s="14"/>
      <c r="AF54" s="14"/>
      <c r="AG54" s="14"/>
      <c r="AH54" s="14"/>
      <c r="AI54" s="1"/>
      <c r="AJ54" s="10">
        <f t="shared" si="3"/>
        <v>0</v>
      </c>
    </row>
    <row r="55" spans="1:36" ht="13.5" customHeight="1" x14ac:dyDescent="0.25">
      <c r="A55" s="91" t="s">
        <v>23</v>
      </c>
      <c r="B55" s="23"/>
      <c r="C55" s="23"/>
      <c r="D55" s="23"/>
      <c r="E55" s="23"/>
      <c r="F55" s="23"/>
      <c r="G55" s="23"/>
      <c r="H55" s="23"/>
      <c r="I55" s="23"/>
      <c r="J55" s="23"/>
      <c r="K55" s="23"/>
      <c r="L55" s="23"/>
      <c r="M55" s="23"/>
      <c r="N55" s="23"/>
      <c r="O55" s="23"/>
      <c r="P55" s="23"/>
      <c r="Q55" s="23"/>
      <c r="R55" s="24"/>
      <c r="S55" s="75">
        <f>SUM(S30,S51)</f>
        <v>0</v>
      </c>
      <c r="T55" s="23"/>
      <c r="U55" s="23"/>
      <c r="V55" s="23"/>
      <c r="W55" s="23"/>
      <c r="X55" s="23"/>
      <c r="Y55" s="23"/>
      <c r="Z55" s="24"/>
      <c r="AA55" s="77" t="s">
        <v>20</v>
      </c>
      <c r="AB55" s="78"/>
      <c r="AC55" s="79">
        <f t="shared" ref="AC55:AC56" si="5">SUM(AC30,AC51)</f>
        <v>0</v>
      </c>
      <c r="AD55" s="80"/>
      <c r="AE55" s="80"/>
      <c r="AF55" s="80"/>
      <c r="AG55" s="80"/>
      <c r="AH55" s="81"/>
      <c r="AI55" s="1"/>
      <c r="AJ55" s="10">
        <f t="shared" si="3"/>
        <v>0</v>
      </c>
    </row>
    <row r="56" spans="1:36" ht="13.5" customHeight="1" x14ac:dyDescent="0.25">
      <c r="A56" s="76"/>
      <c r="B56" s="20"/>
      <c r="C56" s="20"/>
      <c r="D56" s="20"/>
      <c r="E56" s="20"/>
      <c r="F56" s="20"/>
      <c r="G56" s="20"/>
      <c r="H56" s="20"/>
      <c r="I56" s="20"/>
      <c r="J56" s="20"/>
      <c r="K56" s="20"/>
      <c r="L56" s="20"/>
      <c r="M56" s="20"/>
      <c r="N56" s="20"/>
      <c r="O56" s="20"/>
      <c r="P56" s="20"/>
      <c r="Q56" s="20"/>
      <c r="R56" s="21"/>
      <c r="S56" s="76"/>
      <c r="T56" s="20"/>
      <c r="U56" s="20"/>
      <c r="V56" s="20"/>
      <c r="W56" s="20"/>
      <c r="X56" s="20"/>
      <c r="Y56" s="20"/>
      <c r="Z56" s="21"/>
      <c r="AA56" s="82" t="s">
        <v>21</v>
      </c>
      <c r="AB56" s="83"/>
      <c r="AC56" s="84">
        <f t="shared" si="5"/>
        <v>0</v>
      </c>
      <c r="AD56" s="85"/>
      <c r="AE56" s="85"/>
      <c r="AF56" s="85"/>
      <c r="AG56" s="85"/>
      <c r="AH56" s="86"/>
      <c r="AI56" s="1"/>
      <c r="AJ56" s="10">
        <f t="shared" si="3"/>
        <v>0</v>
      </c>
    </row>
    <row r="57" spans="1:36" ht="13.5" customHeight="1" x14ac:dyDescent="0.25">
      <c r="A57" s="42"/>
      <c r="B57" s="37"/>
      <c r="C57" s="37"/>
      <c r="D57" s="37"/>
      <c r="E57" s="37"/>
      <c r="F57" s="37"/>
      <c r="G57" s="37"/>
      <c r="H57" s="37"/>
      <c r="I57" s="37"/>
      <c r="J57" s="37"/>
      <c r="K57" s="37"/>
      <c r="L57" s="37"/>
      <c r="M57" s="37"/>
      <c r="N57" s="37"/>
      <c r="O57" s="37"/>
      <c r="P57" s="37"/>
      <c r="Q57" s="37"/>
      <c r="R57" s="43"/>
      <c r="S57" s="87" t="str">
        <f>IF(ISERROR(AC57/S55),"",ROUNDDOWN(AC57/S55,4))</f>
        <v/>
      </c>
      <c r="T57" s="37"/>
      <c r="U57" s="37"/>
      <c r="V57" s="37"/>
      <c r="W57" s="37"/>
      <c r="X57" s="37"/>
      <c r="Y57" s="37"/>
      <c r="Z57" s="43"/>
      <c r="AA57" s="70" t="s">
        <v>22</v>
      </c>
      <c r="AB57" s="71"/>
      <c r="AC57" s="72">
        <f>SUM(AC55:AH56)</f>
        <v>0</v>
      </c>
      <c r="AD57" s="73"/>
      <c r="AE57" s="73"/>
      <c r="AF57" s="73"/>
      <c r="AG57" s="73"/>
      <c r="AH57" s="74"/>
      <c r="AI57" s="1"/>
      <c r="AJ57" s="10">
        <f t="shared" si="3"/>
        <v>0</v>
      </c>
    </row>
    <row r="58" spans="1:36" ht="13.5" customHeight="1" x14ac:dyDescent="0.25">
      <c r="A58" s="88" t="s">
        <v>24</v>
      </c>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1"/>
      <c r="AJ58" s="10">
        <f t="shared" si="3"/>
        <v>0</v>
      </c>
    </row>
    <row r="59" spans="1:36" ht="15" customHeight="1" x14ac:dyDescent="0.25">
      <c r="A59" s="49" t="s">
        <v>6</v>
      </c>
      <c r="B59" s="24"/>
      <c r="C59" s="48" t="s">
        <v>7</v>
      </c>
      <c r="D59" s="23"/>
      <c r="E59" s="24"/>
      <c r="F59" s="49" t="s">
        <v>8</v>
      </c>
      <c r="G59" s="24"/>
      <c r="H59" s="41" t="s">
        <v>9</v>
      </c>
      <c r="I59" s="24"/>
      <c r="J59" s="44" t="s">
        <v>10</v>
      </c>
      <c r="K59" s="45"/>
      <c r="L59" s="45"/>
      <c r="M59" s="45"/>
      <c r="N59" s="45"/>
      <c r="O59" s="46"/>
      <c r="P59" s="48" t="s">
        <v>28</v>
      </c>
      <c r="Q59" s="109"/>
      <c r="R59" s="109"/>
      <c r="S59" s="109"/>
      <c r="T59" s="109"/>
      <c r="U59" s="110"/>
      <c r="V59" s="48" t="s">
        <v>29</v>
      </c>
      <c r="W59" s="23"/>
      <c r="X59" s="23"/>
      <c r="Y59" s="23"/>
      <c r="Z59" s="24"/>
      <c r="AA59" s="44" t="s">
        <v>14</v>
      </c>
      <c r="AB59" s="46"/>
      <c r="AC59" s="5"/>
      <c r="AD59" s="6"/>
      <c r="AE59" s="6"/>
      <c r="AF59" s="6"/>
      <c r="AG59" s="7">
        <f>AG34+1</f>
        <v>3</v>
      </c>
      <c r="AH59" s="8" t="str">
        <f>"/"&amp;ROUNDUP(COUNTIF($AJ$7:$AJ$145,"&gt;0")/15,0)</f>
        <v>/0</v>
      </c>
      <c r="AI59" s="3"/>
      <c r="AJ59" s="3"/>
    </row>
    <row r="60" spans="1:36" ht="47.25" customHeight="1" x14ac:dyDescent="0.25">
      <c r="A60" s="42"/>
      <c r="B60" s="43"/>
      <c r="C60" s="42"/>
      <c r="D60" s="37"/>
      <c r="E60" s="43"/>
      <c r="F60" s="42"/>
      <c r="G60" s="43"/>
      <c r="H60" s="42"/>
      <c r="I60" s="43"/>
      <c r="J60" s="47" t="s">
        <v>15</v>
      </c>
      <c r="K60" s="46"/>
      <c r="L60" s="47" t="s">
        <v>34</v>
      </c>
      <c r="M60" s="46"/>
      <c r="N60" s="47" t="s">
        <v>35</v>
      </c>
      <c r="O60" s="46"/>
      <c r="P60" s="111"/>
      <c r="Q60" s="112"/>
      <c r="R60" s="112"/>
      <c r="S60" s="112"/>
      <c r="T60" s="112"/>
      <c r="U60" s="113"/>
      <c r="V60" s="42"/>
      <c r="W60" s="37"/>
      <c r="X60" s="37"/>
      <c r="Y60" s="37"/>
      <c r="Z60" s="43"/>
      <c r="AA60" s="9" t="s">
        <v>26</v>
      </c>
      <c r="AB60" s="9" t="s">
        <v>27</v>
      </c>
      <c r="AC60" s="58" t="s">
        <v>18</v>
      </c>
      <c r="AD60" s="37"/>
      <c r="AE60" s="37"/>
      <c r="AF60" s="37"/>
      <c r="AG60" s="37"/>
      <c r="AH60" s="43"/>
      <c r="AI60" s="3"/>
      <c r="AJ60" s="3"/>
    </row>
    <row r="61" spans="1:36" ht="30" customHeight="1" x14ac:dyDescent="0.25">
      <c r="A61" s="66">
        <f>A50+1</f>
        <v>29</v>
      </c>
      <c r="B61" s="46"/>
      <c r="C61" s="67"/>
      <c r="D61" s="53"/>
      <c r="E61" s="54"/>
      <c r="F61" s="68"/>
      <c r="G61" s="54"/>
      <c r="H61" s="68"/>
      <c r="I61" s="54"/>
      <c r="J61" s="69"/>
      <c r="K61" s="54"/>
      <c r="L61" s="61"/>
      <c r="M61" s="54"/>
      <c r="N61" s="61"/>
      <c r="O61" s="54"/>
      <c r="P61" s="114"/>
      <c r="Q61" s="115"/>
      <c r="R61" s="115"/>
      <c r="S61" s="115"/>
      <c r="T61" s="115"/>
      <c r="U61" s="116"/>
      <c r="V61" s="103"/>
      <c r="W61" s="104"/>
      <c r="X61" s="104"/>
      <c r="Y61" s="104"/>
      <c r="Z61" s="105"/>
      <c r="AA61" s="16"/>
      <c r="AB61" s="16"/>
      <c r="AC61" s="65"/>
      <c r="AD61" s="45"/>
      <c r="AE61" s="45"/>
      <c r="AF61" s="45"/>
      <c r="AG61" s="45"/>
      <c r="AH61" s="46"/>
      <c r="AI61" s="4"/>
      <c r="AJ61" s="10">
        <f t="shared" ref="AJ61:AJ83" si="6">V61</f>
        <v>0</v>
      </c>
    </row>
    <row r="62" spans="1:36" ht="30" customHeight="1" x14ac:dyDescent="0.25">
      <c r="A62" s="66">
        <f t="shared" ref="A62:A75" si="7">A61+1</f>
        <v>30</v>
      </c>
      <c r="B62" s="46"/>
      <c r="C62" s="67"/>
      <c r="D62" s="53"/>
      <c r="E62" s="54"/>
      <c r="F62" s="68"/>
      <c r="G62" s="54"/>
      <c r="H62" s="68"/>
      <c r="I62" s="54"/>
      <c r="J62" s="69"/>
      <c r="K62" s="54"/>
      <c r="L62" s="61"/>
      <c r="M62" s="54"/>
      <c r="N62" s="61"/>
      <c r="O62" s="54"/>
      <c r="P62" s="106"/>
      <c r="Q62" s="107"/>
      <c r="R62" s="107"/>
      <c r="S62" s="107"/>
      <c r="T62" s="107"/>
      <c r="U62" s="108"/>
      <c r="V62" s="103"/>
      <c r="W62" s="104"/>
      <c r="X62" s="104"/>
      <c r="Y62" s="104"/>
      <c r="Z62" s="105"/>
      <c r="AA62" s="16"/>
      <c r="AB62" s="16"/>
      <c r="AC62" s="65"/>
      <c r="AD62" s="45"/>
      <c r="AE62" s="45"/>
      <c r="AF62" s="45"/>
      <c r="AG62" s="45"/>
      <c r="AH62" s="46"/>
      <c r="AI62" s="4"/>
      <c r="AJ62" s="10">
        <f t="shared" si="6"/>
        <v>0</v>
      </c>
    </row>
    <row r="63" spans="1:36" ht="30" customHeight="1" x14ac:dyDescent="0.25">
      <c r="A63" s="66">
        <f t="shared" si="7"/>
        <v>31</v>
      </c>
      <c r="B63" s="46"/>
      <c r="C63" s="67"/>
      <c r="D63" s="53"/>
      <c r="E63" s="54"/>
      <c r="F63" s="68"/>
      <c r="G63" s="54"/>
      <c r="H63" s="68"/>
      <c r="I63" s="54"/>
      <c r="J63" s="69"/>
      <c r="K63" s="54"/>
      <c r="L63" s="61"/>
      <c r="M63" s="54"/>
      <c r="N63" s="61"/>
      <c r="O63" s="54"/>
      <c r="P63" s="106"/>
      <c r="Q63" s="107"/>
      <c r="R63" s="107"/>
      <c r="S63" s="107"/>
      <c r="T63" s="107"/>
      <c r="U63" s="108"/>
      <c r="V63" s="103"/>
      <c r="W63" s="104"/>
      <c r="X63" s="104"/>
      <c r="Y63" s="104"/>
      <c r="Z63" s="105"/>
      <c r="AA63" s="16"/>
      <c r="AB63" s="16"/>
      <c r="AC63" s="65"/>
      <c r="AD63" s="45"/>
      <c r="AE63" s="45"/>
      <c r="AF63" s="45"/>
      <c r="AG63" s="45"/>
      <c r="AH63" s="46"/>
      <c r="AI63" s="4"/>
      <c r="AJ63" s="10">
        <f t="shared" si="6"/>
        <v>0</v>
      </c>
    </row>
    <row r="64" spans="1:36" ht="30" customHeight="1" x14ac:dyDescent="0.25">
      <c r="A64" s="66">
        <f t="shared" si="7"/>
        <v>32</v>
      </c>
      <c r="B64" s="46"/>
      <c r="C64" s="67"/>
      <c r="D64" s="53"/>
      <c r="E64" s="54"/>
      <c r="F64" s="68"/>
      <c r="G64" s="54"/>
      <c r="H64" s="68"/>
      <c r="I64" s="54"/>
      <c r="J64" s="69"/>
      <c r="K64" s="54"/>
      <c r="L64" s="61"/>
      <c r="M64" s="54"/>
      <c r="N64" s="61"/>
      <c r="O64" s="54"/>
      <c r="P64" s="106"/>
      <c r="Q64" s="107"/>
      <c r="R64" s="107"/>
      <c r="S64" s="107"/>
      <c r="T64" s="107"/>
      <c r="U64" s="108"/>
      <c r="V64" s="103"/>
      <c r="W64" s="104"/>
      <c r="X64" s="104"/>
      <c r="Y64" s="104"/>
      <c r="Z64" s="105"/>
      <c r="AA64" s="16"/>
      <c r="AB64" s="16"/>
      <c r="AC64" s="65"/>
      <c r="AD64" s="45"/>
      <c r="AE64" s="45"/>
      <c r="AF64" s="45"/>
      <c r="AG64" s="45"/>
      <c r="AH64" s="46"/>
      <c r="AI64" s="4"/>
      <c r="AJ64" s="10">
        <f t="shared" si="6"/>
        <v>0</v>
      </c>
    </row>
    <row r="65" spans="1:36" ht="30" customHeight="1" x14ac:dyDescent="0.25">
      <c r="A65" s="66">
        <f t="shared" si="7"/>
        <v>33</v>
      </c>
      <c r="B65" s="46"/>
      <c r="C65" s="67"/>
      <c r="D65" s="53"/>
      <c r="E65" s="54"/>
      <c r="F65" s="68"/>
      <c r="G65" s="54"/>
      <c r="H65" s="68"/>
      <c r="I65" s="54"/>
      <c r="J65" s="69"/>
      <c r="K65" s="54"/>
      <c r="L65" s="61"/>
      <c r="M65" s="54"/>
      <c r="N65" s="61"/>
      <c r="O65" s="54"/>
      <c r="P65" s="106"/>
      <c r="Q65" s="107"/>
      <c r="R65" s="107"/>
      <c r="S65" s="107"/>
      <c r="T65" s="107"/>
      <c r="U65" s="108"/>
      <c r="V65" s="103"/>
      <c r="W65" s="104"/>
      <c r="X65" s="104"/>
      <c r="Y65" s="104"/>
      <c r="Z65" s="105"/>
      <c r="AA65" s="16"/>
      <c r="AB65" s="16"/>
      <c r="AC65" s="65"/>
      <c r="AD65" s="45"/>
      <c r="AE65" s="45"/>
      <c r="AF65" s="45"/>
      <c r="AG65" s="45"/>
      <c r="AH65" s="46"/>
      <c r="AI65" s="4"/>
      <c r="AJ65" s="10">
        <f t="shared" si="6"/>
        <v>0</v>
      </c>
    </row>
    <row r="66" spans="1:36" ht="30" customHeight="1" x14ac:dyDescent="0.25">
      <c r="A66" s="66">
        <f t="shared" si="7"/>
        <v>34</v>
      </c>
      <c r="B66" s="46"/>
      <c r="C66" s="67"/>
      <c r="D66" s="53"/>
      <c r="E66" s="54"/>
      <c r="F66" s="68"/>
      <c r="G66" s="54"/>
      <c r="H66" s="68"/>
      <c r="I66" s="54"/>
      <c r="J66" s="69"/>
      <c r="K66" s="54"/>
      <c r="L66" s="61"/>
      <c r="M66" s="54"/>
      <c r="N66" s="61"/>
      <c r="O66" s="54"/>
      <c r="P66" s="106"/>
      <c r="Q66" s="107"/>
      <c r="R66" s="107"/>
      <c r="S66" s="107"/>
      <c r="T66" s="107"/>
      <c r="U66" s="108"/>
      <c r="V66" s="103"/>
      <c r="W66" s="104"/>
      <c r="X66" s="104"/>
      <c r="Y66" s="104"/>
      <c r="Z66" s="105"/>
      <c r="AA66" s="16"/>
      <c r="AB66" s="16"/>
      <c r="AC66" s="65"/>
      <c r="AD66" s="45"/>
      <c r="AE66" s="45"/>
      <c r="AF66" s="45"/>
      <c r="AG66" s="45"/>
      <c r="AH66" s="46"/>
      <c r="AI66" s="4"/>
      <c r="AJ66" s="10">
        <f t="shared" si="6"/>
        <v>0</v>
      </c>
    </row>
    <row r="67" spans="1:36" ht="30" customHeight="1" x14ac:dyDescent="0.25">
      <c r="A67" s="66">
        <f t="shared" si="7"/>
        <v>35</v>
      </c>
      <c r="B67" s="46"/>
      <c r="C67" s="67"/>
      <c r="D67" s="53"/>
      <c r="E67" s="54"/>
      <c r="F67" s="68"/>
      <c r="G67" s="54"/>
      <c r="H67" s="68"/>
      <c r="I67" s="54"/>
      <c r="J67" s="69"/>
      <c r="K67" s="54"/>
      <c r="L67" s="61"/>
      <c r="M67" s="54"/>
      <c r="N67" s="61"/>
      <c r="O67" s="54"/>
      <c r="P67" s="106"/>
      <c r="Q67" s="107"/>
      <c r="R67" s="107"/>
      <c r="S67" s="107"/>
      <c r="T67" s="107"/>
      <c r="U67" s="108"/>
      <c r="V67" s="103"/>
      <c r="W67" s="104"/>
      <c r="X67" s="104"/>
      <c r="Y67" s="104"/>
      <c r="Z67" s="105"/>
      <c r="AA67" s="16"/>
      <c r="AB67" s="16"/>
      <c r="AC67" s="65"/>
      <c r="AD67" s="45"/>
      <c r="AE67" s="45"/>
      <c r="AF67" s="45"/>
      <c r="AG67" s="45"/>
      <c r="AH67" s="46"/>
      <c r="AI67" s="4"/>
      <c r="AJ67" s="10">
        <f t="shared" si="6"/>
        <v>0</v>
      </c>
    </row>
    <row r="68" spans="1:36" ht="30" customHeight="1" x14ac:dyDescent="0.25">
      <c r="A68" s="66">
        <f t="shared" si="7"/>
        <v>36</v>
      </c>
      <c r="B68" s="46"/>
      <c r="C68" s="67"/>
      <c r="D68" s="53"/>
      <c r="E68" s="54"/>
      <c r="F68" s="68"/>
      <c r="G68" s="54"/>
      <c r="H68" s="68"/>
      <c r="I68" s="54"/>
      <c r="J68" s="69"/>
      <c r="K68" s="54"/>
      <c r="L68" s="61"/>
      <c r="M68" s="54"/>
      <c r="N68" s="61"/>
      <c r="O68" s="54"/>
      <c r="P68" s="106"/>
      <c r="Q68" s="107"/>
      <c r="R68" s="107"/>
      <c r="S68" s="107"/>
      <c r="T68" s="107"/>
      <c r="U68" s="108"/>
      <c r="V68" s="103"/>
      <c r="W68" s="104"/>
      <c r="X68" s="104"/>
      <c r="Y68" s="104"/>
      <c r="Z68" s="105"/>
      <c r="AA68" s="16"/>
      <c r="AB68" s="16"/>
      <c r="AC68" s="65"/>
      <c r="AD68" s="45"/>
      <c r="AE68" s="45"/>
      <c r="AF68" s="45"/>
      <c r="AG68" s="45"/>
      <c r="AH68" s="46"/>
      <c r="AI68" s="4"/>
      <c r="AJ68" s="10">
        <f t="shared" si="6"/>
        <v>0</v>
      </c>
    </row>
    <row r="69" spans="1:36" ht="30" customHeight="1" x14ac:dyDescent="0.25">
      <c r="A69" s="66">
        <f t="shared" si="7"/>
        <v>37</v>
      </c>
      <c r="B69" s="46"/>
      <c r="C69" s="67"/>
      <c r="D69" s="53"/>
      <c r="E69" s="54"/>
      <c r="F69" s="68"/>
      <c r="G69" s="54"/>
      <c r="H69" s="68"/>
      <c r="I69" s="54"/>
      <c r="J69" s="69"/>
      <c r="K69" s="54"/>
      <c r="L69" s="61"/>
      <c r="M69" s="54"/>
      <c r="N69" s="61"/>
      <c r="O69" s="54"/>
      <c r="P69" s="106"/>
      <c r="Q69" s="107"/>
      <c r="R69" s="107"/>
      <c r="S69" s="107"/>
      <c r="T69" s="107"/>
      <c r="U69" s="108"/>
      <c r="V69" s="103"/>
      <c r="W69" s="104"/>
      <c r="X69" s="104"/>
      <c r="Y69" s="104"/>
      <c r="Z69" s="105"/>
      <c r="AA69" s="16"/>
      <c r="AB69" s="16"/>
      <c r="AC69" s="65"/>
      <c r="AD69" s="45"/>
      <c r="AE69" s="45"/>
      <c r="AF69" s="45"/>
      <c r="AG69" s="45"/>
      <c r="AH69" s="46"/>
      <c r="AI69" s="4"/>
      <c r="AJ69" s="10">
        <f t="shared" si="6"/>
        <v>0</v>
      </c>
    </row>
    <row r="70" spans="1:36" ht="30" customHeight="1" x14ac:dyDescent="0.25">
      <c r="A70" s="66">
        <f t="shared" si="7"/>
        <v>38</v>
      </c>
      <c r="B70" s="46"/>
      <c r="C70" s="67"/>
      <c r="D70" s="53"/>
      <c r="E70" s="54"/>
      <c r="F70" s="68"/>
      <c r="G70" s="54"/>
      <c r="H70" s="68"/>
      <c r="I70" s="54"/>
      <c r="J70" s="69"/>
      <c r="K70" s="54"/>
      <c r="L70" s="61"/>
      <c r="M70" s="54"/>
      <c r="N70" s="61"/>
      <c r="O70" s="54"/>
      <c r="P70" s="106"/>
      <c r="Q70" s="107"/>
      <c r="R70" s="107"/>
      <c r="S70" s="107"/>
      <c r="T70" s="107"/>
      <c r="U70" s="108"/>
      <c r="V70" s="103"/>
      <c r="W70" s="104"/>
      <c r="X70" s="104"/>
      <c r="Y70" s="104"/>
      <c r="Z70" s="105"/>
      <c r="AA70" s="16"/>
      <c r="AB70" s="16"/>
      <c r="AC70" s="65"/>
      <c r="AD70" s="45"/>
      <c r="AE70" s="45"/>
      <c r="AF70" s="45"/>
      <c r="AG70" s="45"/>
      <c r="AH70" s="46"/>
      <c r="AI70" s="4"/>
      <c r="AJ70" s="10">
        <f t="shared" si="6"/>
        <v>0</v>
      </c>
    </row>
    <row r="71" spans="1:36" ht="30" customHeight="1" x14ac:dyDescent="0.25">
      <c r="A71" s="66">
        <f t="shared" si="7"/>
        <v>39</v>
      </c>
      <c r="B71" s="46"/>
      <c r="C71" s="67"/>
      <c r="D71" s="53"/>
      <c r="E71" s="54"/>
      <c r="F71" s="68"/>
      <c r="G71" s="54"/>
      <c r="H71" s="68"/>
      <c r="I71" s="54"/>
      <c r="J71" s="69"/>
      <c r="K71" s="54"/>
      <c r="L71" s="61"/>
      <c r="M71" s="54"/>
      <c r="N71" s="61"/>
      <c r="O71" s="54"/>
      <c r="P71" s="106"/>
      <c r="Q71" s="107"/>
      <c r="R71" s="107"/>
      <c r="S71" s="107"/>
      <c r="T71" s="107"/>
      <c r="U71" s="108"/>
      <c r="V71" s="103"/>
      <c r="W71" s="104"/>
      <c r="X71" s="104"/>
      <c r="Y71" s="104"/>
      <c r="Z71" s="105"/>
      <c r="AA71" s="16"/>
      <c r="AB71" s="16"/>
      <c r="AC71" s="65"/>
      <c r="AD71" s="45"/>
      <c r="AE71" s="45"/>
      <c r="AF71" s="45"/>
      <c r="AG71" s="45"/>
      <c r="AH71" s="46"/>
      <c r="AI71" s="4"/>
      <c r="AJ71" s="10">
        <f t="shared" si="6"/>
        <v>0</v>
      </c>
    </row>
    <row r="72" spans="1:36" ht="30" customHeight="1" x14ac:dyDescent="0.25">
      <c r="A72" s="66">
        <f t="shared" si="7"/>
        <v>40</v>
      </c>
      <c r="B72" s="46"/>
      <c r="C72" s="67"/>
      <c r="D72" s="53"/>
      <c r="E72" s="54"/>
      <c r="F72" s="68"/>
      <c r="G72" s="54"/>
      <c r="H72" s="68"/>
      <c r="I72" s="54"/>
      <c r="J72" s="69"/>
      <c r="K72" s="54"/>
      <c r="L72" s="61"/>
      <c r="M72" s="54"/>
      <c r="N72" s="61"/>
      <c r="O72" s="54"/>
      <c r="P72" s="106"/>
      <c r="Q72" s="107"/>
      <c r="R72" s="107"/>
      <c r="S72" s="107"/>
      <c r="T72" s="107"/>
      <c r="U72" s="108"/>
      <c r="V72" s="103"/>
      <c r="W72" s="104"/>
      <c r="X72" s="104"/>
      <c r="Y72" s="104"/>
      <c r="Z72" s="105"/>
      <c r="AA72" s="16"/>
      <c r="AB72" s="16"/>
      <c r="AC72" s="65"/>
      <c r="AD72" s="45"/>
      <c r="AE72" s="45"/>
      <c r="AF72" s="45"/>
      <c r="AG72" s="45"/>
      <c r="AH72" s="46"/>
      <c r="AI72" s="4"/>
      <c r="AJ72" s="10">
        <f t="shared" si="6"/>
        <v>0</v>
      </c>
    </row>
    <row r="73" spans="1:36" ht="30" customHeight="1" x14ac:dyDescent="0.25">
      <c r="A73" s="66">
        <f t="shared" si="7"/>
        <v>41</v>
      </c>
      <c r="B73" s="46"/>
      <c r="C73" s="67"/>
      <c r="D73" s="53"/>
      <c r="E73" s="54"/>
      <c r="F73" s="68"/>
      <c r="G73" s="54"/>
      <c r="H73" s="68"/>
      <c r="I73" s="54"/>
      <c r="J73" s="69"/>
      <c r="K73" s="54"/>
      <c r="L73" s="61"/>
      <c r="M73" s="54"/>
      <c r="N73" s="61"/>
      <c r="O73" s="54"/>
      <c r="P73" s="106"/>
      <c r="Q73" s="107"/>
      <c r="R73" s="107"/>
      <c r="S73" s="107"/>
      <c r="T73" s="107"/>
      <c r="U73" s="108"/>
      <c r="V73" s="103"/>
      <c r="W73" s="104"/>
      <c r="X73" s="104"/>
      <c r="Y73" s="104"/>
      <c r="Z73" s="105"/>
      <c r="AA73" s="16"/>
      <c r="AB73" s="16"/>
      <c r="AC73" s="65"/>
      <c r="AD73" s="45"/>
      <c r="AE73" s="45"/>
      <c r="AF73" s="45"/>
      <c r="AG73" s="45"/>
      <c r="AH73" s="46"/>
      <c r="AI73" s="4"/>
      <c r="AJ73" s="10">
        <f t="shared" si="6"/>
        <v>0</v>
      </c>
    </row>
    <row r="74" spans="1:36" ht="30" customHeight="1" x14ac:dyDescent="0.25">
      <c r="A74" s="66">
        <f t="shared" si="7"/>
        <v>42</v>
      </c>
      <c r="B74" s="46"/>
      <c r="C74" s="67"/>
      <c r="D74" s="53"/>
      <c r="E74" s="54"/>
      <c r="F74" s="68"/>
      <c r="G74" s="54"/>
      <c r="H74" s="68"/>
      <c r="I74" s="54"/>
      <c r="J74" s="69"/>
      <c r="K74" s="54"/>
      <c r="L74" s="61"/>
      <c r="M74" s="54"/>
      <c r="N74" s="61"/>
      <c r="O74" s="54"/>
      <c r="P74" s="106"/>
      <c r="Q74" s="107"/>
      <c r="R74" s="107"/>
      <c r="S74" s="107"/>
      <c r="T74" s="107"/>
      <c r="U74" s="108"/>
      <c r="V74" s="103"/>
      <c r="W74" s="104"/>
      <c r="X74" s="104"/>
      <c r="Y74" s="104"/>
      <c r="Z74" s="105"/>
      <c r="AA74" s="16"/>
      <c r="AB74" s="16"/>
      <c r="AC74" s="65"/>
      <c r="AD74" s="45"/>
      <c r="AE74" s="45"/>
      <c r="AF74" s="45"/>
      <c r="AG74" s="45"/>
      <c r="AH74" s="46"/>
      <c r="AI74" s="4"/>
      <c r="AJ74" s="10">
        <f t="shared" si="6"/>
        <v>0</v>
      </c>
    </row>
    <row r="75" spans="1:36" ht="30" customHeight="1" x14ac:dyDescent="0.25">
      <c r="A75" s="66">
        <f t="shared" si="7"/>
        <v>43</v>
      </c>
      <c r="B75" s="46"/>
      <c r="C75" s="67"/>
      <c r="D75" s="53"/>
      <c r="E75" s="54"/>
      <c r="F75" s="68"/>
      <c r="G75" s="54"/>
      <c r="H75" s="68"/>
      <c r="I75" s="54"/>
      <c r="J75" s="69"/>
      <c r="K75" s="54"/>
      <c r="L75" s="61"/>
      <c r="M75" s="54"/>
      <c r="N75" s="61"/>
      <c r="O75" s="54"/>
      <c r="P75" s="106"/>
      <c r="Q75" s="107"/>
      <c r="R75" s="107"/>
      <c r="S75" s="107"/>
      <c r="T75" s="107"/>
      <c r="U75" s="108"/>
      <c r="V75" s="103"/>
      <c r="W75" s="104"/>
      <c r="X75" s="104"/>
      <c r="Y75" s="104"/>
      <c r="Z75" s="105"/>
      <c r="AA75" s="16"/>
      <c r="AB75" s="16"/>
      <c r="AC75" s="65"/>
      <c r="AD75" s="45"/>
      <c r="AE75" s="45"/>
      <c r="AF75" s="45"/>
      <c r="AG75" s="45"/>
      <c r="AH75" s="46"/>
      <c r="AI75" s="4"/>
      <c r="AJ75" s="10">
        <f t="shared" si="6"/>
        <v>0</v>
      </c>
    </row>
    <row r="76" spans="1:36" ht="16.5" customHeight="1" x14ac:dyDescent="0.25">
      <c r="A76" s="91" t="s">
        <v>19</v>
      </c>
      <c r="B76" s="23"/>
      <c r="C76" s="23"/>
      <c r="D76" s="23"/>
      <c r="E76" s="23"/>
      <c r="F76" s="23"/>
      <c r="G76" s="23"/>
      <c r="H76" s="23"/>
      <c r="I76" s="23"/>
      <c r="J76" s="23"/>
      <c r="K76" s="23"/>
      <c r="L76" s="23"/>
      <c r="M76" s="23"/>
      <c r="N76" s="23"/>
      <c r="O76" s="23"/>
      <c r="P76" s="23"/>
      <c r="Q76" s="23"/>
      <c r="R76" s="24"/>
      <c r="S76" s="75">
        <f>SUM(V61:Z75)</f>
        <v>0</v>
      </c>
      <c r="T76" s="23"/>
      <c r="U76" s="23"/>
      <c r="V76" s="23"/>
      <c r="W76" s="23"/>
      <c r="X76" s="23"/>
      <c r="Y76" s="23"/>
      <c r="Z76" s="24"/>
      <c r="AA76" s="77" t="s">
        <v>20</v>
      </c>
      <c r="AB76" s="78"/>
      <c r="AC76" s="79">
        <f>SUMPRODUCT(($H61:$I75="KD")*($AA61:$AA75="○")*($V61:$V75))</f>
        <v>0</v>
      </c>
      <c r="AD76" s="80"/>
      <c r="AE76" s="80"/>
      <c r="AF76" s="80"/>
      <c r="AG76" s="80"/>
      <c r="AH76" s="81"/>
      <c r="AI76" s="1"/>
      <c r="AJ76" s="10">
        <f t="shared" si="6"/>
        <v>0</v>
      </c>
    </row>
    <row r="77" spans="1:36" ht="14.25" customHeight="1" x14ac:dyDescent="0.25">
      <c r="A77" s="76"/>
      <c r="B77" s="20"/>
      <c r="C77" s="20"/>
      <c r="D77" s="20"/>
      <c r="E77" s="20"/>
      <c r="F77" s="20"/>
      <c r="G77" s="20"/>
      <c r="H77" s="20"/>
      <c r="I77" s="20"/>
      <c r="J77" s="20"/>
      <c r="K77" s="20"/>
      <c r="L77" s="20"/>
      <c r="M77" s="20"/>
      <c r="N77" s="20"/>
      <c r="O77" s="20"/>
      <c r="P77" s="20"/>
      <c r="Q77" s="20"/>
      <c r="R77" s="21"/>
      <c r="S77" s="76"/>
      <c r="T77" s="20"/>
      <c r="U77" s="20"/>
      <c r="V77" s="20"/>
      <c r="W77" s="20"/>
      <c r="X77" s="20"/>
      <c r="Y77" s="20"/>
      <c r="Z77" s="21"/>
      <c r="AA77" s="82" t="s">
        <v>21</v>
      </c>
      <c r="AB77" s="83"/>
      <c r="AC77" s="84">
        <f>SUMPRODUCT(($H61:$I75="AD")*($AA61:$AA75="○")*(V61:V75))</f>
        <v>0</v>
      </c>
      <c r="AD77" s="85"/>
      <c r="AE77" s="85"/>
      <c r="AF77" s="85"/>
      <c r="AG77" s="85"/>
      <c r="AH77" s="86"/>
      <c r="AI77" s="1"/>
      <c r="AJ77" s="10">
        <f t="shared" si="6"/>
        <v>0</v>
      </c>
    </row>
    <row r="78" spans="1:36" ht="14.25" customHeight="1" x14ac:dyDescent="0.25">
      <c r="A78" s="42"/>
      <c r="B78" s="37"/>
      <c r="C78" s="37"/>
      <c r="D78" s="37"/>
      <c r="E78" s="37"/>
      <c r="F78" s="37"/>
      <c r="G78" s="37"/>
      <c r="H78" s="37"/>
      <c r="I78" s="37"/>
      <c r="J78" s="37"/>
      <c r="K78" s="37"/>
      <c r="L78" s="37"/>
      <c r="M78" s="37"/>
      <c r="N78" s="37"/>
      <c r="O78" s="37"/>
      <c r="P78" s="37"/>
      <c r="Q78" s="37"/>
      <c r="R78" s="43"/>
      <c r="S78" s="87" t="str">
        <f>IF(ISERROR(AC78/S76),"",ROUNDDOWN(AC78/S76,4))</f>
        <v/>
      </c>
      <c r="T78" s="37"/>
      <c r="U78" s="37"/>
      <c r="V78" s="37"/>
      <c r="W78" s="37"/>
      <c r="X78" s="37"/>
      <c r="Y78" s="37"/>
      <c r="Z78" s="43"/>
      <c r="AA78" s="70" t="s">
        <v>22</v>
      </c>
      <c r="AB78" s="71"/>
      <c r="AC78" s="72">
        <f>SUM(AC76:AH77)</f>
        <v>0</v>
      </c>
      <c r="AD78" s="73"/>
      <c r="AE78" s="73"/>
      <c r="AF78" s="73"/>
      <c r="AG78" s="73"/>
      <c r="AH78" s="74"/>
      <c r="AI78" s="1"/>
      <c r="AJ78" s="10">
        <f t="shared" si="6"/>
        <v>0</v>
      </c>
    </row>
    <row r="79" spans="1:36" ht="13.5" customHeight="1" x14ac:dyDescent="0.25">
      <c r="A79" s="11"/>
      <c r="B79" s="11"/>
      <c r="C79" s="11"/>
      <c r="D79" s="11"/>
      <c r="E79" s="11"/>
      <c r="F79" s="11"/>
      <c r="G79" s="11"/>
      <c r="H79" s="11"/>
      <c r="I79" s="11"/>
      <c r="J79" s="11"/>
      <c r="K79" s="11"/>
      <c r="L79" s="11"/>
      <c r="M79" s="11"/>
      <c r="N79" s="11"/>
      <c r="O79" s="11"/>
      <c r="P79" s="11"/>
      <c r="Q79" s="11"/>
      <c r="R79" s="11"/>
      <c r="S79" s="12"/>
      <c r="T79" s="12"/>
      <c r="U79" s="12"/>
      <c r="V79" s="12"/>
      <c r="W79" s="12"/>
      <c r="X79" s="12"/>
      <c r="Y79" s="12"/>
      <c r="Z79" s="12"/>
      <c r="AA79" s="13"/>
      <c r="AB79" s="13"/>
      <c r="AC79" s="14"/>
      <c r="AD79" s="14"/>
      <c r="AE79" s="14"/>
      <c r="AF79" s="14"/>
      <c r="AG79" s="14"/>
      <c r="AH79" s="14"/>
      <c r="AI79" s="1"/>
      <c r="AJ79" s="10">
        <f t="shared" si="6"/>
        <v>0</v>
      </c>
    </row>
    <row r="80" spans="1:36" ht="13.5" customHeight="1" x14ac:dyDescent="0.25">
      <c r="A80" s="91" t="s">
        <v>23</v>
      </c>
      <c r="B80" s="23"/>
      <c r="C80" s="23"/>
      <c r="D80" s="23"/>
      <c r="E80" s="23"/>
      <c r="F80" s="23"/>
      <c r="G80" s="23"/>
      <c r="H80" s="23"/>
      <c r="I80" s="23"/>
      <c r="J80" s="23"/>
      <c r="K80" s="23"/>
      <c r="L80" s="23"/>
      <c r="M80" s="23"/>
      <c r="N80" s="23"/>
      <c r="O80" s="23"/>
      <c r="P80" s="23"/>
      <c r="Q80" s="23"/>
      <c r="R80" s="24"/>
      <c r="S80" s="75">
        <f>SUM(S55,S76)</f>
        <v>0</v>
      </c>
      <c r="T80" s="23"/>
      <c r="U80" s="23"/>
      <c r="V80" s="23"/>
      <c r="W80" s="23"/>
      <c r="X80" s="23"/>
      <c r="Y80" s="23"/>
      <c r="Z80" s="24"/>
      <c r="AA80" s="77" t="s">
        <v>20</v>
      </c>
      <c r="AB80" s="78"/>
      <c r="AC80" s="79">
        <f t="shared" ref="AC80:AC81" si="8">SUM(AC55,AC76)</f>
        <v>0</v>
      </c>
      <c r="AD80" s="80"/>
      <c r="AE80" s="80"/>
      <c r="AF80" s="80"/>
      <c r="AG80" s="80"/>
      <c r="AH80" s="81"/>
      <c r="AI80" s="1"/>
      <c r="AJ80" s="10">
        <f t="shared" si="6"/>
        <v>0</v>
      </c>
    </row>
    <row r="81" spans="1:36" ht="13.5" customHeight="1" x14ac:dyDescent="0.25">
      <c r="A81" s="76"/>
      <c r="B81" s="20"/>
      <c r="C81" s="20"/>
      <c r="D81" s="20"/>
      <c r="E81" s="20"/>
      <c r="F81" s="20"/>
      <c r="G81" s="20"/>
      <c r="H81" s="20"/>
      <c r="I81" s="20"/>
      <c r="J81" s="20"/>
      <c r="K81" s="20"/>
      <c r="L81" s="20"/>
      <c r="M81" s="20"/>
      <c r="N81" s="20"/>
      <c r="O81" s="20"/>
      <c r="P81" s="20"/>
      <c r="Q81" s="20"/>
      <c r="R81" s="21"/>
      <c r="S81" s="76"/>
      <c r="T81" s="20"/>
      <c r="U81" s="20"/>
      <c r="V81" s="20"/>
      <c r="W81" s="20"/>
      <c r="X81" s="20"/>
      <c r="Y81" s="20"/>
      <c r="Z81" s="21"/>
      <c r="AA81" s="82" t="s">
        <v>21</v>
      </c>
      <c r="AB81" s="83"/>
      <c r="AC81" s="84">
        <f t="shared" si="8"/>
        <v>0</v>
      </c>
      <c r="AD81" s="85"/>
      <c r="AE81" s="85"/>
      <c r="AF81" s="85"/>
      <c r="AG81" s="85"/>
      <c r="AH81" s="86"/>
      <c r="AI81" s="1"/>
      <c r="AJ81" s="10">
        <f t="shared" si="6"/>
        <v>0</v>
      </c>
    </row>
    <row r="82" spans="1:36" ht="13.5" customHeight="1" x14ac:dyDescent="0.25">
      <c r="A82" s="42"/>
      <c r="B82" s="37"/>
      <c r="C82" s="37"/>
      <c r="D82" s="37"/>
      <c r="E82" s="37"/>
      <c r="F82" s="37"/>
      <c r="G82" s="37"/>
      <c r="H82" s="37"/>
      <c r="I82" s="37"/>
      <c r="J82" s="37"/>
      <c r="K82" s="37"/>
      <c r="L82" s="37"/>
      <c r="M82" s="37"/>
      <c r="N82" s="37"/>
      <c r="O82" s="37"/>
      <c r="P82" s="37"/>
      <c r="Q82" s="37"/>
      <c r="R82" s="43"/>
      <c r="S82" s="87" t="str">
        <f>IF(ISERROR(AC82/S80),"",ROUNDDOWN(AC82/S80,4))</f>
        <v/>
      </c>
      <c r="T82" s="37"/>
      <c r="U82" s="37"/>
      <c r="V82" s="37"/>
      <c r="W82" s="37"/>
      <c r="X82" s="37"/>
      <c r="Y82" s="37"/>
      <c r="Z82" s="43"/>
      <c r="AA82" s="70" t="s">
        <v>22</v>
      </c>
      <c r="AB82" s="71"/>
      <c r="AC82" s="72">
        <f>SUM(AC80:AH81)</f>
        <v>0</v>
      </c>
      <c r="AD82" s="73"/>
      <c r="AE82" s="73"/>
      <c r="AF82" s="73"/>
      <c r="AG82" s="73"/>
      <c r="AH82" s="74"/>
      <c r="AI82" s="1"/>
      <c r="AJ82" s="10">
        <f t="shared" si="6"/>
        <v>0</v>
      </c>
    </row>
    <row r="83" spans="1:36" ht="13.5" customHeight="1" x14ac:dyDescent="0.25">
      <c r="A83" s="88" t="s">
        <v>24</v>
      </c>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1"/>
      <c r="AJ83" s="10">
        <f t="shared" si="6"/>
        <v>0</v>
      </c>
    </row>
    <row r="84" spans="1:36" ht="15" customHeight="1" x14ac:dyDescent="0.25">
      <c r="A84" s="49" t="s">
        <v>6</v>
      </c>
      <c r="B84" s="24"/>
      <c r="C84" s="48" t="s">
        <v>7</v>
      </c>
      <c r="D84" s="23"/>
      <c r="E84" s="24"/>
      <c r="F84" s="49" t="s">
        <v>8</v>
      </c>
      <c r="G84" s="24"/>
      <c r="H84" s="41" t="s">
        <v>9</v>
      </c>
      <c r="I84" s="24"/>
      <c r="J84" s="44" t="s">
        <v>10</v>
      </c>
      <c r="K84" s="45"/>
      <c r="L84" s="45"/>
      <c r="M84" s="45"/>
      <c r="N84" s="45"/>
      <c r="O84" s="46"/>
      <c r="P84" s="48" t="s">
        <v>28</v>
      </c>
      <c r="Q84" s="109"/>
      <c r="R84" s="109"/>
      <c r="S84" s="109"/>
      <c r="T84" s="109"/>
      <c r="U84" s="110"/>
      <c r="V84" s="48" t="s">
        <v>29</v>
      </c>
      <c r="W84" s="23"/>
      <c r="X84" s="23"/>
      <c r="Y84" s="23"/>
      <c r="Z84" s="24"/>
      <c r="AA84" s="44" t="s">
        <v>14</v>
      </c>
      <c r="AB84" s="46"/>
      <c r="AC84" s="5"/>
      <c r="AD84" s="6"/>
      <c r="AE84" s="6"/>
      <c r="AF84" s="6"/>
      <c r="AG84" s="7">
        <f>AG59+1</f>
        <v>4</v>
      </c>
      <c r="AH84" s="8" t="str">
        <f>"/"&amp;ROUNDUP(COUNTIF($AJ$7:$AJ$145,"&gt;0")/15,0)</f>
        <v>/0</v>
      </c>
      <c r="AI84" s="3"/>
      <c r="AJ84" s="3"/>
    </row>
    <row r="85" spans="1:36" ht="47.25" customHeight="1" x14ac:dyDescent="0.25">
      <c r="A85" s="42"/>
      <c r="B85" s="43"/>
      <c r="C85" s="42"/>
      <c r="D85" s="37"/>
      <c r="E85" s="43"/>
      <c r="F85" s="42"/>
      <c r="G85" s="43"/>
      <c r="H85" s="42"/>
      <c r="I85" s="43"/>
      <c r="J85" s="47" t="s">
        <v>15</v>
      </c>
      <c r="K85" s="46"/>
      <c r="L85" s="47" t="s">
        <v>34</v>
      </c>
      <c r="M85" s="46"/>
      <c r="N85" s="47" t="s">
        <v>35</v>
      </c>
      <c r="O85" s="46"/>
      <c r="P85" s="111"/>
      <c r="Q85" s="112"/>
      <c r="R85" s="112"/>
      <c r="S85" s="112"/>
      <c r="T85" s="112"/>
      <c r="U85" s="113"/>
      <c r="V85" s="42"/>
      <c r="W85" s="37"/>
      <c r="X85" s="37"/>
      <c r="Y85" s="37"/>
      <c r="Z85" s="43"/>
      <c r="AA85" s="9" t="s">
        <v>26</v>
      </c>
      <c r="AB85" s="9" t="s">
        <v>27</v>
      </c>
      <c r="AC85" s="58" t="s">
        <v>18</v>
      </c>
      <c r="AD85" s="37"/>
      <c r="AE85" s="37"/>
      <c r="AF85" s="37"/>
      <c r="AG85" s="37"/>
      <c r="AH85" s="43"/>
      <c r="AI85" s="3"/>
      <c r="AJ85" s="3"/>
    </row>
    <row r="86" spans="1:36" ht="30" customHeight="1" x14ac:dyDescent="0.25">
      <c r="A86" s="66">
        <f>A75+1</f>
        <v>44</v>
      </c>
      <c r="B86" s="46"/>
      <c r="C86" s="67"/>
      <c r="D86" s="53"/>
      <c r="E86" s="54"/>
      <c r="F86" s="68"/>
      <c r="G86" s="54"/>
      <c r="H86" s="68"/>
      <c r="I86" s="54"/>
      <c r="J86" s="69"/>
      <c r="K86" s="54"/>
      <c r="L86" s="61"/>
      <c r="M86" s="54"/>
      <c r="N86" s="61"/>
      <c r="O86" s="54"/>
      <c r="P86" s="114"/>
      <c r="Q86" s="115"/>
      <c r="R86" s="115"/>
      <c r="S86" s="115"/>
      <c r="T86" s="115"/>
      <c r="U86" s="116"/>
      <c r="V86" s="103"/>
      <c r="W86" s="104"/>
      <c r="X86" s="104"/>
      <c r="Y86" s="104"/>
      <c r="Z86" s="105"/>
      <c r="AA86" s="16"/>
      <c r="AB86" s="16"/>
      <c r="AC86" s="65"/>
      <c r="AD86" s="45"/>
      <c r="AE86" s="45"/>
      <c r="AF86" s="45"/>
      <c r="AG86" s="45"/>
      <c r="AH86" s="46"/>
      <c r="AI86" s="4"/>
      <c r="AJ86" s="10">
        <f t="shared" ref="AJ86:AJ108" si="9">V86</f>
        <v>0</v>
      </c>
    </row>
    <row r="87" spans="1:36" ht="30" customHeight="1" x14ac:dyDescent="0.25">
      <c r="A87" s="66">
        <f t="shared" ref="A87:A100" si="10">A86+1</f>
        <v>45</v>
      </c>
      <c r="B87" s="46"/>
      <c r="C87" s="67"/>
      <c r="D87" s="53"/>
      <c r="E87" s="54"/>
      <c r="F87" s="68"/>
      <c r="G87" s="54"/>
      <c r="H87" s="68"/>
      <c r="I87" s="54"/>
      <c r="J87" s="69"/>
      <c r="K87" s="54"/>
      <c r="L87" s="61"/>
      <c r="M87" s="54"/>
      <c r="N87" s="61"/>
      <c r="O87" s="54"/>
      <c r="P87" s="106"/>
      <c r="Q87" s="107"/>
      <c r="R87" s="107"/>
      <c r="S87" s="107"/>
      <c r="T87" s="107"/>
      <c r="U87" s="108"/>
      <c r="V87" s="103"/>
      <c r="W87" s="104"/>
      <c r="X87" s="104"/>
      <c r="Y87" s="104"/>
      <c r="Z87" s="105"/>
      <c r="AA87" s="16"/>
      <c r="AB87" s="16"/>
      <c r="AC87" s="65"/>
      <c r="AD87" s="45"/>
      <c r="AE87" s="45"/>
      <c r="AF87" s="45"/>
      <c r="AG87" s="45"/>
      <c r="AH87" s="46"/>
      <c r="AI87" s="4"/>
      <c r="AJ87" s="10">
        <f t="shared" si="9"/>
        <v>0</v>
      </c>
    </row>
    <row r="88" spans="1:36" ht="30" customHeight="1" x14ac:dyDescent="0.25">
      <c r="A88" s="66">
        <f t="shared" si="10"/>
        <v>46</v>
      </c>
      <c r="B88" s="46"/>
      <c r="C88" s="67"/>
      <c r="D88" s="53"/>
      <c r="E88" s="54"/>
      <c r="F88" s="68"/>
      <c r="G88" s="54"/>
      <c r="H88" s="68"/>
      <c r="I88" s="54"/>
      <c r="J88" s="69"/>
      <c r="K88" s="54"/>
      <c r="L88" s="61"/>
      <c r="M88" s="54"/>
      <c r="N88" s="61"/>
      <c r="O88" s="54"/>
      <c r="P88" s="106"/>
      <c r="Q88" s="107"/>
      <c r="R88" s="107"/>
      <c r="S88" s="107"/>
      <c r="T88" s="107"/>
      <c r="U88" s="108"/>
      <c r="V88" s="103"/>
      <c r="W88" s="104"/>
      <c r="X88" s="104"/>
      <c r="Y88" s="104"/>
      <c r="Z88" s="105"/>
      <c r="AA88" s="16"/>
      <c r="AB88" s="16"/>
      <c r="AC88" s="65"/>
      <c r="AD88" s="45"/>
      <c r="AE88" s="45"/>
      <c r="AF88" s="45"/>
      <c r="AG88" s="45"/>
      <c r="AH88" s="46"/>
      <c r="AI88" s="4"/>
      <c r="AJ88" s="10">
        <f t="shared" si="9"/>
        <v>0</v>
      </c>
    </row>
    <row r="89" spans="1:36" ht="30" customHeight="1" x14ac:dyDescent="0.25">
      <c r="A89" s="66">
        <f t="shared" si="10"/>
        <v>47</v>
      </c>
      <c r="B89" s="46"/>
      <c r="C89" s="67"/>
      <c r="D89" s="53"/>
      <c r="E89" s="54"/>
      <c r="F89" s="68"/>
      <c r="G89" s="54"/>
      <c r="H89" s="68"/>
      <c r="I89" s="54"/>
      <c r="J89" s="69"/>
      <c r="K89" s="54"/>
      <c r="L89" s="61"/>
      <c r="M89" s="54"/>
      <c r="N89" s="61"/>
      <c r="O89" s="54"/>
      <c r="P89" s="106"/>
      <c r="Q89" s="107"/>
      <c r="R89" s="107"/>
      <c r="S89" s="107"/>
      <c r="T89" s="107"/>
      <c r="U89" s="108"/>
      <c r="V89" s="103"/>
      <c r="W89" s="104"/>
      <c r="X89" s="104"/>
      <c r="Y89" s="104"/>
      <c r="Z89" s="105"/>
      <c r="AA89" s="16"/>
      <c r="AB89" s="16"/>
      <c r="AC89" s="65"/>
      <c r="AD89" s="45"/>
      <c r="AE89" s="45"/>
      <c r="AF89" s="45"/>
      <c r="AG89" s="45"/>
      <c r="AH89" s="46"/>
      <c r="AI89" s="4"/>
      <c r="AJ89" s="10">
        <f t="shared" si="9"/>
        <v>0</v>
      </c>
    </row>
    <row r="90" spans="1:36" ht="30" customHeight="1" x14ac:dyDescent="0.25">
      <c r="A90" s="66">
        <f t="shared" si="10"/>
        <v>48</v>
      </c>
      <c r="B90" s="46"/>
      <c r="C90" s="67"/>
      <c r="D90" s="53"/>
      <c r="E90" s="54"/>
      <c r="F90" s="68"/>
      <c r="G90" s="54"/>
      <c r="H90" s="68"/>
      <c r="I90" s="54"/>
      <c r="J90" s="69"/>
      <c r="K90" s="54"/>
      <c r="L90" s="61"/>
      <c r="M90" s="54"/>
      <c r="N90" s="61"/>
      <c r="O90" s="54"/>
      <c r="P90" s="106"/>
      <c r="Q90" s="107"/>
      <c r="R90" s="107"/>
      <c r="S90" s="107"/>
      <c r="T90" s="107"/>
      <c r="U90" s="108"/>
      <c r="V90" s="103"/>
      <c r="W90" s="104"/>
      <c r="X90" s="104"/>
      <c r="Y90" s="104"/>
      <c r="Z90" s="105"/>
      <c r="AA90" s="16"/>
      <c r="AB90" s="16"/>
      <c r="AC90" s="65"/>
      <c r="AD90" s="45"/>
      <c r="AE90" s="45"/>
      <c r="AF90" s="45"/>
      <c r="AG90" s="45"/>
      <c r="AH90" s="46"/>
      <c r="AI90" s="4"/>
      <c r="AJ90" s="10">
        <f t="shared" si="9"/>
        <v>0</v>
      </c>
    </row>
    <row r="91" spans="1:36" ht="30" customHeight="1" x14ac:dyDescent="0.25">
      <c r="A91" s="66">
        <f t="shared" si="10"/>
        <v>49</v>
      </c>
      <c r="B91" s="46"/>
      <c r="C91" s="67"/>
      <c r="D91" s="53"/>
      <c r="E91" s="54"/>
      <c r="F91" s="68"/>
      <c r="G91" s="54"/>
      <c r="H91" s="68"/>
      <c r="I91" s="54"/>
      <c r="J91" s="69"/>
      <c r="K91" s="54"/>
      <c r="L91" s="61"/>
      <c r="M91" s="54"/>
      <c r="N91" s="61"/>
      <c r="O91" s="54"/>
      <c r="P91" s="106"/>
      <c r="Q91" s="107"/>
      <c r="R91" s="107"/>
      <c r="S91" s="107"/>
      <c r="T91" s="107"/>
      <c r="U91" s="108"/>
      <c r="V91" s="103"/>
      <c r="W91" s="104"/>
      <c r="X91" s="104"/>
      <c r="Y91" s="104"/>
      <c r="Z91" s="105"/>
      <c r="AA91" s="16"/>
      <c r="AB91" s="16"/>
      <c r="AC91" s="65"/>
      <c r="AD91" s="45"/>
      <c r="AE91" s="45"/>
      <c r="AF91" s="45"/>
      <c r="AG91" s="45"/>
      <c r="AH91" s="46"/>
      <c r="AI91" s="4"/>
      <c r="AJ91" s="10">
        <f t="shared" si="9"/>
        <v>0</v>
      </c>
    </row>
    <row r="92" spans="1:36" ht="30" customHeight="1" x14ac:dyDescent="0.25">
      <c r="A92" s="66">
        <f t="shared" si="10"/>
        <v>50</v>
      </c>
      <c r="B92" s="46"/>
      <c r="C92" s="67"/>
      <c r="D92" s="53"/>
      <c r="E92" s="54"/>
      <c r="F92" s="68"/>
      <c r="G92" s="54"/>
      <c r="H92" s="68"/>
      <c r="I92" s="54"/>
      <c r="J92" s="69"/>
      <c r="K92" s="54"/>
      <c r="L92" s="61"/>
      <c r="M92" s="54"/>
      <c r="N92" s="61"/>
      <c r="O92" s="54"/>
      <c r="P92" s="106"/>
      <c r="Q92" s="107"/>
      <c r="R92" s="107"/>
      <c r="S92" s="107"/>
      <c r="T92" s="107"/>
      <c r="U92" s="108"/>
      <c r="V92" s="103"/>
      <c r="W92" s="104"/>
      <c r="X92" s="104"/>
      <c r="Y92" s="104"/>
      <c r="Z92" s="105"/>
      <c r="AA92" s="16"/>
      <c r="AB92" s="16"/>
      <c r="AC92" s="65"/>
      <c r="AD92" s="45"/>
      <c r="AE92" s="45"/>
      <c r="AF92" s="45"/>
      <c r="AG92" s="45"/>
      <c r="AH92" s="46"/>
      <c r="AI92" s="4"/>
      <c r="AJ92" s="10">
        <f t="shared" si="9"/>
        <v>0</v>
      </c>
    </row>
    <row r="93" spans="1:36" ht="30" customHeight="1" x14ac:dyDescent="0.25">
      <c r="A93" s="66">
        <f t="shared" si="10"/>
        <v>51</v>
      </c>
      <c r="B93" s="46"/>
      <c r="C93" s="67"/>
      <c r="D93" s="53"/>
      <c r="E93" s="54"/>
      <c r="F93" s="68"/>
      <c r="G93" s="54"/>
      <c r="H93" s="68"/>
      <c r="I93" s="54"/>
      <c r="J93" s="69"/>
      <c r="K93" s="54"/>
      <c r="L93" s="61"/>
      <c r="M93" s="54"/>
      <c r="N93" s="61"/>
      <c r="O93" s="54"/>
      <c r="P93" s="106"/>
      <c r="Q93" s="107"/>
      <c r="R93" s="107"/>
      <c r="S93" s="107"/>
      <c r="T93" s="107"/>
      <c r="U93" s="108"/>
      <c r="V93" s="103"/>
      <c r="W93" s="104"/>
      <c r="X93" s="104"/>
      <c r="Y93" s="104"/>
      <c r="Z93" s="105"/>
      <c r="AA93" s="16"/>
      <c r="AB93" s="16"/>
      <c r="AC93" s="65"/>
      <c r="AD93" s="45"/>
      <c r="AE93" s="45"/>
      <c r="AF93" s="45"/>
      <c r="AG93" s="45"/>
      <c r="AH93" s="46"/>
      <c r="AI93" s="4"/>
      <c r="AJ93" s="10">
        <f t="shared" si="9"/>
        <v>0</v>
      </c>
    </row>
    <row r="94" spans="1:36" ht="30" customHeight="1" x14ac:dyDescent="0.25">
      <c r="A94" s="66">
        <f t="shared" si="10"/>
        <v>52</v>
      </c>
      <c r="B94" s="46"/>
      <c r="C94" s="67"/>
      <c r="D94" s="53"/>
      <c r="E94" s="54"/>
      <c r="F94" s="68"/>
      <c r="G94" s="54"/>
      <c r="H94" s="68"/>
      <c r="I94" s="54"/>
      <c r="J94" s="69"/>
      <c r="K94" s="54"/>
      <c r="L94" s="61"/>
      <c r="M94" s="54"/>
      <c r="N94" s="61"/>
      <c r="O94" s="54"/>
      <c r="P94" s="106"/>
      <c r="Q94" s="107"/>
      <c r="R94" s="107"/>
      <c r="S94" s="107"/>
      <c r="T94" s="107"/>
      <c r="U94" s="108"/>
      <c r="V94" s="103"/>
      <c r="W94" s="104"/>
      <c r="X94" s="104"/>
      <c r="Y94" s="104"/>
      <c r="Z94" s="105"/>
      <c r="AA94" s="16"/>
      <c r="AB94" s="16"/>
      <c r="AC94" s="65"/>
      <c r="AD94" s="45"/>
      <c r="AE94" s="45"/>
      <c r="AF94" s="45"/>
      <c r="AG94" s="45"/>
      <c r="AH94" s="46"/>
      <c r="AI94" s="4"/>
      <c r="AJ94" s="10">
        <f t="shared" si="9"/>
        <v>0</v>
      </c>
    </row>
    <row r="95" spans="1:36" ht="30" customHeight="1" x14ac:dyDescent="0.25">
      <c r="A95" s="66">
        <f t="shared" si="10"/>
        <v>53</v>
      </c>
      <c r="B95" s="46"/>
      <c r="C95" s="67"/>
      <c r="D95" s="53"/>
      <c r="E95" s="54"/>
      <c r="F95" s="68"/>
      <c r="G95" s="54"/>
      <c r="H95" s="68"/>
      <c r="I95" s="54"/>
      <c r="J95" s="69"/>
      <c r="K95" s="54"/>
      <c r="L95" s="61"/>
      <c r="M95" s="54"/>
      <c r="N95" s="61"/>
      <c r="O95" s="54"/>
      <c r="P95" s="106"/>
      <c r="Q95" s="107"/>
      <c r="R95" s="107"/>
      <c r="S95" s="107"/>
      <c r="T95" s="107"/>
      <c r="U95" s="108"/>
      <c r="V95" s="103"/>
      <c r="W95" s="104"/>
      <c r="X95" s="104"/>
      <c r="Y95" s="104"/>
      <c r="Z95" s="105"/>
      <c r="AA95" s="16"/>
      <c r="AB95" s="16"/>
      <c r="AC95" s="65"/>
      <c r="AD95" s="45"/>
      <c r="AE95" s="45"/>
      <c r="AF95" s="45"/>
      <c r="AG95" s="45"/>
      <c r="AH95" s="46"/>
      <c r="AI95" s="4"/>
      <c r="AJ95" s="10">
        <f t="shared" si="9"/>
        <v>0</v>
      </c>
    </row>
    <row r="96" spans="1:36" ht="30" customHeight="1" x14ac:dyDescent="0.25">
      <c r="A96" s="66">
        <f t="shared" si="10"/>
        <v>54</v>
      </c>
      <c r="B96" s="46"/>
      <c r="C96" s="67"/>
      <c r="D96" s="53"/>
      <c r="E96" s="54"/>
      <c r="F96" s="68"/>
      <c r="G96" s="54"/>
      <c r="H96" s="68"/>
      <c r="I96" s="54"/>
      <c r="J96" s="69"/>
      <c r="K96" s="54"/>
      <c r="L96" s="61"/>
      <c r="M96" s="54"/>
      <c r="N96" s="61"/>
      <c r="O96" s="54"/>
      <c r="P96" s="106"/>
      <c r="Q96" s="107"/>
      <c r="R96" s="107"/>
      <c r="S96" s="107"/>
      <c r="T96" s="107"/>
      <c r="U96" s="108"/>
      <c r="V96" s="103"/>
      <c r="W96" s="104"/>
      <c r="X96" s="104"/>
      <c r="Y96" s="104"/>
      <c r="Z96" s="105"/>
      <c r="AA96" s="16"/>
      <c r="AB96" s="16"/>
      <c r="AC96" s="65"/>
      <c r="AD96" s="45"/>
      <c r="AE96" s="45"/>
      <c r="AF96" s="45"/>
      <c r="AG96" s="45"/>
      <c r="AH96" s="46"/>
      <c r="AI96" s="4"/>
      <c r="AJ96" s="10">
        <f t="shared" si="9"/>
        <v>0</v>
      </c>
    </row>
    <row r="97" spans="1:36" ht="30" customHeight="1" x14ac:dyDescent="0.25">
      <c r="A97" s="66">
        <f t="shared" si="10"/>
        <v>55</v>
      </c>
      <c r="B97" s="46"/>
      <c r="C97" s="67"/>
      <c r="D97" s="53"/>
      <c r="E97" s="54"/>
      <c r="F97" s="68"/>
      <c r="G97" s="54"/>
      <c r="H97" s="68"/>
      <c r="I97" s="54"/>
      <c r="J97" s="69"/>
      <c r="K97" s="54"/>
      <c r="L97" s="61"/>
      <c r="M97" s="54"/>
      <c r="N97" s="61"/>
      <c r="O97" s="54"/>
      <c r="P97" s="106"/>
      <c r="Q97" s="107"/>
      <c r="R97" s="107"/>
      <c r="S97" s="107"/>
      <c r="T97" s="107"/>
      <c r="U97" s="108"/>
      <c r="V97" s="103"/>
      <c r="W97" s="104"/>
      <c r="X97" s="104"/>
      <c r="Y97" s="104"/>
      <c r="Z97" s="105"/>
      <c r="AA97" s="16"/>
      <c r="AB97" s="16"/>
      <c r="AC97" s="65"/>
      <c r="AD97" s="45"/>
      <c r="AE97" s="45"/>
      <c r="AF97" s="45"/>
      <c r="AG97" s="45"/>
      <c r="AH97" s="46"/>
      <c r="AI97" s="4"/>
      <c r="AJ97" s="10">
        <f t="shared" si="9"/>
        <v>0</v>
      </c>
    </row>
    <row r="98" spans="1:36" ht="30" customHeight="1" x14ac:dyDescent="0.25">
      <c r="A98" s="66">
        <f t="shared" si="10"/>
        <v>56</v>
      </c>
      <c r="B98" s="46"/>
      <c r="C98" s="67"/>
      <c r="D98" s="53"/>
      <c r="E98" s="54"/>
      <c r="F98" s="68"/>
      <c r="G98" s="54"/>
      <c r="H98" s="68"/>
      <c r="I98" s="54"/>
      <c r="J98" s="69"/>
      <c r="K98" s="54"/>
      <c r="L98" s="61"/>
      <c r="M98" s="54"/>
      <c r="N98" s="61"/>
      <c r="O98" s="54"/>
      <c r="P98" s="106"/>
      <c r="Q98" s="107"/>
      <c r="R98" s="107"/>
      <c r="S98" s="107"/>
      <c r="T98" s="107"/>
      <c r="U98" s="108"/>
      <c r="V98" s="103"/>
      <c r="W98" s="104"/>
      <c r="X98" s="104"/>
      <c r="Y98" s="104"/>
      <c r="Z98" s="105"/>
      <c r="AA98" s="16"/>
      <c r="AB98" s="16"/>
      <c r="AC98" s="65"/>
      <c r="AD98" s="45"/>
      <c r="AE98" s="45"/>
      <c r="AF98" s="45"/>
      <c r="AG98" s="45"/>
      <c r="AH98" s="46"/>
      <c r="AI98" s="4"/>
      <c r="AJ98" s="10">
        <f t="shared" si="9"/>
        <v>0</v>
      </c>
    </row>
    <row r="99" spans="1:36" ht="30" customHeight="1" x14ac:dyDescent="0.25">
      <c r="A99" s="66">
        <f t="shared" si="10"/>
        <v>57</v>
      </c>
      <c r="B99" s="46"/>
      <c r="C99" s="67"/>
      <c r="D99" s="53"/>
      <c r="E99" s="54"/>
      <c r="F99" s="68"/>
      <c r="G99" s="54"/>
      <c r="H99" s="68"/>
      <c r="I99" s="54"/>
      <c r="J99" s="69"/>
      <c r="K99" s="54"/>
      <c r="L99" s="61"/>
      <c r="M99" s="54"/>
      <c r="N99" s="61"/>
      <c r="O99" s="54"/>
      <c r="P99" s="106"/>
      <c r="Q99" s="107"/>
      <c r="R99" s="107"/>
      <c r="S99" s="107"/>
      <c r="T99" s="107"/>
      <c r="U99" s="108"/>
      <c r="V99" s="103"/>
      <c r="W99" s="104"/>
      <c r="X99" s="104"/>
      <c r="Y99" s="104"/>
      <c r="Z99" s="105"/>
      <c r="AA99" s="16"/>
      <c r="AB99" s="16"/>
      <c r="AC99" s="65"/>
      <c r="AD99" s="45"/>
      <c r="AE99" s="45"/>
      <c r="AF99" s="45"/>
      <c r="AG99" s="45"/>
      <c r="AH99" s="46"/>
      <c r="AI99" s="4"/>
      <c r="AJ99" s="10">
        <f t="shared" si="9"/>
        <v>0</v>
      </c>
    </row>
    <row r="100" spans="1:36" ht="30" customHeight="1" x14ac:dyDescent="0.25">
      <c r="A100" s="66">
        <f t="shared" si="10"/>
        <v>58</v>
      </c>
      <c r="B100" s="46"/>
      <c r="C100" s="67"/>
      <c r="D100" s="53"/>
      <c r="E100" s="54"/>
      <c r="F100" s="68"/>
      <c r="G100" s="54"/>
      <c r="H100" s="68"/>
      <c r="I100" s="54"/>
      <c r="J100" s="69"/>
      <c r="K100" s="54"/>
      <c r="L100" s="61"/>
      <c r="M100" s="54"/>
      <c r="N100" s="61"/>
      <c r="O100" s="54"/>
      <c r="P100" s="106"/>
      <c r="Q100" s="107"/>
      <c r="R100" s="107"/>
      <c r="S100" s="107"/>
      <c r="T100" s="107"/>
      <c r="U100" s="108"/>
      <c r="V100" s="103"/>
      <c r="W100" s="104"/>
      <c r="X100" s="104"/>
      <c r="Y100" s="104"/>
      <c r="Z100" s="105"/>
      <c r="AA100" s="16"/>
      <c r="AB100" s="16"/>
      <c r="AC100" s="65"/>
      <c r="AD100" s="45"/>
      <c r="AE100" s="45"/>
      <c r="AF100" s="45"/>
      <c r="AG100" s="45"/>
      <c r="AH100" s="46"/>
      <c r="AI100" s="4"/>
      <c r="AJ100" s="10">
        <f t="shared" si="9"/>
        <v>0</v>
      </c>
    </row>
    <row r="101" spans="1:36" ht="16.5" customHeight="1" x14ac:dyDescent="0.25">
      <c r="A101" s="91" t="s">
        <v>19</v>
      </c>
      <c r="B101" s="23"/>
      <c r="C101" s="23"/>
      <c r="D101" s="23"/>
      <c r="E101" s="23"/>
      <c r="F101" s="23"/>
      <c r="G101" s="23"/>
      <c r="H101" s="23"/>
      <c r="I101" s="23"/>
      <c r="J101" s="23"/>
      <c r="K101" s="23"/>
      <c r="L101" s="23"/>
      <c r="M101" s="23"/>
      <c r="N101" s="23"/>
      <c r="O101" s="23"/>
      <c r="P101" s="23"/>
      <c r="Q101" s="23"/>
      <c r="R101" s="24"/>
      <c r="S101" s="75">
        <f>SUM(V86:Z100)</f>
        <v>0</v>
      </c>
      <c r="T101" s="23"/>
      <c r="U101" s="23"/>
      <c r="V101" s="23"/>
      <c r="W101" s="23"/>
      <c r="X101" s="23"/>
      <c r="Y101" s="23"/>
      <c r="Z101" s="24"/>
      <c r="AA101" s="77" t="s">
        <v>20</v>
      </c>
      <c r="AB101" s="78"/>
      <c r="AC101" s="79">
        <f>SUMPRODUCT(($H86:$I100="KD")*($AA86:$AA100="○")*($V86:$V100))</f>
        <v>0</v>
      </c>
      <c r="AD101" s="80"/>
      <c r="AE101" s="80"/>
      <c r="AF101" s="80"/>
      <c r="AG101" s="80"/>
      <c r="AH101" s="81"/>
      <c r="AI101" s="1"/>
      <c r="AJ101" s="10">
        <f t="shared" si="9"/>
        <v>0</v>
      </c>
    </row>
    <row r="102" spans="1:36" ht="14.25" customHeight="1" x14ac:dyDescent="0.25">
      <c r="A102" s="76"/>
      <c r="B102" s="20"/>
      <c r="C102" s="20"/>
      <c r="D102" s="20"/>
      <c r="E102" s="20"/>
      <c r="F102" s="20"/>
      <c r="G102" s="20"/>
      <c r="H102" s="20"/>
      <c r="I102" s="20"/>
      <c r="J102" s="20"/>
      <c r="K102" s="20"/>
      <c r="L102" s="20"/>
      <c r="M102" s="20"/>
      <c r="N102" s="20"/>
      <c r="O102" s="20"/>
      <c r="P102" s="20"/>
      <c r="Q102" s="20"/>
      <c r="R102" s="21"/>
      <c r="S102" s="76"/>
      <c r="T102" s="20"/>
      <c r="U102" s="20"/>
      <c r="V102" s="20"/>
      <c r="W102" s="20"/>
      <c r="X102" s="20"/>
      <c r="Y102" s="20"/>
      <c r="Z102" s="21"/>
      <c r="AA102" s="82" t="s">
        <v>21</v>
      </c>
      <c r="AB102" s="83"/>
      <c r="AC102" s="84">
        <f>SUMPRODUCT(($H86:$I100="AD")*($AA86:$AA100="○")*(V86:V100))</f>
        <v>0</v>
      </c>
      <c r="AD102" s="85"/>
      <c r="AE102" s="85"/>
      <c r="AF102" s="85"/>
      <c r="AG102" s="85"/>
      <c r="AH102" s="86"/>
      <c r="AI102" s="1"/>
      <c r="AJ102" s="10">
        <f t="shared" si="9"/>
        <v>0</v>
      </c>
    </row>
    <row r="103" spans="1:36" ht="14.25" customHeight="1" x14ac:dyDescent="0.25">
      <c r="A103" s="42"/>
      <c r="B103" s="37"/>
      <c r="C103" s="37"/>
      <c r="D103" s="37"/>
      <c r="E103" s="37"/>
      <c r="F103" s="37"/>
      <c r="G103" s="37"/>
      <c r="H103" s="37"/>
      <c r="I103" s="37"/>
      <c r="J103" s="37"/>
      <c r="K103" s="37"/>
      <c r="L103" s="37"/>
      <c r="M103" s="37"/>
      <c r="N103" s="37"/>
      <c r="O103" s="37"/>
      <c r="P103" s="37"/>
      <c r="Q103" s="37"/>
      <c r="R103" s="43"/>
      <c r="S103" s="87" t="str">
        <f>IF(ISERROR(AC103/S101),"",ROUNDDOWN(AC103/S101,4))</f>
        <v/>
      </c>
      <c r="T103" s="37"/>
      <c r="U103" s="37"/>
      <c r="V103" s="37"/>
      <c r="W103" s="37"/>
      <c r="X103" s="37"/>
      <c r="Y103" s="37"/>
      <c r="Z103" s="43"/>
      <c r="AA103" s="70" t="s">
        <v>22</v>
      </c>
      <c r="AB103" s="71"/>
      <c r="AC103" s="72">
        <f>SUM(AC101:AH102)</f>
        <v>0</v>
      </c>
      <c r="AD103" s="73"/>
      <c r="AE103" s="73"/>
      <c r="AF103" s="73"/>
      <c r="AG103" s="73"/>
      <c r="AH103" s="74"/>
      <c r="AI103" s="1"/>
      <c r="AJ103" s="10">
        <f t="shared" si="9"/>
        <v>0</v>
      </c>
    </row>
    <row r="104" spans="1:36" ht="13.5" customHeight="1" x14ac:dyDescent="0.25">
      <c r="A104" s="11"/>
      <c r="B104" s="11"/>
      <c r="C104" s="11"/>
      <c r="D104" s="11"/>
      <c r="E104" s="11"/>
      <c r="F104" s="11"/>
      <c r="G104" s="11"/>
      <c r="H104" s="11"/>
      <c r="I104" s="11"/>
      <c r="J104" s="11"/>
      <c r="K104" s="11"/>
      <c r="L104" s="11"/>
      <c r="M104" s="11"/>
      <c r="N104" s="11"/>
      <c r="O104" s="11"/>
      <c r="P104" s="11"/>
      <c r="Q104" s="11"/>
      <c r="R104" s="11"/>
      <c r="S104" s="12"/>
      <c r="T104" s="12"/>
      <c r="U104" s="12"/>
      <c r="V104" s="12"/>
      <c r="W104" s="12"/>
      <c r="X104" s="12"/>
      <c r="Y104" s="12"/>
      <c r="Z104" s="12"/>
      <c r="AA104" s="13"/>
      <c r="AB104" s="13"/>
      <c r="AC104" s="14"/>
      <c r="AD104" s="14"/>
      <c r="AE104" s="14"/>
      <c r="AF104" s="14"/>
      <c r="AG104" s="14"/>
      <c r="AH104" s="14"/>
      <c r="AI104" s="1"/>
      <c r="AJ104" s="10">
        <f t="shared" si="9"/>
        <v>0</v>
      </c>
    </row>
    <row r="105" spans="1:36" ht="13.5" customHeight="1" x14ac:dyDescent="0.25">
      <c r="A105" s="91" t="s">
        <v>23</v>
      </c>
      <c r="B105" s="23"/>
      <c r="C105" s="23"/>
      <c r="D105" s="23"/>
      <c r="E105" s="23"/>
      <c r="F105" s="23"/>
      <c r="G105" s="23"/>
      <c r="H105" s="23"/>
      <c r="I105" s="23"/>
      <c r="J105" s="23"/>
      <c r="K105" s="23"/>
      <c r="L105" s="23"/>
      <c r="M105" s="23"/>
      <c r="N105" s="23"/>
      <c r="O105" s="23"/>
      <c r="P105" s="23"/>
      <c r="Q105" s="23"/>
      <c r="R105" s="24"/>
      <c r="S105" s="75">
        <f>SUM(S80,S101)</f>
        <v>0</v>
      </c>
      <c r="T105" s="23"/>
      <c r="U105" s="23"/>
      <c r="V105" s="23"/>
      <c r="W105" s="23"/>
      <c r="X105" s="23"/>
      <c r="Y105" s="23"/>
      <c r="Z105" s="24"/>
      <c r="AA105" s="77" t="s">
        <v>20</v>
      </c>
      <c r="AB105" s="78"/>
      <c r="AC105" s="79">
        <f t="shared" ref="AC105:AC106" si="11">SUM(AC80,AC101)</f>
        <v>0</v>
      </c>
      <c r="AD105" s="80"/>
      <c r="AE105" s="80"/>
      <c r="AF105" s="80"/>
      <c r="AG105" s="80"/>
      <c r="AH105" s="81"/>
      <c r="AI105" s="1"/>
      <c r="AJ105" s="10">
        <f t="shared" si="9"/>
        <v>0</v>
      </c>
    </row>
    <row r="106" spans="1:36" ht="13.5" customHeight="1" x14ac:dyDescent="0.25">
      <c r="A106" s="76"/>
      <c r="B106" s="20"/>
      <c r="C106" s="20"/>
      <c r="D106" s="20"/>
      <c r="E106" s="20"/>
      <c r="F106" s="20"/>
      <c r="G106" s="20"/>
      <c r="H106" s="20"/>
      <c r="I106" s="20"/>
      <c r="J106" s="20"/>
      <c r="K106" s="20"/>
      <c r="L106" s="20"/>
      <c r="M106" s="20"/>
      <c r="N106" s="20"/>
      <c r="O106" s="20"/>
      <c r="P106" s="20"/>
      <c r="Q106" s="20"/>
      <c r="R106" s="21"/>
      <c r="S106" s="76"/>
      <c r="T106" s="20"/>
      <c r="U106" s="20"/>
      <c r="V106" s="20"/>
      <c r="W106" s="20"/>
      <c r="X106" s="20"/>
      <c r="Y106" s="20"/>
      <c r="Z106" s="21"/>
      <c r="AA106" s="82" t="s">
        <v>21</v>
      </c>
      <c r="AB106" s="83"/>
      <c r="AC106" s="84">
        <f t="shared" si="11"/>
        <v>0</v>
      </c>
      <c r="AD106" s="85"/>
      <c r="AE106" s="85"/>
      <c r="AF106" s="85"/>
      <c r="AG106" s="85"/>
      <c r="AH106" s="86"/>
      <c r="AI106" s="1"/>
      <c r="AJ106" s="10">
        <f t="shared" si="9"/>
        <v>0</v>
      </c>
    </row>
    <row r="107" spans="1:36" ht="13.5" customHeight="1" x14ac:dyDescent="0.25">
      <c r="A107" s="42"/>
      <c r="B107" s="37"/>
      <c r="C107" s="37"/>
      <c r="D107" s="37"/>
      <c r="E107" s="37"/>
      <c r="F107" s="37"/>
      <c r="G107" s="37"/>
      <c r="H107" s="37"/>
      <c r="I107" s="37"/>
      <c r="J107" s="37"/>
      <c r="K107" s="37"/>
      <c r="L107" s="37"/>
      <c r="M107" s="37"/>
      <c r="N107" s="37"/>
      <c r="O107" s="37"/>
      <c r="P107" s="37"/>
      <c r="Q107" s="37"/>
      <c r="R107" s="43"/>
      <c r="S107" s="87" t="str">
        <f>IF(ISERROR(AC107/S105),"",ROUNDDOWN(AC107/S105,4))</f>
        <v/>
      </c>
      <c r="T107" s="37"/>
      <c r="U107" s="37"/>
      <c r="V107" s="37"/>
      <c r="W107" s="37"/>
      <c r="X107" s="37"/>
      <c r="Y107" s="37"/>
      <c r="Z107" s="43"/>
      <c r="AA107" s="70" t="s">
        <v>22</v>
      </c>
      <c r="AB107" s="71"/>
      <c r="AC107" s="72">
        <f>SUM(AC105:AH106)</f>
        <v>0</v>
      </c>
      <c r="AD107" s="73"/>
      <c r="AE107" s="73"/>
      <c r="AF107" s="73"/>
      <c r="AG107" s="73"/>
      <c r="AH107" s="74"/>
      <c r="AI107" s="1"/>
      <c r="AJ107" s="10">
        <f t="shared" si="9"/>
        <v>0</v>
      </c>
    </row>
    <row r="108" spans="1:36" ht="13.5" customHeight="1" x14ac:dyDescent="0.25">
      <c r="A108" s="88" t="s">
        <v>24</v>
      </c>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1"/>
      <c r="AJ108" s="10">
        <f t="shared" si="9"/>
        <v>0</v>
      </c>
    </row>
    <row r="109" spans="1:36" ht="15" customHeight="1" x14ac:dyDescent="0.25">
      <c r="A109" s="49" t="s">
        <v>6</v>
      </c>
      <c r="B109" s="24"/>
      <c r="C109" s="48" t="s">
        <v>7</v>
      </c>
      <c r="D109" s="23"/>
      <c r="E109" s="24"/>
      <c r="F109" s="49" t="s">
        <v>8</v>
      </c>
      <c r="G109" s="24"/>
      <c r="H109" s="41" t="s">
        <v>9</v>
      </c>
      <c r="I109" s="24"/>
      <c r="J109" s="44" t="s">
        <v>10</v>
      </c>
      <c r="K109" s="45"/>
      <c r="L109" s="45"/>
      <c r="M109" s="45"/>
      <c r="N109" s="45"/>
      <c r="O109" s="46"/>
      <c r="P109" s="48" t="s">
        <v>28</v>
      </c>
      <c r="Q109" s="109"/>
      <c r="R109" s="109"/>
      <c r="S109" s="109"/>
      <c r="T109" s="109"/>
      <c r="U109" s="110"/>
      <c r="V109" s="48" t="s">
        <v>29</v>
      </c>
      <c r="W109" s="23"/>
      <c r="X109" s="23"/>
      <c r="Y109" s="23"/>
      <c r="Z109" s="24"/>
      <c r="AA109" s="44" t="s">
        <v>14</v>
      </c>
      <c r="AB109" s="46"/>
      <c r="AC109" s="5"/>
      <c r="AD109" s="6"/>
      <c r="AE109" s="6"/>
      <c r="AF109" s="6"/>
      <c r="AG109" s="7">
        <f>AG84+1</f>
        <v>5</v>
      </c>
      <c r="AH109" s="8" t="str">
        <f>"/"&amp;ROUNDUP(COUNTIF($AJ$7:$AJ$145,"&gt;0")/15,0)</f>
        <v>/0</v>
      </c>
      <c r="AI109" s="3"/>
      <c r="AJ109" s="3"/>
    </row>
    <row r="110" spans="1:36" ht="47.25" customHeight="1" x14ac:dyDescent="0.25">
      <c r="A110" s="42"/>
      <c r="B110" s="43"/>
      <c r="C110" s="42"/>
      <c r="D110" s="37"/>
      <c r="E110" s="43"/>
      <c r="F110" s="42"/>
      <c r="G110" s="43"/>
      <c r="H110" s="42"/>
      <c r="I110" s="43"/>
      <c r="J110" s="47" t="s">
        <v>15</v>
      </c>
      <c r="K110" s="46"/>
      <c r="L110" s="47" t="s">
        <v>34</v>
      </c>
      <c r="M110" s="46"/>
      <c r="N110" s="47" t="s">
        <v>35</v>
      </c>
      <c r="O110" s="46"/>
      <c r="P110" s="111"/>
      <c r="Q110" s="112"/>
      <c r="R110" s="112"/>
      <c r="S110" s="112"/>
      <c r="T110" s="112"/>
      <c r="U110" s="113"/>
      <c r="V110" s="42"/>
      <c r="W110" s="37"/>
      <c r="X110" s="37"/>
      <c r="Y110" s="37"/>
      <c r="Z110" s="43"/>
      <c r="AA110" s="9" t="s">
        <v>26</v>
      </c>
      <c r="AB110" s="9" t="s">
        <v>27</v>
      </c>
      <c r="AC110" s="58" t="s">
        <v>18</v>
      </c>
      <c r="AD110" s="37"/>
      <c r="AE110" s="37"/>
      <c r="AF110" s="37"/>
      <c r="AG110" s="37"/>
      <c r="AH110" s="43"/>
      <c r="AI110" s="3"/>
      <c r="AJ110" s="3"/>
    </row>
    <row r="111" spans="1:36" ht="30" customHeight="1" x14ac:dyDescent="0.25">
      <c r="A111" s="66">
        <f>A100+1</f>
        <v>59</v>
      </c>
      <c r="B111" s="46"/>
      <c r="C111" s="67"/>
      <c r="D111" s="53"/>
      <c r="E111" s="54"/>
      <c r="F111" s="68"/>
      <c r="G111" s="54"/>
      <c r="H111" s="68"/>
      <c r="I111" s="54"/>
      <c r="J111" s="69"/>
      <c r="K111" s="54"/>
      <c r="L111" s="61"/>
      <c r="M111" s="54"/>
      <c r="N111" s="61"/>
      <c r="O111" s="54"/>
      <c r="P111" s="114"/>
      <c r="Q111" s="115"/>
      <c r="R111" s="115"/>
      <c r="S111" s="115"/>
      <c r="T111" s="115"/>
      <c r="U111" s="116"/>
      <c r="V111" s="103"/>
      <c r="W111" s="104"/>
      <c r="X111" s="104"/>
      <c r="Y111" s="104"/>
      <c r="Z111" s="105"/>
      <c r="AA111" s="16"/>
      <c r="AB111" s="16"/>
      <c r="AC111" s="65"/>
      <c r="AD111" s="45"/>
      <c r="AE111" s="45"/>
      <c r="AF111" s="45"/>
      <c r="AG111" s="45"/>
      <c r="AH111" s="46"/>
      <c r="AI111" s="4"/>
      <c r="AJ111" s="10">
        <f t="shared" ref="AJ111:AJ133" si="12">V111</f>
        <v>0</v>
      </c>
    </row>
    <row r="112" spans="1:36" ht="30" customHeight="1" x14ac:dyDescent="0.25">
      <c r="A112" s="66">
        <f t="shared" ref="A112:A125" si="13">A111+1</f>
        <v>60</v>
      </c>
      <c r="B112" s="46"/>
      <c r="C112" s="67"/>
      <c r="D112" s="53"/>
      <c r="E112" s="54"/>
      <c r="F112" s="68"/>
      <c r="G112" s="54"/>
      <c r="H112" s="68"/>
      <c r="I112" s="54"/>
      <c r="J112" s="69"/>
      <c r="K112" s="54"/>
      <c r="L112" s="61"/>
      <c r="M112" s="54"/>
      <c r="N112" s="61"/>
      <c r="O112" s="54"/>
      <c r="P112" s="106"/>
      <c r="Q112" s="107"/>
      <c r="R112" s="107"/>
      <c r="S112" s="107"/>
      <c r="T112" s="107"/>
      <c r="U112" s="108"/>
      <c r="V112" s="103"/>
      <c r="W112" s="104"/>
      <c r="X112" s="104"/>
      <c r="Y112" s="104"/>
      <c r="Z112" s="105"/>
      <c r="AA112" s="16"/>
      <c r="AB112" s="16"/>
      <c r="AC112" s="65"/>
      <c r="AD112" s="45"/>
      <c r="AE112" s="45"/>
      <c r="AF112" s="45"/>
      <c r="AG112" s="45"/>
      <c r="AH112" s="46"/>
      <c r="AI112" s="4"/>
      <c r="AJ112" s="10">
        <f t="shared" si="12"/>
        <v>0</v>
      </c>
    </row>
    <row r="113" spans="1:36" ht="30" customHeight="1" x14ac:dyDescent="0.25">
      <c r="A113" s="66">
        <f t="shared" si="13"/>
        <v>61</v>
      </c>
      <c r="B113" s="46"/>
      <c r="C113" s="67"/>
      <c r="D113" s="53"/>
      <c r="E113" s="54"/>
      <c r="F113" s="68"/>
      <c r="G113" s="54"/>
      <c r="H113" s="68"/>
      <c r="I113" s="54"/>
      <c r="J113" s="69"/>
      <c r="K113" s="54"/>
      <c r="L113" s="61"/>
      <c r="M113" s="54"/>
      <c r="N113" s="61"/>
      <c r="O113" s="54"/>
      <c r="P113" s="106"/>
      <c r="Q113" s="107"/>
      <c r="R113" s="107"/>
      <c r="S113" s="107"/>
      <c r="T113" s="107"/>
      <c r="U113" s="108"/>
      <c r="V113" s="103"/>
      <c r="W113" s="104"/>
      <c r="X113" s="104"/>
      <c r="Y113" s="104"/>
      <c r="Z113" s="105"/>
      <c r="AA113" s="16"/>
      <c r="AB113" s="16"/>
      <c r="AC113" s="65"/>
      <c r="AD113" s="45"/>
      <c r="AE113" s="45"/>
      <c r="AF113" s="45"/>
      <c r="AG113" s="45"/>
      <c r="AH113" s="46"/>
      <c r="AI113" s="4"/>
      <c r="AJ113" s="10">
        <f t="shared" si="12"/>
        <v>0</v>
      </c>
    </row>
    <row r="114" spans="1:36" ht="30" customHeight="1" x14ac:dyDescent="0.25">
      <c r="A114" s="66">
        <f t="shared" si="13"/>
        <v>62</v>
      </c>
      <c r="B114" s="46"/>
      <c r="C114" s="67"/>
      <c r="D114" s="53"/>
      <c r="E114" s="54"/>
      <c r="F114" s="68"/>
      <c r="G114" s="54"/>
      <c r="H114" s="68"/>
      <c r="I114" s="54"/>
      <c r="J114" s="69"/>
      <c r="K114" s="54"/>
      <c r="L114" s="61"/>
      <c r="M114" s="54"/>
      <c r="N114" s="61"/>
      <c r="O114" s="54"/>
      <c r="P114" s="106"/>
      <c r="Q114" s="107"/>
      <c r="R114" s="107"/>
      <c r="S114" s="107"/>
      <c r="T114" s="107"/>
      <c r="U114" s="108"/>
      <c r="V114" s="103"/>
      <c r="W114" s="104"/>
      <c r="X114" s="104"/>
      <c r="Y114" s="104"/>
      <c r="Z114" s="105"/>
      <c r="AA114" s="16"/>
      <c r="AB114" s="16"/>
      <c r="AC114" s="65"/>
      <c r="AD114" s="45"/>
      <c r="AE114" s="45"/>
      <c r="AF114" s="45"/>
      <c r="AG114" s="45"/>
      <c r="AH114" s="46"/>
      <c r="AI114" s="4"/>
      <c r="AJ114" s="10">
        <f t="shared" si="12"/>
        <v>0</v>
      </c>
    </row>
    <row r="115" spans="1:36" ht="30" customHeight="1" x14ac:dyDescent="0.25">
      <c r="A115" s="66">
        <f t="shared" si="13"/>
        <v>63</v>
      </c>
      <c r="B115" s="46"/>
      <c r="C115" s="67"/>
      <c r="D115" s="53"/>
      <c r="E115" s="54"/>
      <c r="F115" s="68"/>
      <c r="G115" s="54"/>
      <c r="H115" s="68"/>
      <c r="I115" s="54"/>
      <c r="J115" s="69"/>
      <c r="K115" s="54"/>
      <c r="L115" s="61"/>
      <c r="M115" s="54"/>
      <c r="N115" s="61"/>
      <c r="O115" s="54"/>
      <c r="P115" s="106"/>
      <c r="Q115" s="107"/>
      <c r="R115" s="107"/>
      <c r="S115" s="107"/>
      <c r="T115" s="107"/>
      <c r="U115" s="108"/>
      <c r="V115" s="103"/>
      <c r="W115" s="104"/>
      <c r="X115" s="104"/>
      <c r="Y115" s="104"/>
      <c r="Z115" s="105"/>
      <c r="AA115" s="16"/>
      <c r="AB115" s="16"/>
      <c r="AC115" s="65"/>
      <c r="AD115" s="45"/>
      <c r="AE115" s="45"/>
      <c r="AF115" s="45"/>
      <c r="AG115" s="45"/>
      <c r="AH115" s="46"/>
      <c r="AI115" s="4"/>
      <c r="AJ115" s="10">
        <f t="shared" si="12"/>
        <v>0</v>
      </c>
    </row>
    <row r="116" spans="1:36" ht="30" customHeight="1" x14ac:dyDescent="0.25">
      <c r="A116" s="66">
        <f t="shared" si="13"/>
        <v>64</v>
      </c>
      <c r="B116" s="46"/>
      <c r="C116" s="67"/>
      <c r="D116" s="53"/>
      <c r="E116" s="54"/>
      <c r="F116" s="68"/>
      <c r="G116" s="54"/>
      <c r="H116" s="68"/>
      <c r="I116" s="54"/>
      <c r="J116" s="69"/>
      <c r="K116" s="54"/>
      <c r="L116" s="61"/>
      <c r="M116" s="54"/>
      <c r="N116" s="61"/>
      <c r="O116" s="54"/>
      <c r="P116" s="106"/>
      <c r="Q116" s="107"/>
      <c r="R116" s="107"/>
      <c r="S116" s="107"/>
      <c r="T116" s="107"/>
      <c r="U116" s="108"/>
      <c r="V116" s="103"/>
      <c r="W116" s="104"/>
      <c r="X116" s="104"/>
      <c r="Y116" s="104"/>
      <c r="Z116" s="105"/>
      <c r="AA116" s="16"/>
      <c r="AB116" s="16"/>
      <c r="AC116" s="65"/>
      <c r="AD116" s="45"/>
      <c r="AE116" s="45"/>
      <c r="AF116" s="45"/>
      <c r="AG116" s="45"/>
      <c r="AH116" s="46"/>
      <c r="AI116" s="4"/>
      <c r="AJ116" s="10">
        <f t="shared" si="12"/>
        <v>0</v>
      </c>
    </row>
    <row r="117" spans="1:36" ht="30" customHeight="1" x14ac:dyDescent="0.25">
      <c r="A117" s="66">
        <f t="shared" si="13"/>
        <v>65</v>
      </c>
      <c r="B117" s="46"/>
      <c r="C117" s="67"/>
      <c r="D117" s="53"/>
      <c r="E117" s="54"/>
      <c r="F117" s="68"/>
      <c r="G117" s="54"/>
      <c r="H117" s="68"/>
      <c r="I117" s="54"/>
      <c r="J117" s="69"/>
      <c r="K117" s="54"/>
      <c r="L117" s="61"/>
      <c r="M117" s="54"/>
      <c r="N117" s="61"/>
      <c r="O117" s="54"/>
      <c r="P117" s="106"/>
      <c r="Q117" s="107"/>
      <c r="R117" s="107"/>
      <c r="S117" s="107"/>
      <c r="T117" s="107"/>
      <c r="U117" s="108"/>
      <c r="V117" s="103"/>
      <c r="W117" s="104"/>
      <c r="X117" s="104"/>
      <c r="Y117" s="104"/>
      <c r="Z117" s="105"/>
      <c r="AA117" s="16"/>
      <c r="AB117" s="16"/>
      <c r="AC117" s="65"/>
      <c r="AD117" s="45"/>
      <c r="AE117" s="45"/>
      <c r="AF117" s="45"/>
      <c r="AG117" s="45"/>
      <c r="AH117" s="46"/>
      <c r="AI117" s="4"/>
      <c r="AJ117" s="10">
        <f t="shared" si="12"/>
        <v>0</v>
      </c>
    </row>
    <row r="118" spans="1:36" ht="30" customHeight="1" x14ac:dyDescent="0.25">
      <c r="A118" s="66">
        <f t="shared" si="13"/>
        <v>66</v>
      </c>
      <c r="B118" s="46"/>
      <c r="C118" s="67"/>
      <c r="D118" s="53"/>
      <c r="E118" s="54"/>
      <c r="F118" s="68"/>
      <c r="G118" s="54"/>
      <c r="H118" s="68"/>
      <c r="I118" s="54"/>
      <c r="J118" s="69"/>
      <c r="K118" s="54"/>
      <c r="L118" s="61"/>
      <c r="M118" s="54"/>
      <c r="N118" s="61"/>
      <c r="O118" s="54"/>
      <c r="P118" s="106"/>
      <c r="Q118" s="107"/>
      <c r="R118" s="107"/>
      <c r="S118" s="107"/>
      <c r="T118" s="107"/>
      <c r="U118" s="108"/>
      <c r="V118" s="103"/>
      <c r="W118" s="104"/>
      <c r="X118" s="104"/>
      <c r="Y118" s="104"/>
      <c r="Z118" s="105"/>
      <c r="AA118" s="16"/>
      <c r="AB118" s="16"/>
      <c r="AC118" s="65"/>
      <c r="AD118" s="45"/>
      <c r="AE118" s="45"/>
      <c r="AF118" s="45"/>
      <c r="AG118" s="45"/>
      <c r="AH118" s="46"/>
      <c r="AI118" s="4"/>
      <c r="AJ118" s="10">
        <f t="shared" si="12"/>
        <v>0</v>
      </c>
    </row>
    <row r="119" spans="1:36" ht="30" customHeight="1" x14ac:dyDescent="0.25">
      <c r="A119" s="66">
        <f t="shared" si="13"/>
        <v>67</v>
      </c>
      <c r="B119" s="46"/>
      <c r="C119" s="67"/>
      <c r="D119" s="53"/>
      <c r="E119" s="54"/>
      <c r="F119" s="68"/>
      <c r="G119" s="54"/>
      <c r="H119" s="68"/>
      <c r="I119" s="54"/>
      <c r="J119" s="69"/>
      <c r="K119" s="54"/>
      <c r="L119" s="61"/>
      <c r="M119" s="54"/>
      <c r="N119" s="61"/>
      <c r="O119" s="54"/>
      <c r="P119" s="106"/>
      <c r="Q119" s="107"/>
      <c r="R119" s="107"/>
      <c r="S119" s="107"/>
      <c r="T119" s="107"/>
      <c r="U119" s="108"/>
      <c r="V119" s="103"/>
      <c r="W119" s="104"/>
      <c r="X119" s="104"/>
      <c r="Y119" s="104"/>
      <c r="Z119" s="105"/>
      <c r="AA119" s="16"/>
      <c r="AB119" s="16"/>
      <c r="AC119" s="65"/>
      <c r="AD119" s="45"/>
      <c r="AE119" s="45"/>
      <c r="AF119" s="45"/>
      <c r="AG119" s="45"/>
      <c r="AH119" s="46"/>
      <c r="AI119" s="4"/>
      <c r="AJ119" s="10">
        <f t="shared" si="12"/>
        <v>0</v>
      </c>
    </row>
    <row r="120" spans="1:36" ht="30" customHeight="1" x14ac:dyDescent="0.25">
      <c r="A120" s="66">
        <f t="shared" si="13"/>
        <v>68</v>
      </c>
      <c r="B120" s="46"/>
      <c r="C120" s="67"/>
      <c r="D120" s="53"/>
      <c r="E120" s="54"/>
      <c r="F120" s="68"/>
      <c r="G120" s="54"/>
      <c r="H120" s="68"/>
      <c r="I120" s="54"/>
      <c r="J120" s="69"/>
      <c r="K120" s="54"/>
      <c r="L120" s="61"/>
      <c r="M120" s="54"/>
      <c r="N120" s="61"/>
      <c r="O120" s="54"/>
      <c r="P120" s="106"/>
      <c r="Q120" s="107"/>
      <c r="R120" s="107"/>
      <c r="S120" s="107"/>
      <c r="T120" s="107"/>
      <c r="U120" s="108"/>
      <c r="V120" s="103"/>
      <c r="W120" s="104"/>
      <c r="X120" s="104"/>
      <c r="Y120" s="104"/>
      <c r="Z120" s="105"/>
      <c r="AA120" s="16"/>
      <c r="AB120" s="16"/>
      <c r="AC120" s="65"/>
      <c r="AD120" s="45"/>
      <c r="AE120" s="45"/>
      <c r="AF120" s="45"/>
      <c r="AG120" s="45"/>
      <c r="AH120" s="46"/>
      <c r="AI120" s="4"/>
      <c r="AJ120" s="10">
        <f t="shared" si="12"/>
        <v>0</v>
      </c>
    </row>
    <row r="121" spans="1:36" ht="30" customHeight="1" x14ac:dyDescent="0.25">
      <c r="A121" s="66">
        <f t="shared" si="13"/>
        <v>69</v>
      </c>
      <c r="B121" s="46"/>
      <c r="C121" s="67"/>
      <c r="D121" s="53"/>
      <c r="E121" s="54"/>
      <c r="F121" s="68"/>
      <c r="G121" s="54"/>
      <c r="H121" s="68"/>
      <c r="I121" s="54"/>
      <c r="J121" s="69"/>
      <c r="K121" s="54"/>
      <c r="L121" s="61"/>
      <c r="M121" s="54"/>
      <c r="N121" s="61"/>
      <c r="O121" s="54"/>
      <c r="P121" s="106"/>
      <c r="Q121" s="107"/>
      <c r="R121" s="107"/>
      <c r="S121" s="107"/>
      <c r="T121" s="107"/>
      <c r="U121" s="108"/>
      <c r="V121" s="103"/>
      <c r="W121" s="104"/>
      <c r="X121" s="104"/>
      <c r="Y121" s="104"/>
      <c r="Z121" s="105"/>
      <c r="AA121" s="16"/>
      <c r="AB121" s="16"/>
      <c r="AC121" s="65"/>
      <c r="AD121" s="45"/>
      <c r="AE121" s="45"/>
      <c r="AF121" s="45"/>
      <c r="AG121" s="45"/>
      <c r="AH121" s="46"/>
      <c r="AI121" s="4"/>
      <c r="AJ121" s="10">
        <f t="shared" si="12"/>
        <v>0</v>
      </c>
    </row>
    <row r="122" spans="1:36" ht="30" customHeight="1" x14ac:dyDescent="0.25">
      <c r="A122" s="66">
        <f t="shared" si="13"/>
        <v>70</v>
      </c>
      <c r="B122" s="46"/>
      <c r="C122" s="67"/>
      <c r="D122" s="53"/>
      <c r="E122" s="54"/>
      <c r="F122" s="68"/>
      <c r="G122" s="54"/>
      <c r="H122" s="68"/>
      <c r="I122" s="54"/>
      <c r="J122" s="69"/>
      <c r="K122" s="54"/>
      <c r="L122" s="61"/>
      <c r="M122" s="54"/>
      <c r="N122" s="61"/>
      <c r="O122" s="54"/>
      <c r="P122" s="106"/>
      <c r="Q122" s="107"/>
      <c r="R122" s="107"/>
      <c r="S122" s="107"/>
      <c r="T122" s="107"/>
      <c r="U122" s="108"/>
      <c r="V122" s="103"/>
      <c r="W122" s="104"/>
      <c r="X122" s="104"/>
      <c r="Y122" s="104"/>
      <c r="Z122" s="105"/>
      <c r="AA122" s="16"/>
      <c r="AB122" s="16"/>
      <c r="AC122" s="65"/>
      <c r="AD122" s="45"/>
      <c r="AE122" s="45"/>
      <c r="AF122" s="45"/>
      <c r="AG122" s="45"/>
      <c r="AH122" s="46"/>
      <c r="AI122" s="4"/>
      <c r="AJ122" s="10">
        <f t="shared" si="12"/>
        <v>0</v>
      </c>
    </row>
    <row r="123" spans="1:36" ht="30" customHeight="1" x14ac:dyDescent="0.25">
      <c r="A123" s="66">
        <f t="shared" si="13"/>
        <v>71</v>
      </c>
      <c r="B123" s="46"/>
      <c r="C123" s="67"/>
      <c r="D123" s="53"/>
      <c r="E123" s="54"/>
      <c r="F123" s="68"/>
      <c r="G123" s="54"/>
      <c r="H123" s="68"/>
      <c r="I123" s="54"/>
      <c r="J123" s="69"/>
      <c r="K123" s="54"/>
      <c r="L123" s="61"/>
      <c r="M123" s="54"/>
      <c r="N123" s="61"/>
      <c r="O123" s="54"/>
      <c r="P123" s="106"/>
      <c r="Q123" s="107"/>
      <c r="R123" s="107"/>
      <c r="S123" s="107"/>
      <c r="T123" s="107"/>
      <c r="U123" s="108"/>
      <c r="V123" s="103"/>
      <c r="W123" s="104"/>
      <c r="X123" s="104"/>
      <c r="Y123" s="104"/>
      <c r="Z123" s="105"/>
      <c r="AA123" s="16"/>
      <c r="AB123" s="16"/>
      <c r="AC123" s="65"/>
      <c r="AD123" s="45"/>
      <c r="AE123" s="45"/>
      <c r="AF123" s="45"/>
      <c r="AG123" s="45"/>
      <c r="AH123" s="46"/>
      <c r="AI123" s="4"/>
      <c r="AJ123" s="10">
        <f t="shared" si="12"/>
        <v>0</v>
      </c>
    </row>
    <row r="124" spans="1:36" ht="30" customHeight="1" x14ac:dyDescent="0.25">
      <c r="A124" s="66">
        <f t="shared" si="13"/>
        <v>72</v>
      </c>
      <c r="B124" s="46"/>
      <c r="C124" s="67"/>
      <c r="D124" s="53"/>
      <c r="E124" s="54"/>
      <c r="F124" s="68"/>
      <c r="G124" s="54"/>
      <c r="H124" s="68"/>
      <c r="I124" s="54"/>
      <c r="J124" s="69"/>
      <c r="K124" s="54"/>
      <c r="L124" s="61"/>
      <c r="M124" s="54"/>
      <c r="N124" s="61"/>
      <c r="O124" s="54"/>
      <c r="P124" s="106"/>
      <c r="Q124" s="107"/>
      <c r="R124" s="107"/>
      <c r="S124" s="107"/>
      <c r="T124" s="107"/>
      <c r="U124" s="108"/>
      <c r="V124" s="103"/>
      <c r="W124" s="104"/>
      <c r="X124" s="104"/>
      <c r="Y124" s="104"/>
      <c r="Z124" s="105"/>
      <c r="AA124" s="16"/>
      <c r="AB124" s="16"/>
      <c r="AC124" s="65"/>
      <c r="AD124" s="45"/>
      <c r="AE124" s="45"/>
      <c r="AF124" s="45"/>
      <c r="AG124" s="45"/>
      <c r="AH124" s="46"/>
      <c r="AI124" s="4"/>
      <c r="AJ124" s="10">
        <f t="shared" si="12"/>
        <v>0</v>
      </c>
    </row>
    <row r="125" spans="1:36" ht="30" customHeight="1" x14ac:dyDescent="0.25">
      <c r="A125" s="66">
        <f t="shared" si="13"/>
        <v>73</v>
      </c>
      <c r="B125" s="46"/>
      <c r="C125" s="67"/>
      <c r="D125" s="53"/>
      <c r="E125" s="54"/>
      <c r="F125" s="68"/>
      <c r="G125" s="54"/>
      <c r="H125" s="68"/>
      <c r="I125" s="54"/>
      <c r="J125" s="69"/>
      <c r="K125" s="54"/>
      <c r="L125" s="61"/>
      <c r="M125" s="54"/>
      <c r="N125" s="61"/>
      <c r="O125" s="54"/>
      <c r="P125" s="106"/>
      <c r="Q125" s="107"/>
      <c r="R125" s="107"/>
      <c r="S125" s="107"/>
      <c r="T125" s="107"/>
      <c r="U125" s="108"/>
      <c r="V125" s="103"/>
      <c r="W125" s="104"/>
      <c r="X125" s="104"/>
      <c r="Y125" s="104"/>
      <c r="Z125" s="105"/>
      <c r="AA125" s="16"/>
      <c r="AB125" s="16"/>
      <c r="AC125" s="65"/>
      <c r="AD125" s="45"/>
      <c r="AE125" s="45"/>
      <c r="AF125" s="45"/>
      <c r="AG125" s="45"/>
      <c r="AH125" s="46"/>
      <c r="AI125" s="4"/>
      <c r="AJ125" s="10">
        <f t="shared" si="12"/>
        <v>0</v>
      </c>
    </row>
    <row r="126" spans="1:36" ht="16.5" customHeight="1" x14ac:dyDescent="0.25">
      <c r="A126" s="91" t="s">
        <v>19</v>
      </c>
      <c r="B126" s="23"/>
      <c r="C126" s="23"/>
      <c r="D126" s="23"/>
      <c r="E126" s="23"/>
      <c r="F126" s="23"/>
      <c r="G126" s="23"/>
      <c r="H126" s="23"/>
      <c r="I126" s="23"/>
      <c r="J126" s="23"/>
      <c r="K126" s="23"/>
      <c r="L126" s="23"/>
      <c r="M126" s="23"/>
      <c r="N126" s="23"/>
      <c r="O126" s="23"/>
      <c r="P126" s="23"/>
      <c r="Q126" s="23"/>
      <c r="R126" s="24"/>
      <c r="S126" s="75">
        <f>SUM(V111:Z125)</f>
        <v>0</v>
      </c>
      <c r="T126" s="23"/>
      <c r="U126" s="23"/>
      <c r="V126" s="23"/>
      <c r="W126" s="23"/>
      <c r="X126" s="23"/>
      <c r="Y126" s="23"/>
      <c r="Z126" s="24"/>
      <c r="AA126" s="77" t="s">
        <v>20</v>
      </c>
      <c r="AB126" s="78"/>
      <c r="AC126" s="79">
        <f>SUMPRODUCT(($H111:$I125="KD")*($AA111:$AA125="○")*($V111:$V125))</f>
        <v>0</v>
      </c>
      <c r="AD126" s="80"/>
      <c r="AE126" s="80"/>
      <c r="AF126" s="80"/>
      <c r="AG126" s="80"/>
      <c r="AH126" s="81"/>
      <c r="AI126" s="1"/>
      <c r="AJ126" s="10">
        <f t="shared" si="12"/>
        <v>0</v>
      </c>
    </row>
    <row r="127" spans="1:36" ht="14.25" customHeight="1" x14ac:dyDescent="0.25">
      <c r="A127" s="76"/>
      <c r="B127" s="20"/>
      <c r="C127" s="20"/>
      <c r="D127" s="20"/>
      <c r="E127" s="20"/>
      <c r="F127" s="20"/>
      <c r="G127" s="20"/>
      <c r="H127" s="20"/>
      <c r="I127" s="20"/>
      <c r="J127" s="20"/>
      <c r="K127" s="20"/>
      <c r="L127" s="20"/>
      <c r="M127" s="20"/>
      <c r="N127" s="20"/>
      <c r="O127" s="20"/>
      <c r="P127" s="20"/>
      <c r="Q127" s="20"/>
      <c r="R127" s="21"/>
      <c r="S127" s="76"/>
      <c r="T127" s="20"/>
      <c r="U127" s="20"/>
      <c r="V127" s="20"/>
      <c r="W127" s="20"/>
      <c r="X127" s="20"/>
      <c r="Y127" s="20"/>
      <c r="Z127" s="21"/>
      <c r="AA127" s="82" t="s">
        <v>21</v>
      </c>
      <c r="AB127" s="83"/>
      <c r="AC127" s="84">
        <f>SUMPRODUCT(($H111:$I125="AD")*($AA111:$AA125="○")*(V111:V125))</f>
        <v>0</v>
      </c>
      <c r="AD127" s="85"/>
      <c r="AE127" s="85"/>
      <c r="AF127" s="85"/>
      <c r="AG127" s="85"/>
      <c r="AH127" s="86"/>
      <c r="AI127" s="1"/>
      <c r="AJ127" s="10">
        <f t="shared" si="12"/>
        <v>0</v>
      </c>
    </row>
    <row r="128" spans="1:36" ht="14.25" customHeight="1" x14ac:dyDescent="0.25">
      <c r="A128" s="42"/>
      <c r="B128" s="37"/>
      <c r="C128" s="37"/>
      <c r="D128" s="37"/>
      <c r="E128" s="37"/>
      <c r="F128" s="37"/>
      <c r="G128" s="37"/>
      <c r="H128" s="37"/>
      <c r="I128" s="37"/>
      <c r="J128" s="37"/>
      <c r="K128" s="37"/>
      <c r="L128" s="37"/>
      <c r="M128" s="37"/>
      <c r="N128" s="37"/>
      <c r="O128" s="37"/>
      <c r="P128" s="37"/>
      <c r="Q128" s="37"/>
      <c r="R128" s="43"/>
      <c r="S128" s="87" t="str">
        <f>IF(ISERROR(AC128/S126),"",ROUNDDOWN(AC128/S126,4))</f>
        <v/>
      </c>
      <c r="T128" s="37"/>
      <c r="U128" s="37"/>
      <c r="V128" s="37"/>
      <c r="W128" s="37"/>
      <c r="X128" s="37"/>
      <c r="Y128" s="37"/>
      <c r="Z128" s="43"/>
      <c r="AA128" s="70" t="s">
        <v>22</v>
      </c>
      <c r="AB128" s="71"/>
      <c r="AC128" s="72">
        <f>SUM(AC126:AH127)</f>
        <v>0</v>
      </c>
      <c r="AD128" s="73"/>
      <c r="AE128" s="73"/>
      <c r="AF128" s="73"/>
      <c r="AG128" s="73"/>
      <c r="AH128" s="74"/>
      <c r="AI128" s="1"/>
      <c r="AJ128" s="10">
        <f t="shared" si="12"/>
        <v>0</v>
      </c>
    </row>
    <row r="129" spans="1:36" ht="13.5" customHeight="1" x14ac:dyDescent="0.25">
      <c r="A129" s="11"/>
      <c r="B129" s="11"/>
      <c r="C129" s="11"/>
      <c r="D129" s="11"/>
      <c r="E129" s="11"/>
      <c r="F129" s="11"/>
      <c r="G129" s="11"/>
      <c r="H129" s="11"/>
      <c r="I129" s="11"/>
      <c r="J129" s="11"/>
      <c r="K129" s="11"/>
      <c r="L129" s="11"/>
      <c r="M129" s="11"/>
      <c r="N129" s="11"/>
      <c r="O129" s="11"/>
      <c r="P129" s="11"/>
      <c r="Q129" s="11"/>
      <c r="R129" s="11"/>
      <c r="S129" s="12"/>
      <c r="T129" s="12"/>
      <c r="U129" s="12"/>
      <c r="V129" s="12"/>
      <c r="W129" s="12"/>
      <c r="X129" s="12"/>
      <c r="Y129" s="12"/>
      <c r="Z129" s="12"/>
      <c r="AA129" s="13"/>
      <c r="AB129" s="13"/>
      <c r="AC129" s="14"/>
      <c r="AD129" s="14"/>
      <c r="AE129" s="14"/>
      <c r="AF129" s="14"/>
      <c r="AG129" s="14"/>
      <c r="AH129" s="14"/>
      <c r="AI129" s="1"/>
      <c r="AJ129" s="10">
        <f t="shared" si="12"/>
        <v>0</v>
      </c>
    </row>
    <row r="130" spans="1:36" ht="13.5" customHeight="1" x14ac:dyDescent="0.25">
      <c r="A130" s="91" t="s">
        <v>23</v>
      </c>
      <c r="B130" s="23"/>
      <c r="C130" s="23"/>
      <c r="D130" s="23"/>
      <c r="E130" s="23"/>
      <c r="F130" s="23"/>
      <c r="G130" s="23"/>
      <c r="H130" s="23"/>
      <c r="I130" s="23"/>
      <c r="J130" s="23"/>
      <c r="K130" s="23"/>
      <c r="L130" s="23"/>
      <c r="M130" s="23"/>
      <c r="N130" s="23"/>
      <c r="O130" s="23"/>
      <c r="P130" s="23"/>
      <c r="Q130" s="23"/>
      <c r="R130" s="24"/>
      <c r="S130" s="75">
        <f>SUM(S105,S126)</f>
        <v>0</v>
      </c>
      <c r="T130" s="23"/>
      <c r="U130" s="23"/>
      <c r="V130" s="23"/>
      <c r="W130" s="23"/>
      <c r="X130" s="23"/>
      <c r="Y130" s="23"/>
      <c r="Z130" s="24"/>
      <c r="AA130" s="77" t="s">
        <v>20</v>
      </c>
      <c r="AB130" s="78"/>
      <c r="AC130" s="79">
        <f t="shared" ref="AC130:AC131" si="14">SUM(AC105,AC126)</f>
        <v>0</v>
      </c>
      <c r="AD130" s="80"/>
      <c r="AE130" s="80"/>
      <c r="AF130" s="80"/>
      <c r="AG130" s="80"/>
      <c r="AH130" s="81"/>
      <c r="AI130" s="1"/>
      <c r="AJ130" s="10">
        <f t="shared" si="12"/>
        <v>0</v>
      </c>
    </row>
    <row r="131" spans="1:36" ht="13.5" customHeight="1" x14ac:dyDescent="0.25">
      <c r="A131" s="76"/>
      <c r="B131" s="20"/>
      <c r="C131" s="20"/>
      <c r="D131" s="20"/>
      <c r="E131" s="20"/>
      <c r="F131" s="20"/>
      <c r="G131" s="20"/>
      <c r="H131" s="20"/>
      <c r="I131" s="20"/>
      <c r="J131" s="20"/>
      <c r="K131" s="20"/>
      <c r="L131" s="20"/>
      <c r="M131" s="20"/>
      <c r="N131" s="20"/>
      <c r="O131" s="20"/>
      <c r="P131" s="20"/>
      <c r="Q131" s="20"/>
      <c r="R131" s="21"/>
      <c r="S131" s="76"/>
      <c r="T131" s="20"/>
      <c r="U131" s="20"/>
      <c r="V131" s="20"/>
      <c r="W131" s="20"/>
      <c r="X131" s="20"/>
      <c r="Y131" s="20"/>
      <c r="Z131" s="21"/>
      <c r="AA131" s="82" t="s">
        <v>21</v>
      </c>
      <c r="AB131" s="83"/>
      <c r="AC131" s="84">
        <f t="shared" si="14"/>
        <v>0</v>
      </c>
      <c r="AD131" s="85"/>
      <c r="AE131" s="85"/>
      <c r="AF131" s="85"/>
      <c r="AG131" s="85"/>
      <c r="AH131" s="86"/>
      <c r="AI131" s="1"/>
      <c r="AJ131" s="10">
        <f t="shared" si="12"/>
        <v>0</v>
      </c>
    </row>
    <row r="132" spans="1:36" ht="13.5" customHeight="1" x14ac:dyDescent="0.25">
      <c r="A132" s="42"/>
      <c r="B132" s="37"/>
      <c r="C132" s="37"/>
      <c r="D132" s="37"/>
      <c r="E132" s="37"/>
      <c r="F132" s="37"/>
      <c r="G132" s="37"/>
      <c r="H132" s="37"/>
      <c r="I132" s="37"/>
      <c r="J132" s="37"/>
      <c r="K132" s="37"/>
      <c r="L132" s="37"/>
      <c r="M132" s="37"/>
      <c r="N132" s="37"/>
      <c r="O132" s="37"/>
      <c r="P132" s="37"/>
      <c r="Q132" s="37"/>
      <c r="R132" s="43"/>
      <c r="S132" s="87" t="str">
        <f>IF(ISERROR(AC132/S130),"",ROUNDDOWN(AC132/S130,4))</f>
        <v/>
      </c>
      <c r="T132" s="37"/>
      <c r="U132" s="37"/>
      <c r="V132" s="37"/>
      <c r="W132" s="37"/>
      <c r="X132" s="37"/>
      <c r="Y132" s="37"/>
      <c r="Z132" s="43"/>
      <c r="AA132" s="70" t="s">
        <v>22</v>
      </c>
      <c r="AB132" s="71"/>
      <c r="AC132" s="72">
        <f>SUM(AC130:AH131)</f>
        <v>0</v>
      </c>
      <c r="AD132" s="73"/>
      <c r="AE132" s="73"/>
      <c r="AF132" s="73"/>
      <c r="AG132" s="73"/>
      <c r="AH132" s="74"/>
      <c r="AI132" s="1"/>
      <c r="AJ132" s="10">
        <f t="shared" si="12"/>
        <v>0</v>
      </c>
    </row>
    <row r="133" spans="1:36" ht="13.5" customHeight="1" x14ac:dyDescent="0.25">
      <c r="A133" s="88" t="s">
        <v>24</v>
      </c>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1"/>
      <c r="AJ133" s="10">
        <f t="shared" si="12"/>
        <v>0</v>
      </c>
    </row>
    <row r="134" spans="1:36" ht="15" customHeight="1" x14ac:dyDescent="0.25">
      <c r="A134" s="49" t="s">
        <v>6</v>
      </c>
      <c r="B134" s="24"/>
      <c r="C134" s="48" t="s">
        <v>7</v>
      </c>
      <c r="D134" s="23"/>
      <c r="E134" s="24"/>
      <c r="F134" s="49" t="s">
        <v>8</v>
      </c>
      <c r="G134" s="24"/>
      <c r="H134" s="41" t="s">
        <v>9</v>
      </c>
      <c r="I134" s="24"/>
      <c r="J134" s="44" t="s">
        <v>10</v>
      </c>
      <c r="K134" s="45"/>
      <c r="L134" s="45"/>
      <c r="M134" s="45"/>
      <c r="N134" s="45"/>
      <c r="O134" s="46"/>
      <c r="P134" s="48" t="s">
        <v>28</v>
      </c>
      <c r="Q134" s="109"/>
      <c r="R134" s="109"/>
      <c r="S134" s="109"/>
      <c r="T134" s="109"/>
      <c r="U134" s="110"/>
      <c r="V134" s="48" t="s">
        <v>29</v>
      </c>
      <c r="W134" s="23"/>
      <c r="X134" s="23"/>
      <c r="Y134" s="23"/>
      <c r="Z134" s="24"/>
      <c r="AA134" s="44" t="s">
        <v>14</v>
      </c>
      <c r="AB134" s="46"/>
      <c r="AC134" s="5"/>
      <c r="AD134" s="6"/>
      <c r="AE134" s="6"/>
      <c r="AF134" s="6"/>
      <c r="AG134" s="7">
        <f>AG109+1</f>
        <v>6</v>
      </c>
      <c r="AH134" s="8" t="str">
        <f>"/"&amp;ROUNDUP(COUNTIF($AJ$7:$AJ$145,"&gt;0")/15,0)</f>
        <v>/0</v>
      </c>
      <c r="AI134" s="3"/>
      <c r="AJ134" s="3"/>
    </row>
    <row r="135" spans="1:36" ht="47.25" customHeight="1" x14ac:dyDescent="0.25">
      <c r="A135" s="42"/>
      <c r="B135" s="43"/>
      <c r="C135" s="42"/>
      <c r="D135" s="37"/>
      <c r="E135" s="43"/>
      <c r="F135" s="42"/>
      <c r="G135" s="43"/>
      <c r="H135" s="42"/>
      <c r="I135" s="43"/>
      <c r="J135" s="47" t="s">
        <v>15</v>
      </c>
      <c r="K135" s="46"/>
      <c r="L135" s="47" t="s">
        <v>34</v>
      </c>
      <c r="M135" s="46"/>
      <c r="N135" s="47" t="s">
        <v>35</v>
      </c>
      <c r="O135" s="46"/>
      <c r="P135" s="111"/>
      <c r="Q135" s="112"/>
      <c r="R135" s="112"/>
      <c r="S135" s="112"/>
      <c r="T135" s="112"/>
      <c r="U135" s="113"/>
      <c r="V135" s="42"/>
      <c r="W135" s="37"/>
      <c r="X135" s="37"/>
      <c r="Y135" s="37"/>
      <c r="Z135" s="43"/>
      <c r="AA135" s="9" t="s">
        <v>26</v>
      </c>
      <c r="AB135" s="9" t="s">
        <v>27</v>
      </c>
      <c r="AC135" s="58" t="s">
        <v>18</v>
      </c>
      <c r="AD135" s="37"/>
      <c r="AE135" s="37"/>
      <c r="AF135" s="37"/>
      <c r="AG135" s="37"/>
      <c r="AH135" s="43"/>
      <c r="AI135" s="3"/>
      <c r="AJ135" s="3"/>
    </row>
    <row r="136" spans="1:36" ht="30" customHeight="1" x14ac:dyDescent="0.25">
      <c r="A136" s="66">
        <f>A125+1</f>
        <v>74</v>
      </c>
      <c r="B136" s="46"/>
      <c r="C136" s="67"/>
      <c r="D136" s="53"/>
      <c r="E136" s="54"/>
      <c r="F136" s="68"/>
      <c r="G136" s="54"/>
      <c r="H136" s="68"/>
      <c r="I136" s="54"/>
      <c r="J136" s="69"/>
      <c r="K136" s="54"/>
      <c r="L136" s="61"/>
      <c r="M136" s="54"/>
      <c r="N136" s="61"/>
      <c r="O136" s="54"/>
      <c r="P136" s="114"/>
      <c r="Q136" s="115"/>
      <c r="R136" s="115"/>
      <c r="S136" s="115"/>
      <c r="T136" s="115"/>
      <c r="U136" s="116"/>
      <c r="V136" s="103"/>
      <c r="W136" s="104"/>
      <c r="X136" s="104"/>
      <c r="Y136" s="104"/>
      <c r="Z136" s="105"/>
      <c r="AA136" s="16"/>
      <c r="AB136" s="16"/>
      <c r="AC136" s="65"/>
      <c r="AD136" s="45"/>
      <c r="AE136" s="45"/>
      <c r="AF136" s="45"/>
      <c r="AG136" s="45"/>
      <c r="AH136" s="46"/>
      <c r="AI136" s="4"/>
      <c r="AJ136" s="10">
        <f t="shared" ref="AJ136:AJ158" si="15">V136</f>
        <v>0</v>
      </c>
    </row>
    <row r="137" spans="1:36" ht="30" customHeight="1" x14ac:dyDescent="0.25">
      <c r="A137" s="66">
        <f t="shared" ref="A137:A150" si="16">A136+1</f>
        <v>75</v>
      </c>
      <c r="B137" s="46"/>
      <c r="C137" s="67"/>
      <c r="D137" s="53"/>
      <c r="E137" s="54"/>
      <c r="F137" s="68"/>
      <c r="G137" s="54"/>
      <c r="H137" s="68"/>
      <c r="I137" s="54"/>
      <c r="J137" s="69"/>
      <c r="K137" s="54"/>
      <c r="L137" s="61"/>
      <c r="M137" s="54"/>
      <c r="N137" s="61"/>
      <c r="O137" s="54"/>
      <c r="P137" s="106"/>
      <c r="Q137" s="107"/>
      <c r="R137" s="107"/>
      <c r="S137" s="107"/>
      <c r="T137" s="107"/>
      <c r="U137" s="108"/>
      <c r="V137" s="103"/>
      <c r="W137" s="104"/>
      <c r="X137" s="104"/>
      <c r="Y137" s="104"/>
      <c r="Z137" s="105"/>
      <c r="AA137" s="16"/>
      <c r="AB137" s="16"/>
      <c r="AC137" s="65"/>
      <c r="AD137" s="45"/>
      <c r="AE137" s="45"/>
      <c r="AF137" s="45"/>
      <c r="AG137" s="45"/>
      <c r="AH137" s="46"/>
      <c r="AI137" s="4"/>
      <c r="AJ137" s="10">
        <f t="shared" si="15"/>
        <v>0</v>
      </c>
    </row>
    <row r="138" spans="1:36" ht="30" customHeight="1" x14ac:dyDescent="0.25">
      <c r="A138" s="66">
        <f t="shared" si="16"/>
        <v>76</v>
      </c>
      <c r="B138" s="46"/>
      <c r="C138" s="67"/>
      <c r="D138" s="53"/>
      <c r="E138" s="54"/>
      <c r="F138" s="68"/>
      <c r="G138" s="54"/>
      <c r="H138" s="68"/>
      <c r="I138" s="54"/>
      <c r="J138" s="69"/>
      <c r="K138" s="54"/>
      <c r="L138" s="61"/>
      <c r="M138" s="54"/>
      <c r="N138" s="61"/>
      <c r="O138" s="54"/>
      <c r="P138" s="106"/>
      <c r="Q138" s="107"/>
      <c r="R138" s="107"/>
      <c r="S138" s="107"/>
      <c r="T138" s="107"/>
      <c r="U138" s="108"/>
      <c r="V138" s="103"/>
      <c r="W138" s="104"/>
      <c r="X138" s="104"/>
      <c r="Y138" s="104"/>
      <c r="Z138" s="105"/>
      <c r="AA138" s="16"/>
      <c r="AB138" s="16"/>
      <c r="AC138" s="65"/>
      <c r="AD138" s="45"/>
      <c r="AE138" s="45"/>
      <c r="AF138" s="45"/>
      <c r="AG138" s="45"/>
      <c r="AH138" s="46"/>
      <c r="AI138" s="4"/>
      <c r="AJ138" s="10">
        <f t="shared" si="15"/>
        <v>0</v>
      </c>
    </row>
    <row r="139" spans="1:36" ht="30" customHeight="1" x14ac:dyDescent="0.25">
      <c r="A139" s="66">
        <f t="shared" si="16"/>
        <v>77</v>
      </c>
      <c r="B139" s="46"/>
      <c r="C139" s="67"/>
      <c r="D139" s="53"/>
      <c r="E139" s="54"/>
      <c r="F139" s="68"/>
      <c r="G139" s="54"/>
      <c r="H139" s="68"/>
      <c r="I139" s="54"/>
      <c r="J139" s="69"/>
      <c r="K139" s="54"/>
      <c r="L139" s="61"/>
      <c r="M139" s="54"/>
      <c r="N139" s="61"/>
      <c r="O139" s="54"/>
      <c r="P139" s="106"/>
      <c r="Q139" s="107"/>
      <c r="R139" s="107"/>
      <c r="S139" s="107"/>
      <c r="T139" s="107"/>
      <c r="U139" s="108"/>
      <c r="V139" s="103"/>
      <c r="W139" s="104"/>
      <c r="X139" s="104"/>
      <c r="Y139" s="104"/>
      <c r="Z139" s="105"/>
      <c r="AA139" s="16"/>
      <c r="AB139" s="16"/>
      <c r="AC139" s="65"/>
      <c r="AD139" s="45"/>
      <c r="AE139" s="45"/>
      <c r="AF139" s="45"/>
      <c r="AG139" s="45"/>
      <c r="AH139" s="46"/>
      <c r="AI139" s="4"/>
      <c r="AJ139" s="10">
        <f t="shared" si="15"/>
        <v>0</v>
      </c>
    </row>
    <row r="140" spans="1:36" ht="30" customHeight="1" x14ac:dyDescent="0.25">
      <c r="A140" s="66">
        <f t="shared" si="16"/>
        <v>78</v>
      </c>
      <c r="B140" s="46"/>
      <c r="C140" s="67"/>
      <c r="D140" s="53"/>
      <c r="E140" s="54"/>
      <c r="F140" s="68"/>
      <c r="G140" s="54"/>
      <c r="H140" s="68"/>
      <c r="I140" s="54"/>
      <c r="J140" s="69"/>
      <c r="K140" s="54"/>
      <c r="L140" s="61"/>
      <c r="M140" s="54"/>
      <c r="N140" s="61"/>
      <c r="O140" s="54"/>
      <c r="P140" s="106"/>
      <c r="Q140" s="107"/>
      <c r="R140" s="107"/>
      <c r="S140" s="107"/>
      <c r="T140" s="107"/>
      <c r="U140" s="108"/>
      <c r="V140" s="103"/>
      <c r="W140" s="104"/>
      <c r="X140" s="104"/>
      <c r="Y140" s="104"/>
      <c r="Z140" s="105"/>
      <c r="AA140" s="16"/>
      <c r="AB140" s="16"/>
      <c r="AC140" s="65"/>
      <c r="AD140" s="45"/>
      <c r="AE140" s="45"/>
      <c r="AF140" s="45"/>
      <c r="AG140" s="45"/>
      <c r="AH140" s="46"/>
      <c r="AI140" s="4"/>
      <c r="AJ140" s="10">
        <f t="shared" si="15"/>
        <v>0</v>
      </c>
    </row>
    <row r="141" spans="1:36" ht="30" customHeight="1" x14ac:dyDescent="0.25">
      <c r="A141" s="66">
        <f t="shared" si="16"/>
        <v>79</v>
      </c>
      <c r="B141" s="46"/>
      <c r="C141" s="67"/>
      <c r="D141" s="53"/>
      <c r="E141" s="54"/>
      <c r="F141" s="68"/>
      <c r="G141" s="54"/>
      <c r="H141" s="68"/>
      <c r="I141" s="54"/>
      <c r="J141" s="69"/>
      <c r="K141" s="54"/>
      <c r="L141" s="61"/>
      <c r="M141" s="54"/>
      <c r="N141" s="61"/>
      <c r="O141" s="54"/>
      <c r="P141" s="106"/>
      <c r="Q141" s="107"/>
      <c r="R141" s="107"/>
      <c r="S141" s="107"/>
      <c r="T141" s="107"/>
      <c r="U141" s="108"/>
      <c r="V141" s="103"/>
      <c r="W141" s="104"/>
      <c r="X141" s="104"/>
      <c r="Y141" s="104"/>
      <c r="Z141" s="105"/>
      <c r="AA141" s="16"/>
      <c r="AB141" s="16"/>
      <c r="AC141" s="65"/>
      <c r="AD141" s="45"/>
      <c r="AE141" s="45"/>
      <c r="AF141" s="45"/>
      <c r="AG141" s="45"/>
      <c r="AH141" s="46"/>
      <c r="AI141" s="4"/>
      <c r="AJ141" s="10">
        <f t="shared" si="15"/>
        <v>0</v>
      </c>
    </row>
    <row r="142" spans="1:36" ht="30" customHeight="1" x14ac:dyDescent="0.25">
      <c r="A142" s="66">
        <f t="shared" si="16"/>
        <v>80</v>
      </c>
      <c r="B142" s="46"/>
      <c r="C142" s="67"/>
      <c r="D142" s="53"/>
      <c r="E142" s="54"/>
      <c r="F142" s="68"/>
      <c r="G142" s="54"/>
      <c r="H142" s="68"/>
      <c r="I142" s="54"/>
      <c r="J142" s="69"/>
      <c r="K142" s="54"/>
      <c r="L142" s="61"/>
      <c r="M142" s="54"/>
      <c r="N142" s="61"/>
      <c r="O142" s="54"/>
      <c r="P142" s="106"/>
      <c r="Q142" s="107"/>
      <c r="R142" s="107"/>
      <c r="S142" s="107"/>
      <c r="T142" s="107"/>
      <c r="U142" s="108"/>
      <c r="V142" s="103"/>
      <c r="W142" s="104"/>
      <c r="X142" s="104"/>
      <c r="Y142" s="104"/>
      <c r="Z142" s="105"/>
      <c r="AA142" s="16"/>
      <c r="AB142" s="16"/>
      <c r="AC142" s="65"/>
      <c r="AD142" s="45"/>
      <c r="AE142" s="45"/>
      <c r="AF142" s="45"/>
      <c r="AG142" s="45"/>
      <c r="AH142" s="46"/>
      <c r="AI142" s="4"/>
      <c r="AJ142" s="10">
        <f t="shared" si="15"/>
        <v>0</v>
      </c>
    </row>
    <row r="143" spans="1:36" ht="30" customHeight="1" x14ac:dyDescent="0.25">
      <c r="A143" s="66">
        <f t="shared" si="16"/>
        <v>81</v>
      </c>
      <c r="B143" s="46"/>
      <c r="C143" s="67"/>
      <c r="D143" s="53"/>
      <c r="E143" s="54"/>
      <c r="F143" s="68"/>
      <c r="G143" s="54"/>
      <c r="H143" s="68"/>
      <c r="I143" s="54"/>
      <c r="J143" s="69"/>
      <c r="K143" s="54"/>
      <c r="L143" s="61"/>
      <c r="M143" s="54"/>
      <c r="N143" s="61"/>
      <c r="O143" s="54"/>
      <c r="P143" s="106"/>
      <c r="Q143" s="107"/>
      <c r="R143" s="107"/>
      <c r="S143" s="107"/>
      <c r="T143" s="107"/>
      <c r="U143" s="108"/>
      <c r="V143" s="103"/>
      <c r="W143" s="104"/>
      <c r="X143" s="104"/>
      <c r="Y143" s="104"/>
      <c r="Z143" s="105"/>
      <c r="AA143" s="16"/>
      <c r="AB143" s="16"/>
      <c r="AC143" s="65"/>
      <c r="AD143" s="45"/>
      <c r="AE143" s="45"/>
      <c r="AF143" s="45"/>
      <c r="AG143" s="45"/>
      <c r="AH143" s="46"/>
      <c r="AI143" s="4"/>
      <c r="AJ143" s="10">
        <f t="shared" si="15"/>
        <v>0</v>
      </c>
    </row>
    <row r="144" spans="1:36" ht="30" customHeight="1" x14ac:dyDescent="0.25">
      <c r="A144" s="66">
        <f t="shared" si="16"/>
        <v>82</v>
      </c>
      <c r="B144" s="46"/>
      <c r="C144" s="67"/>
      <c r="D144" s="53"/>
      <c r="E144" s="54"/>
      <c r="F144" s="68"/>
      <c r="G144" s="54"/>
      <c r="H144" s="68"/>
      <c r="I144" s="54"/>
      <c r="J144" s="69"/>
      <c r="K144" s="54"/>
      <c r="L144" s="61"/>
      <c r="M144" s="54"/>
      <c r="N144" s="61"/>
      <c r="O144" s="54"/>
      <c r="P144" s="106"/>
      <c r="Q144" s="107"/>
      <c r="R144" s="107"/>
      <c r="S144" s="107"/>
      <c r="T144" s="107"/>
      <c r="U144" s="108"/>
      <c r="V144" s="103"/>
      <c r="W144" s="104"/>
      <c r="X144" s="104"/>
      <c r="Y144" s="104"/>
      <c r="Z144" s="105"/>
      <c r="AA144" s="16"/>
      <c r="AB144" s="16"/>
      <c r="AC144" s="65"/>
      <c r="AD144" s="45"/>
      <c r="AE144" s="45"/>
      <c r="AF144" s="45"/>
      <c r="AG144" s="45"/>
      <c r="AH144" s="46"/>
      <c r="AI144" s="4"/>
      <c r="AJ144" s="10">
        <f t="shared" si="15"/>
        <v>0</v>
      </c>
    </row>
    <row r="145" spans="1:36" ht="30" customHeight="1" x14ac:dyDescent="0.25">
      <c r="A145" s="66">
        <f t="shared" si="16"/>
        <v>83</v>
      </c>
      <c r="B145" s="46"/>
      <c r="C145" s="67"/>
      <c r="D145" s="53"/>
      <c r="E145" s="54"/>
      <c r="F145" s="68"/>
      <c r="G145" s="54"/>
      <c r="H145" s="68"/>
      <c r="I145" s="54"/>
      <c r="J145" s="69"/>
      <c r="K145" s="54"/>
      <c r="L145" s="61"/>
      <c r="M145" s="54"/>
      <c r="N145" s="61"/>
      <c r="O145" s="54"/>
      <c r="P145" s="106"/>
      <c r="Q145" s="107"/>
      <c r="R145" s="107"/>
      <c r="S145" s="107"/>
      <c r="T145" s="107"/>
      <c r="U145" s="108"/>
      <c r="V145" s="103"/>
      <c r="W145" s="104"/>
      <c r="X145" s="104"/>
      <c r="Y145" s="104"/>
      <c r="Z145" s="105"/>
      <c r="AA145" s="16"/>
      <c r="AB145" s="16"/>
      <c r="AC145" s="65"/>
      <c r="AD145" s="45"/>
      <c r="AE145" s="45"/>
      <c r="AF145" s="45"/>
      <c r="AG145" s="45"/>
      <c r="AH145" s="46"/>
      <c r="AI145" s="4"/>
      <c r="AJ145" s="10">
        <f t="shared" si="15"/>
        <v>0</v>
      </c>
    </row>
    <row r="146" spans="1:36" ht="30" customHeight="1" x14ac:dyDescent="0.25">
      <c r="A146" s="66">
        <f t="shared" si="16"/>
        <v>84</v>
      </c>
      <c r="B146" s="46"/>
      <c r="C146" s="67"/>
      <c r="D146" s="53"/>
      <c r="E146" s="54"/>
      <c r="F146" s="68"/>
      <c r="G146" s="54"/>
      <c r="H146" s="68"/>
      <c r="I146" s="54"/>
      <c r="J146" s="69"/>
      <c r="K146" s="54"/>
      <c r="L146" s="61"/>
      <c r="M146" s="54"/>
      <c r="N146" s="61"/>
      <c r="O146" s="54"/>
      <c r="P146" s="106"/>
      <c r="Q146" s="107"/>
      <c r="R146" s="107"/>
      <c r="S146" s="107"/>
      <c r="T146" s="107"/>
      <c r="U146" s="108"/>
      <c r="V146" s="103"/>
      <c r="W146" s="104"/>
      <c r="X146" s="104"/>
      <c r="Y146" s="104"/>
      <c r="Z146" s="105"/>
      <c r="AA146" s="16"/>
      <c r="AB146" s="16"/>
      <c r="AC146" s="65"/>
      <c r="AD146" s="45"/>
      <c r="AE146" s="45"/>
      <c r="AF146" s="45"/>
      <c r="AG146" s="45"/>
      <c r="AH146" s="46"/>
      <c r="AI146" s="4"/>
      <c r="AJ146" s="10">
        <f t="shared" si="15"/>
        <v>0</v>
      </c>
    </row>
    <row r="147" spans="1:36" ht="30" customHeight="1" x14ac:dyDescent="0.25">
      <c r="A147" s="66">
        <f t="shared" si="16"/>
        <v>85</v>
      </c>
      <c r="B147" s="46"/>
      <c r="C147" s="67"/>
      <c r="D147" s="53"/>
      <c r="E147" s="54"/>
      <c r="F147" s="68"/>
      <c r="G147" s="54"/>
      <c r="H147" s="68"/>
      <c r="I147" s="54"/>
      <c r="J147" s="69"/>
      <c r="K147" s="54"/>
      <c r="L147" s="61"/>
      <c r="M147" s="54"/>
      <c r="N147" s="61"/>
      <c r="O147" s="54"/>
      <c r="P147" s="106"/>
      <c r="Q147" s="107"/>
      <c r="R147" s="107"/>
      <c r="S147" s="107"/>
      <c r="T147" s="107"/>
      <c r="U147" s="108"/>
      <c r="V147" s="103"/>
      <c r="W147" s="104"/>
      <c r="X147" s="104"/>
      <c r="Y147" s="104"/>
      <c r="Z147" s="105"/>
      <c r="AA147" s="16"/>
      <c r="AB147" s="16"/>
      <c r="AC147" s="65"/>
      <c r="AD147" s="45"/>
      <c r="AE147" s="45"/>
      <c r="AF147" s="45"/>
      <c r="AG147" s="45"/>
      <c r="AH147" s="46"/>
      <c r="AI147" s="4"/>
      <c r="AJ147" s="10">
        <f t="shared" si="15"/>
        <v>0</v>
      </c>
    </row>
    <row r="148" spans="1:36" ht="30" customHeight="1" x14ac:dyDescent="0.25">
      <c r="A148" s="66">
        <f t="shared" si="16"/>
        <v>86</v>
      </c>
      <c r="B148" s="46"/>
      <c r="C148" s="67"/>
      <c r="D148" s="53"/>
      <c r="E148" s="54"/>
      <c r="F148" s="68"/>
      <c r="G148" s="54"/>
      <c r="H148" s="68"/>
      <c r="I148" s="54"/>
      <c r="J148" s="69"/>
      <c r="K148" s="54"/>
      <c r="L148" s="61"/>
      <c r="M148" s="54"/>
      <c r="N148" s="61"/>
      <c r="O148" s="54"/>
      <c r="P148" s="106"/>
      <c r="Q148" s="107"/>
      <c r="R148" s="107"/>
      <c r="S148" s="107"/>
      <c r="T148" s="107"/>
      <c r="U148" s="108"/>
      <c r="V148" s="103"/>
      <c r="W148" s="104"/>
      <c r="X148" s="104"/>
      <c r="Y148" s="104"/>
      <c r="Z148" s="105"/>
      <c r="AA148" s="16"/>
      <c r="AB148" s="16"/>
      <c r="AC148" s="65"/>
      <c r="AD148" s="45"/>
      <c r="AE148" s="45"/>
      <c r="AF148" s="45"/>
      <c r="AG148" s="45"/>
      <c r="AH148" s="46"/>
      <c r="AI148" s="4"/>
      <c r="AJ148" s="10">
        <f t="shared" si="15"/>
        <v>0</v>
      </c>
    </row>
    <row r="149" spans="1:36" ht="30" customHeight="1" x14ac:dyDescent="0.25">
      <c r="A149" s="66">
        <f t="shared" si="16"/>
        <v>87</v>
      </c>
      <c r="B149" s="46"/>
      <c r="C149" s="67"/>
      <c r="D149" s="53"/>
      <c r="E149" s="54"/>
      <c r="F149" s="68"/>
      <c r="G149" s="54"/>
      <c r="H149" s="68"/>
      <c r="I149" s="54"/>
      <c r="J149" s="69"/>
      <c r="K149" s="54"/>
      <c r="L149" s="61"/>
      <c r="M149" s="54"/>
      <c r="N149" s="61"/>
      <c r="O149" s="54"/>
      <c r="P149" s="106"/>
      <c r="Q149" s="107"/>
      <c r="R149" s="107"/>
      <c r="S149" s="107"/>
      <c r="T149" s="107"/>
      <c r="U149" s="108"/>
      <c r="V149" s="103"/>
      <c r="W149" s="104"/>
      <c r="X149" s="104"/>
      <c r="Y149" s="104"/>
      <c r="Z149" s="105"/>
      <c r="AA149" s="16"/>
      <c r="AB149" s="16"/>
      <c r="AC149" s="65"/>
      <c r="AD149" s="45"/>
      <c r="AE149" s="45"/>
      <c r="AF149" s="45"/>
      <c r="AG149" s="45"/>
      <c r="AH149" s="46"/>
      <c r="AI149" s="4"/>
      <c r="AJ149" s="10">
        <f t="shared" si="15"/>
        <v>0</v>
      </c>
    </row>
    <row r="150" spans="1:36" ht="30" customHeight="1" x14ac:dyDescent="0.25">
      <c r="A150" s="66">
        <f t="shared" si="16"/>
        <v>88</v>
      </c>
      <c r="B150" s="46"/>
      <c r="C150" s="67"/>
      <c r="D150" s="53"/>
      <c r="E150" s="54"/>
      <c r="F150" s="68"/>
      <c r="G150" s="54"/>
      <c r="H150" s="68"/>
      <c r="I150" s="54"/>
      <c r="J150" s="69"/>
      <c r="K150" s="54"/>
      <c r="L150" s="61"/>
      <c r="M150" s="54"/>
      <c r="N150" s="61"/>
      <c r="O150" s="54"/>
      <c r="P150" s="106"/>
      <c r="Q150" s="107"/>
      <c r="R150" s="107"/>
      <c r="S150" s="107"/>
      <c r="T150" s="107"/>
      <c r="U150" s="108"/>
      <c r="V150" s="103"/>
      <c r="W150" s="104"/>
      <c r="X150" s="104"/>
      <c r="Y150" s="104"/>
      <c r="Z150" s="105"/>
      <c r="AA150" s="16"/>
      <c r="AB150" s="16"/>
      <c r="AC150" s="65"/>
      <c r="AD150" s="45"/>
      <c r="AE150" s="45"/>
      <c r="AF150" s="45"/>
      <c r="AG150" s="45"/>
      <c r="AH150" s="46"/>
      <c r="AI150" s="4"/>
      <c r="AJ150" s="10">
        <f t="shared" si="15"/>
        <v>0</v>
      </c>
    </row>
    <row r="151" spans="1:36" ht="16.5" customHeight="1" x14ac:dyDescent="0.25">
      <c r="A151" s="91" t="s">
        <v>19</v>
      </c>
      <c r="B151" s="23"/>
      <c r="C151" s="23"/>
      <c r="D151" s="23"/>
      <c r="E151" s="23"/>
      <c r="F151" s="23"/>
      <c r="G151" s="23"/>
      <c r="H151" s="23"/>
      <c r="I151" s="23"/>
      <c r="J151" s="23"/>
      <c r="K151" s="23"/>
      <c r="L151" s="23"/>
      <c r="M151" s="23"/>
      <c r="N151" s="23"/>
      <c r="O151" s="23"/>
      <c r="P151" s="23"/>
      <c r="Q151" s="23"/>
      <c r="R151" s="24"/>
      <c r="S151" s="75">
        <f>SUM(V136:Z150)</f>
        <v>0</v>
      </c>
      <c r="T151" s="23"/>
      <c r="U151" s="23"/>
      <c r="V151" s="23"/>
      <c r="W151" s="23"/>
      <c r="X151" s="23"/>
      <c r="Y151" s="23"/>
      <c r="Z151" s="24"/>
      <c r="AA151" s="77" t="s">
        <v>20</v>
      </c>
      <c r="AB151" s="78"/>
      <c r="AC151" s="79">
        <f>SUMPRODUCT(($H136:$I150="KD")*($AA136:$AA150="○")*($V136:$V150))</f>
        <v>0</v>
      </c>
      <c r="AD151" s="80"/>
      <c r="AE151" s="80"/>
      <c r="AF151" s="80"/>
      <c r="AG151" s="80"/>
      <c r="AH151" s="81"/>
      <c r="AI151" s="1"/>
      <c r="AJ151" s="10">
        <f t="shared" si="15"/>
        <v>0</v>
      </c>
    </row>
    <row r="152" spans="1:36" ht="14.25" customHeight="1" x14ac:dyDescent="0.25">
      <c r="A152" s="76"/>
      <c r="B152" s="20"/>
      <c r="C152" s="20"/>
      <c r="D152" s="20"/>
      <c r="E152" s="20"/>
      <c r="F152" s="20"/>
      <c r="G152" s="20"/>
      <c r="H152" s="20"/>
      <c r="I152" s="20"/>
      <c r="J152" s="20"/>
      <c r="K152" s="20"/>
      <c r="L152" s="20"/>
      <c r="M152" s="20"/>
      <c r="N152" s="20"/>
      <c r="O152" s="20"/>
      <c r="P152" s="20"/>
      <c r="Q152" s="20"/>
      <c r="R152" s="21"/>
      <c r="S152" s="76"/>
      <c r="T152" s="20"/>
      <c r="U152" s="20"/>
      <c r="V152" s="20"/>
      <c r="W152" s="20"/>
      <c r="X152" s="20"/>
      <c r="Y152" s="20"/>
      <c r="Z152" s="21"/>
      <c r="AA152" s="82" t="s">
        <v>21</v>
      </c>
      <c r="AB152" s="83"/>
      <c r="AC152" s="84">
        <f>SUMPRODUCT(($H136:$I150="AD")*($AA136:$AA150="○")*(V136:V150))</f>
        <v>0</v>
      </c>
      <c r="AD152" s="85"/>
      <c r="AE152" s="85"/>
      <c r="AF152" s="85"/>
      <c r="AG152" s="85"/>
      <c r="AH152" s="86"/>
      <c r="AI152" s="1"/>
      <c r="AJ152" s="10">
        <f t="shared" si="15"/>
        <v>0</v>
      </c>
    </row>
    <row r="153" spans="1:36" ht="14.25" customHeight="1" x14ac:dyDescent="0.25">
      <c r="A153" s="42"/>
      <c r="B153" s="37"/>
      <c r="C153" s="37"/>
      <c r="D153" s="37"/>
      <c r="E153" s="37"/>
      <c r="F153" s="37"/>
      <c r="G153" s="37"/>
      <c r="H153" s="37"/>
      <c r="I153" s="37"/>
      <c r="J153" s="37"/>
      <c r="K153" s="37"/>
      <c r="L153" s="37"/>
      <c r="M153" s="37"/>
      <c r="N153" s="37"/>
      <c r="O153" s="37"/>
      <c r="P153" s="37"/>
      <c r="Q153" s="37"/>
      <c r="R153" s="43"/>
      <c r="S153" s="87" t="str">
        <f>IF(ISERROR(AC153/S151),"",ROUNDDOWN(AC153/S151,4))</f>
        <v/>
      </c>
      <c r="T153" s="37"/>
      <c r="U153" s="37"/>
      <c r="V153" s="37"/>
      <c r="W153" s="37"/>
      <c r="X153" s="37"/>
      <c r="Y153" s="37"/>
      <c r="Z153" s="43"/>
      <c r="AA153" s="70" t="s">
        <v>22</v>
      </c>
      <c r="AB153" s="71"/>
      <c r="AC153" s="72">
        <f>SUM(AC151:AH152)</f>
        <v>0</v>
      </c>
      <c r="AD153" s="73"/>
      <c r="AE153" s="73"/>
      <c r="AF153" s="73"/>
      <c r="AG153" s="73"/>
      <c r="AH153" s="74"/>
      <c r="AI153" s="1"/>
      <c r="AJ153" s="10">
        <f t="shared" si="15"/>
        <v>0</v>
      </c>
    </row>
    <row r="154" spans="1:36" ht="13.5" customHeight="1" x14ac:dyDescent="0.25">
      <c r="A154" s="11"/>
      <c r="B154" s="11"/>
      <c r="C154" s="11"/>
      <c r="D154" s="11"/>
      <c r="E154" s="11"/>
      <c r="F154" s="11"/>
      <c r="G154" s="11"/>
      <c r="H154" s="11"/>
      <c r="I154" s="11"/>
      <c r="J154" s="11"/>
      <c r="K154" s="11"/>
      <c r="L154" s="11"/>
      <c r="M154" s="11"/>
      <c r="N154" s="11"/>
      <c r="O154" s="11"/>
      <c r="P154" s="11"/>
      <c r="Q154" s="11"/>
      <c r="R154" s="11"/>
      <c r="S154" s="12"/>
      <c r="T154" s="12"/>
      <c r="U154" s="12"/>
      <c r="V154" s="12"/>
      <c r="W154" s="12"/>
      <c r="X154" s="12"/>
      <c r="Y154" s="12"/>
      <c r="Z154" s="12"/>
      <c r="AA154" s="13"/>
      <c r="AB154" s="13"/>
      <c r="AC154" s="14"/>
      <c r="AD154" s="14"/>
      <c r="AE154" s="14"/>
      <c r="AF154" s="14"/>
      <c r="AG154" s="14"/>
      <c r="AH154" s="14"/>
      <c r="AI154" s="1"/>
      <c r="AJ154" s="10">
        <f t="shared" si="15"/>
        <v>0</v>
      </c>
    </row>
    <row r="155" spans="1:36" ht="13.5" customHeight="1" x14ac:dyDescent="0.25">
      <c r="A155" s="91" t="s">
        <v>23</v>
      </c>
      <c r="B155" s="23"/>
      <c r="C155" s="23"/>
      <c r="D155" s="23"/>
      <c r="E155" s="23"/>
      <c r="F155" s="23"/>
      <c r="G155" s="23"/>
      <c r="H155" s="23"/>
      <c r="I155" s="23"/>
      <c r="J155" s="23"/>
      <c r="K155" s="23"/>
      <c r="L155" s="23"/>
      <c r="M155" s="23"/>
      <c r="N155" s="23"/>
      <c r="O155" s="23"/>
      <c r="P155" s="23"/>
      <c r="Q155" s="23"/>
      <c r="R155" s="24"/>
      <c r="S155" s="75">
        <f>SUM(S130,S151)</f>
        <v>0</v>
      </c>
      <c r="T155" s="23"/>
      <c r="U155" s="23"/>
      <c r="V155" s="23"/>
      <c r="W155" s="23"/>
      <c r="X155" s="23"/>
      <c r="Y155" s="23"/>
      <c r="Z155" s="24"/>
      <c r="AA155" s="77" t="s">
        <v>20</v>
      </c>
      <c r="AB155" s="78"/>
      <c r="AC155" s="79">
        <f t="shared" ref="AC155:AC156" si="17">SUM(AC130,AC151)</f>
        <v>0</v>
      </c>
      <c r="AD155" s="80"/>
      <c r="AE155" s="80"/>
      <c r="AF155" s="80"/>
      <c r="AG155" s="80"/>
      <c r="AH155" s="81"/>
      <c r="AI155" s="1"/>
      <c r="AJ155" s="10">
        <f t="shared" si="15"/>
        <v>0</v>
      </c>
    </row>
    <row r="156" spans="1:36" ht="13.5" customHeight="1" x14ac:dyDescent="0.25">
      <c r="A156" s="76"/>
      <c r="B156" s="20"/>
      <c r="C156" s="20"/>
      <c r="D156" s="20"/>
      <c r="E156" s="20"/>
      <c r="F156" s="20"/>
      <c r="G156" s="20"/>
      <c r="H156" s="20"/>
      <c r="I156" s="20"/>
      <c r="J156" s="20"/>
      <c r="K156" s="20"/>
      <c r="L156" s="20"/>
      <c r="M156" s="20"/>
      <c r="N156" s="20"/>
      <c r="O156" s="20"/>
      <c r="P156" s="20"/>
      <c r="Q156" s="20"/>
      <c r="R156" s="21"/>
      <c r="S156" s="76"/>
      <c r="T156" s="20"/>
      <c r="U156" s="20"/>
      <c r="V156" s="20"/>
      <c r="W156" s="20"/>
      <c r="X156" s="20"/>
      <c r="Y156" s="20"/>
      <c r="Z156" s="21"/>
      <c r="AA156" s="82" t="s">
        <v>21</v>
      </c>
      <c r="AB156" s="83"/>
      <c r="AC156" s="84">
        <f t="shared" si="17"/>
        <v>0</v>
      </c>
      <c r="AD156" s="85"/>
      <c r="AE156" s="85"/>
      <c r="AF156" s="85"/>
      <c r="AG156" s="85"/>
      <c r="AH156" s="86"/>
      <c r="AI156" s="1"/>
      <c r="AJ156" s="10">
        <f t="shared" si="15"/>
        <v>0</v>
      </c>
    </row>
    <row r="157" spans="1:36" ht="13.5" customHeight="1" x14ac:dyDescent="0.25">
      <c r="A157" s="42"/>
      <c r="B157" s="37"/>
      <c r="C157" s="37"/>
      <c r="D157" s="37"/>
      <c r="E157" s="37"/>
      <c r="F157" s="37"/>
      <c r="G157" s="37"/>
      <c r="H157" s="37"/>
      <c r="I157" s="37"/>
      <c r="J157" s="37"/>
      <c r="K157" s="37"/>
      <c r="L157" s="37"/>
      <c r="M157" s="37"/>
      <c r="N157" s="37"/>
      <c r="O157" s="37"/>
      <c r="P157" s="37"/>
      <c r="Q157" s="37"/>
      <c r="R157" s="43"/>
      <c r="S157" s="87" t="str">
        <f>IF(ISERROR(AC157/S155),"",ROUNDDOWN(AC157/S155,4))</f>
        <v/>
      </c>
      <c r="T157" s="37"/>
      <c r="U157" s="37"/>
      <c r="V157" s="37"/>
      <c r="W157" s="37"/>
      <c r="X157" s="37"/>
      <c r="Y157" s="37"/>
      <c r="Z157" s="43"/>
      <c r="AA157" s="70" t="s">
        <v>22</v>
      </c>
      <c r="AB157" s="71"/>
      <c r="AC157" s="72">
        <f>SUM(AC155:AH156)</f>
        <v>0</v>
      </c>
      <c r="AD157" s="73"/>
      <c r="AE157" s="73"/>
      <c r="AF157" s="73"/>
      <c r="AG157" s="73"/>
      <c r="AH157" s="74"/>
      <c r="AI157" s="1"/>
      <c r="AJ157" s="10">
        <f t="shared" si="15"/>
        <v>0</v>
      </c>
    </row>
    <row r="158" spans="1:36" ht="13.5" customHeight="1" x14ac:dyDescent="0.25">
      <c r="A158" s="88" t="s">
        <v>24</v>
      </c>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1"/>
      <c r="AJ158" s="10">
        <f t="shared" si="15"/>
        <v>0</v>
      </c>
    </row>
    <row r="159" spans="1:36" ht="15" customHeight="1" x14ac:dyDescent="0.25">
      <c r="A159" s="49" t="s">
        <v>6</v>
      </c>
      <c r="B159" s="24"/>
      <c r="C159" s="48" t="s">
        <v>7</v>
      </c>
      <c r="D159" s="23"/>
      <c r="E159" s="24"/>
      <c r="F159" s="49" t="s">
        <v>8</v>
      </c>
      <c r="G159" s="24"/>
      <c r="H159" s="41" t="s">
        <v>9</v>
      </c>
      <c r="I159" s="24"/>
      <c r="J159" s="44" t="s">
        <v>10</v>
      </c>
      <c r="K159" s="45"/>
      <c r="L159" s="45"/>
      <c r="M159" s="45"/>
      <c r="N159" s="45"/>
      <c r="O159" s="46"/>
      <c r="P159" s="48" t="s">
        <v>28</v>
      </c>
      <c r="Q159" s="109"/>
      <c r="R159" s="109"/>
      <c r="S159" s="109"/>
      <c r="T159" s="109"/>
      <c r="U159" s="110"/>
      <c r="V159" s="48" t="s">
        <v>29</v>
      </c>
      <c r="W159" s="23"/>
      <c r="X159" s="23"/>
      <c r="Y159" s="23"/>
      <c r="Z159" s="24"/>
      <c r="AA159" s="44" t="s">
        <v>14</v>
      </c>
      <c r="AB159" s="46"/>
      <c r="AC159" s="5"/>
      <c r="AD159" s="6"/>
      <c r="AE159" s="6"/>
      <c r="AF159" s="6"/>
      <c r="AG159" s="7">
        <f>AG134+1</f>
        <v>7</v>
      </c>
      <c r="AH159" s="8" t="str">
        <f>"/"&amp;ROUNDUP(COUNTIF($AJ$7:$AJ$145,"&gt;0")/15,0)</f>
        <v>/0</v>
      </c>
      <c r="AI159" s="3"/>
      <c r="AJ159" s="3"/>
    </row>
    <row r="160" spans="1:36" ht="47.25" customHeight="1" x14ac:dyDescent="0.25">
      <c r="A160" s="42"/>
      <c r="B160" s="43"/>
      <c r="C160" s="42"/>
      <c r="D160" s="37"/>
      <c r="E160" s="43"/>
      <c r="F160" s="42"/>
      <c r="G160" s="43"/>
      <c r="H160" s="42"/>
      <c r="I160" s="43"/>
      <c r="J160" s="47" t="s">
        <v>15</v>
      </c>
      <c r="K160" s="46"/>
      <c r="L160" s="47" t="s">
        <v>34</v>
      </c>
      <c r="M160" s="46"/>
      <c r="N160" s="47" t="s">
        <v>35</v>
      </c>
      <c r="O160" s="46"/>
      <c r="P160" s="111"/>
      <c r="Q160" s="112"/>
      <c r="R160" s="112"/>
      <c r="S160" s="112"/>
      <c r="T160" s="112"/>
      <c r="U160" s="113"/>
      <c r="V160" s="42"/>
      <c r="W160" s="37"/>
      <c r="X160" s="37"/>
      <c r="Y160" s="37"/>
      <c r="Z160" s="43"/>
      <c r="AA160" s="9" t="s">
        <v>26</v>
      </c>
      <c r="AB160" s="9" t="s">
        <v>27</v>
      </c>
      <c r="AC160" s="58" t="s">
        <v>18</v>
      </c>
      <c r="AD160" s="37"/>
      <c r="AE160" s="37"/>
      <c r="AF160" s="37"/>
      <c r="AG160" s="37"/>
      <c r="AH160" s="43"/>
      <c r="AI160" s="3"/>
      <c r="AJ160" s="3"/>
    </row>
    <row r="161" spans="1:36" ht="30" customHeight="1" x14ac:dyDescent="0.25">
      <c r="A161" s="66">
        <f>A150+1</f>
        <v>89</v>
      </c>
      <c r="B161" s="46"/>
      <c r="C161" s="67"/>
      <c r="D161" s="53"/>
      <c r="E161" s="54"/>
      <c r="F161" s="68"/>
      <c r="G161" s="54"/>
      <c r="H161" s="68"/>
      <c r="I161" s="54"/>
      <c r="J161" s="69"/>
      <c r="K161" s="54"/>
      <c r="L161" s="61"/>
      <c r="M161" s="54"/>
      <c r="N161" s="61"/>
      <c r="O161" s="54"/>
      <c r="P161" s="114"/>
      <c r="Q161" s="115"/>
      <c r="R161" s="115"/>
      <c r="S161" s="115"/>
      <c r="T161" s="115"/>
      <c r="U161" s="116"/>
      <c r="V161" s="103"/>
      <c r="W161" s="104"/>
      <c r="X161" s="104"/>
      <c r="Y161" s="104"/>
      <c r="Z161" s="105"/>
      <c r="AA161" s="16"/>
      <c r="AB161" s="16"/>
      <c r="AC161" s="65"/>
      <c r="AD161" s="45"/>
      <c r="AE161" s="45"/>
      <c r="AF161" s="45"/>
      <c r="AG161" s="45"/>
      <c r="AH161" s="46"/>
      <c r="AI161" s="4"/>
      <c r="AJ161" s="10">
        <f t="shared" ref="AJ161:AJ183" si="18">V161</f>
        <v>0</v>
      </c>
    </row>
    <row r="162" spans="1:36" ht="30" customHeight="1" x14ac:dyDescent="0.25">
      <c r="A162" s="66">
        <f t="shared" ref="A162:A175" si="19">A161+1</f>
        <v>90</v>
      </c>
      <c r="B162" s="46"/>
      <c r="C162" s="67"/>
      <c r="D162" s="53"/>
      <c r="E162" s="54"/>
      <c r="F162" s="68"/>
      <c r="G162" s="54"/>
      <c r="H162" s="68"/>
      <c r="I162" s="54"/>
      <c r="J162" s="69"/>
      <c r="K162" s="54"/>
      <c r="L162" s="61"/>
      <c r="M162" s="54"/>
      <c r="N162" s="61"/>
      <c r="O162" s="54"/>
      <c r="P162" s="106"/>
      <c r="Q162" s="107"/>
      <c r="R162" s="107"/>
      <c r="S162" s="107"/>
      <c r="T162" s="107"/>
      <c r="U162" s="108"/>
      <c r="V162" s="103"/>
      <c r="W162" s="104"/>
      <c r="X162" s="104"/>
      <c r="Y162" s="104"/>
      <c r="Z162" s="105"/>
      <c r="AA162" s="16"/>
      <c r="AB162" s="16"/>
      <c r="AC162" s="65"/>
      <c r="AD162" s="45"/>
      <c r="AE162" s="45"/>
      <c r="AF162" s="45"/>
      <c r="AG162" s="45"/>
      <c r="AH162" s="46"/>
      <c r="AI162" s="4"/>
      <c r="AJ162" s="10">
        <f t="shared" si="18"/>
        <v>0</v>
      </c>
    </row>
    <row r="163" spans="1:36" ht="30" customHeight="1" x14ac:dyDescent="0.25">
      <c r="A163" s="66">
        <f t="shared" si="19"/>
        <v>91</v>
      </c>
      <c r="B163" s="46"/>
      <c r="C163" s="67"/>
      <c r="D163" s="53"/>
      <c r="E163" s="54"/>
      <c r="F163" s="68"/>
      <c r="G163" s="54"/>
      <c r="H163" s="68"/>
      <c r="I163" s="54"/>
      <c r="J163" s="69"/>
      <c r="K163" s="54"/>
      <c r="L163" s="61"/>
      <c r="M163" s="54"/>
      <c r="N163" s="61"/>
      <c r="O163" s="54"/>
      <c r="P163" s="106"/>
      <c r="Q163" s="107"/>
      <c r="R163" s="107"/>
      <c r="S163" s="107"/>
      <c r="T163" s="107"/>
      <c r="U163" s="108"/>
      <c r="V163" s="103"/>
      <c r="W163" s="104"/>
      <c r="X163" s="104"/>
      <c r="Y163" s="104"/>
      <c r="Z163" s="105"/>
      <c r="AA163" s="16"/>
      <c r="AB163" s="16"/>
      <c r="AC163" s="65"/>
      <c r="AD163" s="45"/>
      <c r="AE163" s="45"/>
      <c r="AF163" s="45"/>
      <c r="AG163" s="45"/>
      <c r="AH163" s="46"/>
      <c r="AI163" s="4"/>
      <c r="AJ163" s="10">
        <f t="shared" si="18"/>
        <v>0</v>
      </c>
    </row>
    <row r="164" spans="1:36" ht="30" customHeight="1" x14ac:dyDescent="0.25">
      <c r="A164" s="66">
        <f t="shared" si="19"/>
        <v>92</v>
      </c>
      <c r="B164" s="46"/>
      <c r="C164" s="67"/>
      <c r="D164" s="53"/>
      <c r="E164" s="54"/>
      <c r="F164" s="68"/>
      <c r="G164" s="54"/>
      <c r="H164" s="68"/>
      <c r="I164" s="54"/>
      <c r="J164" s="69"/>
      <c r="K164" s="54"/>
      <c r="L164" s="61"/>
      <c r="M164" s="54"/>
      <c r="N164" s="61"/>
      <c r="O164" s="54"/>
      <c r="P164" s="106"/>
      <c r="Q164" s="107"/>
      <c r="R164" s="107"/>
      <c r="S164" s="107"/>
      <c r="T164" s="107"/>
      <c r="U164" s="108"/>
      <c r="V164" s="103"/>
      <c r="W164" s="104"/>
      <c r="X164" s="104"/>
      <c r="Y164" s="104"/>
      <c r="Z164" s="105"/>
      <c r="AA164" s="16"/>
      <c r="AB164" s="16"/>
      <c r="AC164" s="65"/>
      <c r="AD164" s="45"/>
      <c r="AE164" s="45"/>
      <c r="AF164" s="45"/>
      <c r="AG164" s="45"/>
      <c r="AH164" s="46"/>
      <c r="AI164" s="4"/>
      <c r="AJ164" s="10">
        <f t="shared" si="18"/>
        <v>0</v>
      </c>
    </row>
    <row r="165" spans="1:36" ht="30" customHeight="1" x14ac:dyDescent="0.25">
      <c r="A165" s="66">
        <f t="shared" si="19"/>
        <v>93</v>
      </c>
      <c r="B165" s="46"/>
      <c r="C165" s="67"/>
      <c r="D165" s="53"/>
      <c r="E165" s="54"/>
      <c r="F165" s="68"/>
      <c r="G165" s="54"/>
      <c r="H165" s="68"/>
      <c r="I165" s="54"/>
      <c r="J165" s="69"/>
      <c r="K165" s="54"/>
      <c r="L165" s="61"/>
      <c r="M165" s="54"/>
      <c r="N165" s="61"/>
      <c r="O165" s="54"/>
      <c r="P165" s="106"/>
      <c r="Q165" s="107"/>
      <c r="R165" s="107"/>
      <c r="S165" s="107"/>
      <c r="T165" s="107"/>
      <c r="U165" s="108"/>
      <c r="V165" s="103"/>
      <c r="W165" s="104"/>
      <c r="X165" s="104"/>
      <c r="Y165" s="104"/>
      <c r="Z165" s="105"/>
      <c r="AA165" s="16"/>
      <c r="AB165" s="16"/>
      <c r="AC165" s="65"/>
      <c r="AD165" s="45"/>
      <c r="AE165" s="45"/>
      <c r="AF165" s="45"/>
      <c r="AG165" s="45"/>
      <c r="AH165" s="46"/>
      <c r="AI165" s="4"/>
      <c r="AJ165" s="10">
        <f t="shared" si="18"/>
        <v>0</v>
      </c>
    </row>
    <row r="166" spans="1:36" ht="30" customHeight="1" x14ac:dyDescent="0.25">
      <c r="A166" s="66">
        <f t="shared" si="19"/>
        <v>94</v>
      </c>
      <c r="B166" s="46"/>
      <c r="C166" s="67"/>
      <c r="D166" s="53"/>
      <c r="E166" s="54"/>
      <c r="F166" s="68"/>
      <c r="G166" s="54"/>
      <c r="H166" s="68"/>
      <c r="I166" s="54"/>
      <c r="J166" s="69"/>
      <c r="K166" s="54"/>
      <c r="L166" s="61"/>
      <c r="M166" s="54"/>
      <c r="N166" s="61"/>
      <c r="O166" s="54"/>
      <c r="P166" s="106"/>
      <c r="Q166" s="107"/>
      <c r="R166" s="107"/>
      <c r="S166" s="107"/>
      <c r="T166" s="107"/>
      <c r="U166" s="108"/>
      <c r="V166" s="103"/>
      <c r="W166" s="104"/>
      <c r="X166" s="104"/>
      <c r="Y166" s="104"/>
      <c r="Z166" s="105"/>
      <c r="AA166" s="16"/>
      <c r="AB166" s="16"/>
      <c r="AC166" s="65"/>
      <c r="AD166" s="45"/>
      <c r="AE166" s="45"/>
      <c r="AF166" s="45"/>
      <c r="AG166" s="45"/>
      <c r="AH166" s="46"/>
      <c r="AI166" s="4"/>
      <c r="AJ166" s="10">
        <f t="shared" si="18"/>
        <v>0</v>
      </c>
    </row>
    <row r="167" spans="1:36" ht="30" customHeight="1" x14ac:dyDescent="0.25">
      <c r="A167" s="66">
        <f t="shared" si="19"/>
        <v>95</v>
      </c>
      <c r="B167" s="46"/>
      <c r="C167" s="67"/>
      <c r="D167" s="53"/>
      <c r="E167" s="54"/>
      <c r="F167" s="68"/>
      <c r="G167" s="54"/>
      <c r="H167" s="68"/>
      <c r="I167" s="54"/>
      <c r="J167" s="69"/>
      <c r="K167" s="54"/>
      <c r="L167" s="61"/>
      <c r="M167" s="54"/>
      <c r="N167" s="61"/>
      <c r="O167" s="54"/>
      <c r="P167" s="106"/>
      <c r="Q167" s="107"/>
      <c r="R167" s="107"/>
      <c r="S167" s="107"/>
      <c r="T167" s="107"/>
      <c r="U167" s="108"/>
      <c r="V167" s="103"/>
      <c r="W167" s="104"/>
      <c r="X167" s="104"/>
      <c r="Y167" s="104"/>
      <c r="Z167" s="105"/>
      <c r="AA167" s="16"/>
      <c r="AB167" s="16"/>
      <c r="AC167" s="65"/>
      <c r="AD167" s="45"/>
      <c r="AE167" s="45"/>
      <c r="AF167" s="45"/>
      <c r="AG167" s="45"/>
      <c r="AH167" s="46"/>
      <c r="AI167" s="4"/>
      <c r="AJ167" s="10">
        <f t="shared" si="18"/>
        <v>0</v>
      </c>
    </row>
    <row r="168" spans="1:36" ht="30" customHeight="1" x14ac:dyDescent="0.25">
      <c r="A168" s="66">
        <f t="shared" si="19"/>
        <v>96</v>
      </c>
      <c r="B168" s="46"/>
      <c r="C168" s="67"/>
      <c r="D168" s="53"/>
      <c r="E168" s="54"/>
      <c r="F168" s="68"/>
      <c r="G168" s="54"/>
      <c r="H168" s="68"/>
      <c r="I168" s="54"/>
      <c r="J168" s="69"/>
      <c r="K168" s="54"/>
      <c r="L168" s="61"/>
      <c r="M168" s="54"/>
      <c r="N168" s="61"/>
      <c r="O168" s="54"/>
      <c r="P168" s="106"/>
      <c r="Q168" s="107"/>
      <c r="R168" s="107"/>
      <c r="S168" s="107"/>
      <c r="T168" s="107"/>
      <c r="U168" s="108"/>
      <c r="V168" s="103"/>
      <c r="W168" s="104"/>
      <c r="X168" s="104"/>
      <c r="Y168" s="104"/>
      <c r="Z168" s="105"/>
      <c r="AA168" s="16"/>
      <c r="AB168" s="16"/>
      <c r="AC168" s="65"/>
      <c r="AD168" s="45"/>
      <c r="AE168" s="45"/>
      <c r="AF168" s="45"/>
      <c r="AG168" s="45"/>
      <c r="AH168" s="46"/>
      <c r="AI168" s="4"/>
      <c r="AJ168" s="10">
        <f t="shared" si="18"/>
        <v>0</v>
      </c>
    </row>
    <row r="169" spans="1:36" ht="30" customHeight="1" x14ac:dyDescent="0.25">
      <c r="A169" s="66">
        <f t="shared" si="19"/>
        <v>97</v>
      </c>
      <c r="B169" s="46"/>
      <c r="C169" s="67"/>
      <c r="D169" s="53"/>
      <c r="E169" s="54"/>
      <c r="F169" s="68"/>
      <c r="G169" s="54"/>
      <c r="H169" s="68"/>
      <c r="I169" s="54"/>
      <c r="J169" s="69"/>
      <c r="K169" s="54"/>
      <c r="L169" s="61"/>
      <c r="M169" s="54"/>
      <c r="N169" s="61"/>
      <c r="O169" s="54"/>
      <c r="P169" s="106"/>
      <c r="Q169" s="107"/>
      <c r="R169" s="107"/>
      <c r="S169" s="107"/>
      <c r="T169" s="107"/>
      <c r="U169" s="108"/>
      <c r="V169" s="103"/>
      <c r="W169" s="104"/>
      <c r="X169" s="104"/>
      <c r="Y169" s="104"/>
      <c r="Z169" s="105"/>
      <c r="AA169" s="16"/>
      <c r="AB169" s="16"/>
      <c r="AC169" s="65"/>
      <c r="AD169" s="45"/>
      <c r="AE169" s="45"/>
      <c r="AF169" s="45"/>
      <c r="AG169" s="45"/>
      <c r="AH169" s="46"/>
      <c r="AI169" s="4"/>
      <c r="AJ169" s="10">
        <f t="shared" si="18"/>
        <v>0</v>
      </c>
    </row>
    <row r="170" spans="1:36" ht="30" customHeight="1" x14ac:dyDescent="0.25">
      <c r="A170" s="66">
        <f t="shared" si="19"/>
        <v>98</v>
      </c>
      <c r="B170" s="46"/>
      <c r="C170" s="67"/>
      <c r="D170" s="53"/>
      <c r="E170" s="54"/>
      <c r="F170" s="68"/>
      <c r="G170" s="54"/>
      <c r="H170" s="68"/>
      <c r="I170" s="54"/>
      <c r="J170" s="69"/>
      <c r="K170" s="54"/>
      <c r="L170" s="61"/>
      <c r="M170" s="54"/>
      <c r="N170" s="61"/>
      <c r="O170" s="54"/>
      <c r="P170" s="106"/>
      <c r="Q170" s="107"/>
      <c r="R170" s="107"/>
      <c r="S170" s="107"/>
      <c r="T170" s="107"/>
      <c r="U170" s="108"/>
      <c r="V170" s="103"/>
      <c r="W170" s="104"/>
      <c r="X170" s="104"/>
      <c r="Y170" s="104"/>
      <c r="Z170" s="105"/>
      <c r="AA170" s="16"/>
      <c r="AB170" s="16"/>
      <c r="AC170" s="65"/>
      <c r="AD170" s="45"/>
      <c r="AE170" s="45"/>
      <c r="AF170" s="45"/>
      <c r="AG170" s="45"/>
      <c r="AH170" s="46"/>
      <c r="AI170" s="4"/>
      <c r="AJ170" s="10">
        <f t="shared" si="18"/>
        <v>0</v>
      </c>
    </row>
    <row r="171" spans="1:36" ht="30" customHeight="1" x14ac:dyDescent="0.25">
      <c r="A171" s="66">
        <f t="shared" si="19"/>
        <v>99</v>
      </c>
      <c r="B171" s="46"/>
      <c r="C171" s="67"/>
      <c r="D171" s="53"/>
      <c r="E171" s="54"/>
      <c r="F171" s="68"/>
      <c r="G171" s="54"/>
      <c r="H171" s="68"/>
      <c r="I171" s="54"/>
      <c r="J171" s="69"/>
      <c r="K171" s="54"/>
      <c r="L171" s="61"/>
      <c r="M171" s="54"/>
      <c r="N171" s="61"/>
      <c r="O171" s="54"/>
      <c r="P171" s="106"/>
      <c r="Q171" s="107"/>
      <c r="R171" s="107"/>
      <c r="S171" s="107"/>
      <c r="T171" s="107"/>
      <c r="U171" s="108"/>
      <c r="V171" s="103"/>
      <c r="W171" s="104"/>
      <c r="X171" s="104"/>
      <c r="Y171" s="104"/>
      <c r="Z171" s="105"/>
      <c r="AA171" s="16"/>
      <c r="AB171" s="16"/>
      <c r="AC171" s="65"/>
      <c r="AD171" s="45"/>
      <c r="AE171" s="45"/>
      <c r="AF171" s="45"/>
      <c r="AG171" s="45"/>
      <c r="AH171" s="46"/>
      <c r="AI171" s="4"/>
      <c r="AJ171" s="10">
        <f t="shared" si="18"/>
        <v>0</v>
      </c>
    </row>
    <row r="172" spans="1:36" ht="30" customHeight="1" x14ac:dyDescent="0.25">
      <c r="A172" s="66">
        <f t="shared" si="19"/>
        <v>100</v>
      </c>
      <c r="B172" s="46"/>
      <c r="C172" s="67"/>
      <c r="D172" s="53"/>
      <c r="E172" s="54"/>
      <c r="F172" s="68"/>
      <c r="G172" s="54"/>
      <c r="H172" s="68"/>
      <c r="I172" s="54"/>
      <c r="J172" s="69"/>
      <c r="K172" s="54"/>
      <c r="L172" s="61"/>
      <c r="M172" s="54"/>
      <c r="N172" s="61"/>
      <c r="O172" s="54"/>
      <c r="P172" s="106"/>
      <c r="Q172" s="107"/>
      <c r="R172" s="107"/>
      <c r="S172" s="107"/>
      <c r="T172" s="107"/>
      <c r="U172" s="108"/>
      <c r="V172" s="103"/>
      <c r="W172" s="104"/>
      <c r="X172" s="104"/>
      <c r="Y172" s="104"/>
      <c r="Z172" s="105"/>
      <c r="AA172" s="16"/>
      <c r="AB172" s="16"/>
      <c r="AC172" s="65"/>
      <c r="AD172" s="45"/>
      <c r="AE172" s="45"/>
      <c r="AF172" s="45"/>
      <c r="AG172" s="45"/>
      <c r="AH172" s="46"/>
      <c r="AI172" s="4"/>
      <c r="AJ172" s="10">
        <f t="shared" si="18"/>
        <v>0</v>
      </c>
    </row>
    <row r="173" spans="1:36" ht="30" customHeight="1" x14ac:dyDescent="0.25">
      <c r="A173" s="66">
        <f t="shared" si="19"/>
        <v>101</v>
      </c>
      <c r="B173" s="46"/>
      <c r="C173" s="67"/>
      <c r="D173" s="53"/>
      <c r="E173" s="54"/>
      <c r="F173" s="68"/>
      <c r="G173" s="54"/>
      <c r="H173" s="68"/>
      <c r="I173" s="54"/>
      <c r="J173" s="69"/>
      <c r="K173" s="54"/>
      <c r="L173" s="61"/>
      <c r="M173" s="54"/>
      <c r="N173" s="61"/>
      <c r="O173" s="54"/>
      <c r="P173" s="106"/>
      <c r="Q173" s="107"/>
      <c r="R173" s="107"/>
      <c r="S173" s="107"/>
      <c r="T173" s="107"/>
      <c r="U173" s="108"/>
      <c r="V173" s="103"/>
      <c r="W173" s="104"/>
      <c r="X173" s="104"/>
      <c r="Y173" s="104"/>
      <c r="Z173" s="105"/>
      <c r="AA173" s="16"/>
      <c r="AB173" s="16"/>
      <c r="AC173" s="65"/>
      <c r="AD173" s="45"/>
      <c r="AE173" s="45"/>
      <c r="AF173" s="45"/>
      <c r="AG173" s="45"/>
      <c r="AH173" s="46"/>
      <c r="AI173" s="4"/>
      <c r="AJ173" s="10">
        <f t="shared" si="18"/>
        <v>0</v>
      </c>
    </row>
    <row r="174" spans="1:36" ht="30" customHeight="1" x14ac:dyDescent="0.25">
      <c r="A174" s="66">
        <f t="shared" si="19"/>
        <v>102</v>
      </c>
      <c r="B174" s="46"/>
      <c r="C174" s="67"/>
      <c r="D174" s="53"/>
      <c r="E174" s="54"/>
      <c r="F174" s="68"/>
      <c r="G174" s="54"/>
      <c r="H174" s="68"/>
      <c r="I174" s="54"/>
      <c r="J174" s="69"/>
      <c r="K174" s="54"/>
      <c r="L174" s="61"/>
      <c r="M174" s="54"/>
      <c r="N174" s="61"/>
      <c r="O174" s="54"/>
      <c r="P174" s="106"/>
      <c r="Q174" s="107"/>
      <c r="R174" s="107"/>
      <c r="S174" s="107"/>
      <c r="T174" s="107"/>
      <c r="U174" s="108"/>
      <c r="V174" s="103"/>
      <c r="W174" s="104"/>
      <c r="X174" s="104"/>
      <c r="Y174" s="104"/>
      <c r="Z174" s="105"/>
      <c r="AA174" s="16"/>
      <c r="AB174" s="16"/>
      <c r="AC174" s="65"/>
      <c r="AD174" s="45"/>
      <c r="AE174" s="45"/>
      <c r="AF174" s="45"/>
      <c r="AG174" s="45"/>
      <c r="AH174" s="46"/>
      <c r="AI174" s="4"/>
      <c r="AJ174" s="10">
        <f t="shared" si="18"/>
        <v>0</v>
      </c>
    </row>
    <row r="175" spans="1:36" ht="30" customHeight="1" x14ac:dyDescent="0.25">
      <c r="A175" s="66">
        <f t="shared" si="19"/>
        <v>103</v>
      </c>
      <c r="B175" s="46"/>
      <c r="C175" s="67"/>
      <c r="D175" s="53"/>
      <c r="E175" s="54"/>
      <c r="F175" s="68"/>
      <c r="G175" s="54"/>
      <c r="H175" s="68"/>
      <c r="I175" s="54"/>
      <c r="J175" s="69"/>
      <c r="K175" s="54"/>
      <c r="L175" s="61"/>
      <c r="M175" s="54"/>
      <c r="N175" s="61"/>
      <c r="O175" s="54"/>
      <c r="P175" s="106"/>
      <c r="Q175" s="107"/>
      <c r="R175" s="107"/>
      <c r="S175" s="107"/>
      <c r="T175" s="107"/>
      <c r="U175" s="108"/>
      <c r="V175" s="103"/>
      <c r="W175" s="104"/>
      <c r="X175" s="104"/>
      <c r="Y175" s="104"/>
      <c r="Z175" s="105"/>
      <c r="AA175" s="16"/>
      <c r="AB175" s="16"/>
      <c r="AC175" s="65"/>
      <c r="AD175" s="45"/>
      <c r="AE175" s="45"/>
      <c r="AF175" s="45"/>
      <c r="AG175" s="45"/>
      <c r="AH175" s="46"/>
      <c r="AI175" s="4"/>
      <c r="AJ175" s="10">
        <f t="shared" si="18"/>
        <v>0</v>
      </c>
    </row>
    <row r="176" spans="1:36" ht="16.5" customHeight="1" x14ac:dyDescent="0.25">
      <c r="A176" s="91" t="s">
        <v>19</v>
      </c>
      <c r="B176" s="23"/>
      <c r="C176" s="23"/>
      <c r="D176" s="23"/>
      <c r="E176" s="23"/>
      <c r="F176" s="23"/>
      <c r="G176" s="23"/>
      <c r="H176" s="23"/>
      <c r="I176" s="23"/>
      <c r="J176" s="23"/>
      <c r="K176" s="23"/>
      <c r="L176" s="23"/>
      <c r="M176" s="23"/>
      <c r="N176" s="23"/>
      <c r="O176" s="23"/>
      <c r="P176" s="23"/>
      <c r="Q176" s="23"/>
      <c r="R176" s="24"/>
      <c r="S176" s="75">
        <f>SUM(V161:Z175)</f>
        <v>0</v>
      </c>
      <c r="T176" s="23"/>
      <c r="U176" s="23"/>
      <c r="V176" s="23"/>
      <c r="W176" s="23"/>
      <c r="X176" s="23"/>
      <c r="Y176" s="23"/>
      <c r="Z176" s="24"/>
      <c r="AA176" s="77" t="s">
        <v>20</v>
      </c>
      <c r="AB176" s="78"/>
      <c r="AC176" s="79">
        <f>SUMPRODUCT(($H161:$I175="KD")*($AA161:$AA175="○")*($V161:$V175))</f>
        <v>0</v>
      </c>
      <c r="AD176" s="80"/>
      <c r="AE176" s="80"/>
      <c r="AF176" s="80"/>
      <c r="AG176" s="80"/>
      <c r="AH176" s="81"/>
      <c r="AI176" s="1"/>
      <c r="AJ176" s="10">
        <f t="shared" si="18"/>
        <v>0</v>
      </c>
    </row>
    <row r="177" spans="1:36" ht="14.25" customHeight="1" x14ac:dyDescent="0.25">
      <c r="A177" s="76"/>
      <c r="B177" s="20"/>
      <c r="C177" s="20"/>
      <c r="D177" s="20"/>
      <c r="E177" s="20"/>
      <c r="F177" s="20"/>
      <c r="G177" s="20"/>
      <c r="H177" s="20"/>
      <c r="I177" s="20"/>
      <c r="J177" s="20"/>
      <c r="K177" s="20"/>
      <c r="L177" s="20"/>
      <c r="M177" s="20"/>
      <c r="N177" s="20"/>
      <c r="O177" s="20"/>
      <c r="P177" s="20"/>
      <c r="Q177" s="20"/>
      <c r="R177" s="21"/>
      <c r="S177" s="76"/>
      <c r="T177" s="20"/>
      <c r="U177" s="20"/>
      <c r="V177" s="20"/>
      <c r="W177" s="20"/>
      <c r="X177" s="20"/>
      <c r="Y177" s="20"/>
      <c r="Z177" s="21"/>
      <c r="AA177" s="82" t="s">
        <v>21</v>
      </c>
      <c r="AB177" s="83"/>
      <c r="AC177" s="84">
        <f>SUMPRODUCT(($H161:$I175="AD")*($AA161:$AA175="○")*(V161:V175))</f>
        <v>0</v>
      </c>
      <c r="AD177" s="85"/>
      <c r="AE177" s="85"/>
      <c r="AF177" s="85"/>
      <c r="AG177" s="85"/>
      <c r="AH177" s="86"/>
      <c r="AI177" s="1"/>
      <c r="AJ177" s="10">
        <f t="shared" si="18"/>
        <v>0</v>
      </c>
    </row>
    <row r="178" spans="1:36" ht="14.25" customHeight="1" x14ac:dyDescent="0.25">
      <c r="A178" s="42"/>
      <c r="B178" s="37"/>
      <c r="C178" s="37"/>
      <c r="D178" s="37"/>
      <c r="E178" s="37"/>
      <c r="F178" s="37"/>
      <c r="G178" s="37"/>
      <c r="H178" s="37"/>
      <c r="I178" s="37"/>
      <c r="J178" s="37"/>
      <c r="K178" s="37"/>
      <c r="L178" s="37"/>
      <c r="M178" s="37"/>
      <c r="N178" s="37"/>
      <c r="O178" s="37"/>
      <c r="P178" s="37"/>
      <c r="Q178" s="37"/>
      <c r="R178" s="43"/>
      <c r="S178" s="87" t="str">
        <f>IF(ISERROR(AC178/S176),"",ROUNDDOWN(AC178/S176,4))</f>
        <v/>
      </c>
      <c r="T178" s="37"/>
      <c r="U178" s="37"/>
      <c r="V178" s="37"/>
      <c r="W178" s="37"/>
      <c r="X178" s="37"/>
      <c r="Y178" s="37"/>
      <c r="Z178" s="43"/>
      <c r="AA178" s="70" t="s">
        <v>22</v>
      </c>
      <c r="AB178" s="71"/>
      <c r="AC178" s="72">
        <f>SUM(AC176:AH177)</f>
        <v>0</v>
      </c>
      <c r="AD178" s="73"/>
      <c r="AE178" s="73"/>
      <c r="AF178" s="73"/>
      <c r="AG178" s="73"/>
      <c r="AH178" s="74"/>
      <c r="AI178" s="1"/>
      <c r="AJ178" s="10">
        <f t="shared" si="18"/>
        <v>0</v>
      </c>
    </row>
    <row r="179" spans="1:36" ht="13.5" customHeight="1" x14ac:dyDescent="0.25">
      <c r="A179" s="11"/>
      <c r="B179" s="11"/>
      <c r="C179" s="11"/>
      <c r="D179" s="11"/>
      <c r="E179" s="11"/>
      <c r="F179" s="11"/>
      <c r="G179" s="11"/>
      <c r="H179" s="11"/>
      <c r="I179" s="11"/>
      <c r="J179" s="11"/>
      <c r="K179" s="11"/>
      <c r="L179" s="11"/>
      <c r="M179" s="11"/>
      <c r="N179" s="11"/>
      <c r="O179" s="11"/>
      <c r="P179" s="11"/>
      <c r="Q179" s="11"/>
      <c r="R179" s="11"/>
      <c r="S179" s="12"/>
      <c r="T179" s="12"/>
      <c r="U179" s="12"/>
      <c r="V179" s="12"/>
      <c r="W179" s="12"/>
      <c r="X179" s="12"/>
      <c r="Y179" s="12"/>
      <c r="Z179" s="12"/>
      <c r="AA179" s="13"/>
      <c r="AB179" s="13"/>
      <c r="AC179" s="14"/>
      <c r="AD179" s="14"/>
      <c r="AE179" s="14"/>
      <c r="AF179" s="14"/>
      <c r="AG179" s="14"/>
      <c r="AH179" s="14"/>
      <c r="AI179" s="1"/>
      <c r="AJ179" s="10">
        <f t="shared" si="18"/>
        <v>0</v>
      </c>
    </row>
    <row r="180" spans="1:36" ht="13.5" customHeight="1" x14ac:dyDescent="0.25">
      <c r="A180" s="91" t="s">
        <v>23</v>
      </c>
      <c r="B180" s="23"/>
      <c r="C180" s="23"/>
      <c r="D180" s="23"/>
      <c r="E180" s="23"/>
      <c r="F180" s="23"/>
      <c r="G180" s="23"/>
      <c r="H180" s="23"/>
      <c r="I180" s="23"/>
      <c r="J180" s="23"/>
      <c r="K180" s="23"/>
      <c r="L180" s="23"/>
      <c r="M180" s="23"/>
      <c r="N180" s="23"/>
      <c r="O180" s="23"/>
      <c r="P180" s="23"/>
      <c r="Q180" s="23"/>
      <c r="R180" s="24"/>
      <c r="S180" s="75">
        <f>SUM(S155,S176)</f>
        <v>0</v>
      </c>
      <c r="T180" s="23"/>
      <c r="U180" s="23"/>
      <c r="V180" s="23"/>
      <c r="W180" s="23"/>
      <c r="X180" s="23"/>
      <c r="Y180" s="23"/>
      <c r="Z180" s="24"/>
      <c r="AA180" s="77" t="s">
        <v>20</v>
      </c>
      <c r="AB180" s="78"/>
      <c r="AC180" s="79">
        <f t="shared" ref="AC180:AC181" si="20">SUM(AC155,AC176)</f>
        <v>0</v>
      </c>
      <c r="AD180" s="80"/>
      <c r="AE180" s="80"/>
      <c r="AF180" s="80"/>
      <c r="AG180" s="80"/>
      <c r="AH180" s="81"/>
      <c r="AI180" s="1"/>
      <c r="AJ180" s="10">
        <f t="shared" si="18"/>
        <v>0</v>
      </c>
    </row>
    <row r="181" spans="1:36" ht="13.5" customHeight="1" x14ac:dyDescent="0.25">
      <c r="A181" s="76"/>
      <c r="B181" s="20"/>
      <c r="C181" s="20"/>
      <c r="D181" s="20"/>
      <c r="E181" s="20"/>
      <c r="F181" s="20"/>
      <c r="G181" s="20"/>
      <c r="H181" s="20"/>
      <c r="I181" s="20"/>
      <c r="J181" s="20"/>
      <c r="K181" s="20"/>
      <c r="L181" s="20"/>
      <c r="M181" s="20"/>
      <c r="N181" s="20"/>
      <c r="O181" s="20"/>
      <c r="P181" s="20"/>
      <c r="Q181" s="20"/>
      <c r="R181" s="21"/>
      <c r="S181" s="76"/>
      <c r="T181" s="20"/>
      <c r="U181" s="20"/>
      <c r="V181" s="20"/>
      <c r="W181" s="20"/>
      <c r="X181" s="20"/>
      <c r="Y181" s="20"/>
      <c r="Z181" s="21"/>
      <c r="AA181" s="82" t="s">
        <v>21</v>
      </c>
      <c r="AB181" s="83"/>
      <c r="AC181" s="84">
        <f t="shared" si="20"/>
        <v>0</v>
      </c>
      <c r="AD181" s="85"/>
      <c r="AE181" s="85"/>
      <c r="AF181" s="85"/>
      <c r="AG181" s="85"/>
      <c r="AH181" s="86"/>
      <c r="AI181" s="1"/>
      <c r="AJ181" s="10">
        <f t="shared" si="18"/>
        <v>0</v>
      </c>
    </row>
    <row r="182" spans="1:36" ht="13.5" customHeight="1" x14ac:dyDescent="0.25">
      <c r="A182" s="42"/>
      <c r="B182" s="37"/>
      <c r="C182" s="37"/>
      <c r="D182" s="37"/>
      <c r="E182" s="37"/>
      <c r="F182" s="37"/>
      <c r="G182" s="37"/>
      <c r="H182" s="37"/>
      <c r="I182" s="37"/>
      <c r="J182" s="37"/>
      <c r="K182" s="37"/>
      <c r="L182" s="37"/>
      <c r="M182" s="37"/>
      <c r="N182" s="37"/>
      <c r="O182" s="37"/>
      <c r="P182" s="37"/>
      <c r="Q182" s="37"/>
      <c r="R182" s="43"/>
      <c r="S182" s="87" t="str">
        <f>IF(ISERROR(AC182/S180),"",ROUNDDOWN(AC182/S180,4))</f>
        <v/>
      </c>
      <c r="T182" s="37"/>
      <c r="U182" s="37"/>
      <c r="V182" s="37"/>
      <c r="W182" s="37"/>
      <c r="X182" s="37"/>
      <c r="Y182" s="37"/>
      <c r="Z182" s="43"/>
      <c r="AA182" s="70" t="s">
        <v>22</v>
      </c>
      <c r="AB182" s="71"/>
      <c r="AC182" s="72">
        <f>SUM(AC180:AH181)</f>
        <v>0</v>
      </c>
      <c r="AD182" s="73"/>
      <c r="AE182" s="73"/>
      <c r="AF182" s="73"/>
      <c r="AG182" s="73"/>
      <c r="AH182" s="74"/>
      <c r="AI182" s="1"/>
      <c r="AJ182" s="10">
        <f t="shared" si="18"/>
        <v>0</v>
      </c>
    </row>
    <row r="183" spans="1:36" ht="13.5" customHeight="1" x14ac:dyDescent="0.25">
      <c r="A183" s="88" t="s">
        <v>24</v>
      </c>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1"/>
      <c r="AJ183" s="10">
        <f t="shared" si="18"/>
        <v>0</v>
      </c>
    </row>
    <row r="184" spans="1:36" ht="15" customHeight="1" x14ac:dyDescent="0.25">
      <c r="A184" s="49" t="s">
        <v>6</v>
      </c>
      <c r="B184" s="24"/>
      <c r="C184" s="48" t="s">
        <v>7</v>
      </c>
      <c r="D184" s="23"/>
      <c r="E184" s="24"/>
      <c r="F184" s="49" t="s">
        <v>8</v>
      </c>
      <c r="G184" s="24"/>
      <c r="H184" s="41" t="s">
        <v>9</v>
      </c>
      <c r="I184" s="24"/>
      <c r="J184" s="44" t="s">
        <v>10</v>
      </c>
      <c r="K184" s="45"/>
      <c r="L184" s="45"/>
      <c r="M184" s="45"/>
      <c r="N184" s="45"/>
      <c r="O184" s="46"/>
      <c r="P184" s="48" t="s">
        <v>28</v>
      </c>
      <c r="Q184" s="109"/>
      <c r="R184" s="109"/>
      <c r="S184" s="109"/>
      <c r="T184" s="109"/>
      <c r="U184" s="110"/>
      <c r="V184" s="48" t="s">
        <v>29</v>
      </c>
      <c r="W184" s="23"/>
      <c r="X184" s="23"/>
      <c r="Y184" s="23"/>
      <c r="Z184" s="24"/>
      <c r="AA184" s="44" t="s">
        <v>14</v>
      </c>
      <c r="AB184" s="46"/>
      <c r="AC184" s="5"/>
      <c r="AD184" s="6"/>
      <c r="AE184" s="6"/>
      <c r="AF184" s="6"/>
      <c r="AG184" s="7">
        <f>AG159+1</f>
        <v>8</v>
      </c>
      <c r="AH184" s="8" t="str">
        <f>"/"&amp;ROUNDUP(COUNTIF($AJ$7:$AJ$145,"&gt;0")/15,0)</f>
        <v>/0</v>
      </c>
      <c r="AI184" s="3"/>
      <c r="AJ184" s="3"/>
    </row>
    <row r="185" spans="1:36" ht="47.25" customHeight="1" x14ac:dyDescent="0.25">
      <c r="A185" s="42"/>
      <c r="B185" s="43"/>
      <c r="C185" s="42"/>
      <c r="D185" s="37"/>
      <c r="E185" s="43"/>
      <c r="F185" s="42"/>
      <c r="G185" s="43"/>
      <c r="H185" s="42"/>
      <c r="I185" s="43"/>
      <c r="J185" s="47" t="s">
        <v>15</v>
      </c>
      <c r="K185" s="46"/>
      <c r="L185" s="47" t="s">
        <v>34</v>
      </c>
      <c r="M185" s="46"/>
      <c r="N185" s="47" t="s">
        <v>35</v>
      </c>
      <c r="O185" s="46"/>
      <c r="P185" s="111"/>
      <c r="Q185" s="112"/>
      <c r="R185" s="112"/>
      <c r="S185" s="112"/>
      <c r="T185" s="112"/>
      <c r="U185" s="113"/>
      <c r="V185" s="42"/>
      <c r="W185" s="37"/>
      <c r="X185" s="37"/>
      <c r="Y185" s="37"/>
      <c r="Z185" s="43"/>
      <c r="AA185" s="9" t="s">
        <v>26</v>
      </c>
      <c r="AB185" s="9" t="s">
        <v>27</v>
      </c>
      <c r="AC185" s="58" t="s">
        <v>18</v>
      </c>
      <c r="AD185" s="37"/>
      <c r="AE185" s="37"/>
      <c r="AF185" s="37"/>
      <c r="AG185" s="37"/>
      <c r="AH185" s="43"/>
      <c r="AI185" s="3"/>
      <c r="AJ185" s="3"/>
    </row>
    <row r="186" spans="1:36" ht="30" customHeight="1" x14ac:dyDescent="0.25">
      <c r="A186" s="66">
        <f>A175+1</f>
        <v>104</v>
      </c>
      <c r="B186" s="46"/>
      <c r="C186" s="67"/>
      <c r="D186" s="53"/>
      <c r="E186" s="54"/>
      <c r="F186" s="68"/>
      <c r="G186" s="54"/>
      <c r="H186" s="68"/>
      <c r="I186" s="54"/>
      <c r="J186" s="69"/>
      <c r="K186" s="54"/>
      <c r="L186" s="61"/>
      <c r="M186" s="54"/>
      <c r="N186" s="61"/>
      <c r="O186" s="54"/>
      <c r="P186" s="114"/>
      <c r="Q186" s="115"/>
      <c r="R186" s="115"/>
      <c r="S186" s="115"/>
      <c r="T186" s="115"/>
      <c r="U186" s="116"/>
      <c r="V186" s="103"/>
      <c r="W186" s="104"/>
      <c r="X186" s="104"/>
      <c r="Y186" s="104"/>
      <c r="Z186" s="105"/>
      <c r="AA186" s="16"/>
      <c r="AB186" s="16"/>
      <c r="AC186" s="65"/>
      <c r="AD186" s="45"/>
      <c r="AE186" s="45"/>
      <c r="AF186" s="45"/>
      <c r="AG186" s="45"/>
      <c r="AH186" s="46"/>
      <c r="AI186" s="4"/>
      <c r="AJ186" s="10">
        <f t="shared" ref="AJ186:AJ208" si="21">V186</f>
        <v>0</v>
      </c>
    </row>
    <row r="187" spans="1:36" ht="30" customHeight="1" x14ac:dyDescent="0.25">
      <c r="A187" s="66">
        <f t="shared" ref="A187:A200" si="22">A186+1</f>
        <v>105</v>
      </c>
      <c r="B187" s="46"/>
      <c r="C187" s="67"/>
      <c r="D187" s="53"/>
      <c r="E187" s="54"/>
      <c r="F187" s="68"/>
      <c r="G187" s="54"/>
      <c r="H187" s="68"/>
      <c r="I187" s="54"/>
      <c r="J187" s="69"/>
      <c r="K187" s="54"/>
      <c r="L187" s="61"/>
      <c r="M187" s="54"/>
      <c r="N187" s="61"/>
      <c r="O187" s="54"/>
      <c r="P187" s="106"/>
      <c r="Q187" s="107"/>
      <c r="R187" s="107"/>
      <c r="S187" s="107"/>
      <c r="T187" s="107"/>
      <c r="U187" s="108"/>
      <c r="V187" s="103"/>
      <c r="W187" s="104"/>
      <c r="X187" s="104"/>
      <c r="Y187" s="104"/>
      <c r="Z187" s="105"/>
      <c r="AA187" s="16"/>
      <c r="AB187" s="16"/>
      <c r="AC187" s="65"/>
      <c r="AD187" s="45"/>
      <c r="AE187" s="45"/>
      <c r="AF187" s="45"/>
      <c r="AG187" s="45"/>
      <c r="AH187" s="46"/>
      <c r="AI187" s="4"/>
      <c r="AJ187" s="10">
        <f t="shared" si="21"/>
        <v>0</v>
      </c>
    </row>
    <row r="188" spans="1:36" ht="30" customHeight="1" x14ac:dyDescent="0.25">
      <c r="A188" s="66">
        <f t="shared" si="22"/>
        <v>106</v>
      </c>
      <c r="B188" s="46"/>
      <c r="C188" s="67"/>
      <c r="D188" s="53"/>
      <c r="E188" s="54"/>
      <c r="F188" s="68"/>
      <c r="G188" s="54"/>
      <c r="H188" s="68"/>
      <c r="I188" s="54"/>
      <c r="J188" s="69"/>
      <c r="K188" s="54"/>
      <c r="L188" s="61"/>
      <c r="M188" s="54"/>
      <c r="N188" s="61"/>
      <c r="O188" s="54"/>
      <c r="P188" s="106"/>
      <c r="Q188" s="107"/>
      <c r="R188" s="107"/>
      <c r="S188" s="107"/>
      <c r="T188" s="107"/>
      <c r="U188" s="108"/>
      <c r="V188" s="103"/>
      <c r="W188" s="104"/>
      <c r="X188" s="104"/>
      <c r="Y188" s="104"/>
      <c r="Z188" s="105"/>
      <c r="AA188" s="16"/>
      <c r="AB188" s="16"/>
      <c r="AC188" s="65"/>
      <c r="AD188" s="45"/>
      <c r="AE188" s="45"/>
      <c r="AF188" s="45"/>
      <c r="AG188" s="45"/>
      <c r="AH188" s="46"/>
      <c r="AI188" s="4"/>
      <c r="AJ188" s="10">
        <f t="shared" si="21"/>
        <v>0</v>
      </c>
    </row>
    <row r="189" spans="1:36" ht="30" customHeight="1" x14ac:dyDescent="0.25">
      <c r="A189" s="66">
        <f t="shared" si="22"/>
        <v>107</v>
      </c>
      <c r="B189" s="46"/>
      <c r="C189" s="67"/>
      <c r="D189" s="53"/>
      <c r="E189" s="54"/>
      <c r="F189" s="68"/>
      <c r="G189" s="54"/>
      <c r="H189" s="68"/>
      <c r="I189" s="54"/>
      <c r="J189" s="69"/>
      <c r="K189" s="54"/>
      <c r="L189" s="61"/>
      <c r="M189" s="54"/>
      <c r="N189" s="61"/>
      <c r="O189" s="54"/>
      <c r="P189" s="106"/>
      <c r="Q189" s="107"/>
      <c r="R189" s="107"/>
      <c r="S189" s="107"/>
      <c r="T189" s="107"/>
      <c r="U189" s="108"/>
      <c r="V189" s="103"/>
      <c r="W189" s="104"/>
      <c r="X189" s="104"/>
      <c r="Y189" s="104"/>
      <c r="Z189" s="105"/>
      <c r="AA189" s="16"/>
      <c r="AB189" s="16"/>
      <c r="AC189" s="65"/>
      <c r="AD189" s="45"/>
      <c r="AE189" s="45"/>
      <c r="AF189" s="45"/>
      <c r="AG189" s="45"/>
      <c r="AH189" s="46"/>
      <c r="AI189" s="4"/>
      <c r="AJ189" s="10">
        <f t="shared" si="21"/>
        <v>0</v>
      </c>
    </row>
    <row r="190" spans="1:36" ht="30" customHeight="1" x14ac:dyDescent="0.25">
      <c r="A190" s="66">
        <f t="shared" si="22"/>
        <v>108</v>
      </c>
      <c r="B190" s="46"/>
      <c r="C190" s="67"/>
      <c r="D190" s="53"/>
      <c r="E190" s="54"/>
      <c r="F190" s="68"/>
      <c r="G190" s="54"/>
      <c r="H190" s="68"/>
      <c r="I190" s="54"/>
      <c r="J190" s="69"/>
      <c r="K190" s="54"/>
      <c r="L190" s="61"/>
      <c r="M190" s="54"/>
      <c r="N190" s="61"/>
      <c r="O190" s="54"/>
      <c r="P190" s="106"/>
      <c r="Q190" s="107"/>
      <c r="R190" s="107"/>
      <c r="S190" s="107"/>
      <c r="T190" s="107"/>
      <c r="U190" s="108"/>
      <c r="V190" s="103"/>
      <c r="W190" s="104"/>
      <c r="X190" s="104"/>
      <c r="Y190" s="104"/>
      <c r="Z190" s="105"/>
      <c r="AA190" s="16"/>
      <c r="AB190" s="16"/>
      <c r="AC190" s="65"/>
      <c r="AD190" s="45"/>
      <c r="AE190" s="45"/>
      <c r="AF190" s="45"/>
      <c r="AG190" s="45"/>
      <c r="AH190" s="46"/>
      <c r="AI190" s="4"/>
      <c r="AJ190" s="10">
        <f t="shared" si="21"/>
        <v>0</v>
      </c>
    </row>
    <row r="191" spans="1:36" ht="30" customHeight="1" x14ac:dyDescent="0.25">
      <c r="A191" s="66">
        <f t="shared" si="22"/>
        <v>109</v>
      </c>
      <c r="B191" s="46"/>
      <c r="C191" s="67"/>
      <c r="D191" s="53"/>
      <c r="E191" s="54"/>
      <c r="F191" s="68"/>
      <c r="G191" s="54"/>
      <c r="H191" s="68"/>
      <c r="I191" s="54"/>
      <c r="J191" s="69"/>
      <c r="K191" s="54"/>
      <c r="L191" s="61"/>
      <c r="M191" s="54"/>
      <c r="N191" s="61"/>
      <c r="O191" s="54"/>
      <c r="P191" s="106"/>
      <c r="Q191" s="107"/>
      <c r="R191" s="107"/>
      <c r="S191" s="107"/>
      <c r="T191" s="107"/>
      <c r="U191" s="108"/>
      <c r="V191" s="103"/>
      <c r="W191" s="104"/>
      <c r="X191" s="104"/>
      <c r="Y191" s="104"/>
      <c r="Z191" s="105"/>
      <c r="AA191" s="16"/>
      <c r="AB191" s="16"/>
      <c r="AC191" s="65"/>
      <c r="AD191" s="45"/>
      <c r="AE191" s="45"/>
      <c r="AF191" s="45"/>
      <c r="AG191" s="45"/>
      <c r="AH191" s="46"/>
      <c r="AI191" s="4"/>
      <c r="AJ191" s="10">
        <f t="shared" si="21"/>
        <v>0</v>
      </c>
    </row>
    <row r="192" spans="1:36" ht="30" customHeight="1" x14ac:dyDescent="0.25">
      <c r="A192" s="66">
        <f t="shared" si="22"/>
        <v>110</v>
      </c>
      <c r="B192" s="46"/>
      <c r="C192" s="67"/>
      <c r="D192" s="53"/>
      <c r="E192" s="54"/>
      <c r="F192" s="68"/>
      <c r="G192" s="54"/>
      <c r="H192" s="68"/>
      <c r="I192" s="54"/>
      <c r="J192" s="69"/>
      <c r="K192" s="54"/>
      <c r="L192" s="61"/>
      <c r="M192" s="54"/>
      <c r="N192" s="61"/>
      <c r="O192" s="54"/>
      <c r="P192" s="106"/>
      <c r="Q192" s="107"/>
      <c r="R192" s="107"/>
      <c r="S192" s="107"/>
      <c r="T192" s="107"/>
      <c r="U192" s="108"/>
      <c r="V192" s="103"/>
      <c r="W192" s="104"/>
      <c r="X192" s="104"/>
      <c r="Y192" s="104"/>
      <c r="Z192" s="105"/>
      <c r="AA192" s="16"/>
      <c r="AB192" s="16"/>
      <c r="AC192" s="65"/>
      <c r="AD192" s="45"/>
      <c r="AE192" s="45"/>
      <c r="AF192" s="45"/>
      <c r="AG192" s="45"/>
      <c r="AH192" s="46"/>
      <c r="AI192" s="4"/>
      <c r="AJ192" s="10">
        <f t="shared" si="21"/>
        <v>0</v>
      </c>
    </row>
    <row r="193" spans="1:36" ht="30" customHeight="1" x14ac:dyDescent="0.25">
      <c r="A193" s="66">
        <f t="shared" si="22"/>
        <v>111</v>
      </c>
      <c r="B193" s="46"/>
      <c r="C193" s="67"/>
      <c r="D193" s="53"/>
      <c r="E193" s="54"/>
      <c r="F193" s="68"/>
      <c r="G193" s="54"/>
      <c r="H193" s="68"/>
      <c r="I193" s="54"/>
      <c r="J193" s="69"/>
      <c r="K193" s="54"/>
      <c r="L193" s="61"/>
      <c r="M193" s="54"/>
      <c r="N193" s="61"/>
      <c r="O193" s="54"/>
      <c r="P193" s="106"/>
      <c r="Q193" s="107"/>
      <c r="R193" s="107"/>
      <c r="S193" s="107"/>
      <c r="T193" s="107"/>
      <c r="U193" s="108"/>
      <c r="V193" s="103"/>
      <c r="W193" s="104"/>
      <c r="X193" s="104"/>
      <c r="Y193" s="104"/>
      <c r="Z193" s="105"/>
      <c r="AA193" s="16"/>
      <c r="AB193" s="16"/>
      <c r="AC193" s="65"/>
      <c r="AD193" s="45"/>
      <c r="AE193" s="45"/>
      <c r="AF193" s="45"/>
      <c r="AG193" s="45"/>
      <c r="AH193" s="46"/>
      <c r="AI193" s="4"/>
      <c r="AJ193" s="10">
        <f t="shared" si="21"/>
        <v>0</v>
      </c>
    </row>
    <row r="194" spans="1:36" ht="30" customHeight="1" x14ac:dyDescent="0.25">
      <c r="A194" s="66">
        <f t="shared" si="22"/>
        <v>112</v>
      </c>
      <c r="B194" s="46"/>
      <c r="C194" s="67"/>
      <c r="D194" s="53"/>
      <c r="E194" s="54"/>
      <c r="F194" s="68"/>
      <c r="G194" s="54"/>
      <c r="H194" s="68"/>
      <c r="I194" s="54"/>
      <c r="J194" s="69"/>
      <c r="K194" s="54"/>
      <c r="L194" s="61"/>
      <c r="M194" s="54"/>
      <c r="N194" s="61"/>
      <c r="O194" s="54"/>
      <c r="P194" s="106"/>
      <c r="Q194" s="107"/>
      <c r="R194" s="107"/>
      <c r="S194" s="107"/>
      <c r="T194" s="107"/>
      <c r="U194" s="108"/>
      <c r="V194" s="103"/>
      <c r="W194" s="104"/>
      <c r="X194" s="104"/>
      <c r="Y194" s="104"/>
      <c r="Z194" s="105"/>
      <c r="AA194" s="16"/>
      <c r="AB194" s="16"/>
      <c r="AC194" s="65"/>
      <c r="AD194" s="45"/>
      <c r="AE194" s="45"/>
      <c r="AF194" s="45"/>
      <c r="AG194" s="45"/>
      <c r="AH194" s="46"/>
      <c r="AI194" s="4"/>
      <c r="AJ194" s="10">
        <f t="shared" si="21"/>
        <v>0</v>
      </c>
    </row>
    <row r="195" spans="1:36" ht="30" customHeight="1" x14ac:dyDescent="0.25">
      <c r="A195" s="66">
        <f t="shared" si="22"/>
        <v>113</v>
      </c>
      <c r="B195" s="46"/>
      <c r="C195" s="67"/>
      <c r="D195" s="53"/>
      <c r="E195" s="54"/>
      <c r="F195" s="68"/>
      <c r="G195" s="54"/>
      <c r="H195" s="68"/>
      <c r="I195" s="54"/>
      <c r="J195" s="69"/>
      <c r="K195" s="54"/>
      <c r="L195" s="61"/>
      <c r="M195" s="54"/>
      <c r="N195" s="61"/>
      <c r="O195" s="54"/>
      <c r="P195" s="106"/>
      <c r="Q195" s="107"/>
      <c r="R195" s="107"/>
      <c r="S195" s="107"/>
      <c r="T195" s="107"/>
      <c r="U195" s="108"/>
      <c r="V195" s="103"/>
      <c r="W195" s="104"/>
      <c r="X195" s="104"/>
      <c r="Y195" s="104"/>
      <c r="Z195" s="105"/>
      <c r="AA195" s="16"/>
      <c r="AB195" s="16"/>
      <c r="AC195" s="65"/>
      <c r="AD195" s="45"/>
      <c r="AE195" s="45"/>
      <c r="AF195" s="45"/>
      <c r="AG195" s="45"/>
      <c r="AH195" s="46"/>
      <c r="AI195" s="4"/>
      <c r="AJ195" s="10">
        <f t="shared" si="21"/>
        <v>0</v>
      </c>
    </row>
    <row r="196" spans="1:36" ht="30" customHeight="1" x14ac:dyDescent="0.25">
      <c r="A196" s="66">
        <f t="shared" si="22"/>
        <v>114</v>
      </c>
      <c r="B196" s="46"/>
      <c r="C196" s="67"/>
      <c r="D196" s="53"/>
      <c r="E196" s="54"/>
      <c r="F196" s="68"/>
      <c r="G196" s="54"/>
      <c r="H196" s="68"/>
      <c r="I196" s="54"/>
      <c r="J196" s="69"/>
      <c r="K196" s="54"/>
      <c r="L196" s="61"/>
      <c r="M196" s="54"/>
      <c r="N196" s="61"/>
      <c r="O196" s="54"/>
      <c r="P196" s="106"/>
      <c r="Q196" s="107"/>
      <c r="R196" s="107"/>
      <c r="S196" s="107"/>
      <c r="T196" s="107"/>
      <c r="U196" s="108"/>
      <c r="V196" s="103"/>
      <c r="W196" s="104"/>
      <c r="X196" s="104"/>
      <c r="Y196" s="104"/>
      <c r="Z196" s="105"/>
      <c r="AA196" s="16"/>
      <c r="AB196" s="16"/>
      <c r="AC196" s="65"/>
      <c r="AD196" s="45"/>
      <c r="AE196" s="45"/>
      <c r="AF196" s="45"/>
      <c r="AG196" s="45"/>
      <c r="AH196" s="46"/>
      <c r="AI196" s="4"/>
      <c r="AJ196" s="10">
        <f t="shared" si="21"/>
        <v>0</v>
      </c>
    </row>
    <row r="197" spans="1:36" ht="30" customHeight="1" x14ac:dyDescent="0.25">
      <c r="A197" s="66">
        <f t="shared" si="22"/>
        <v>115</v>
      </c>
      <c r="B197" s="46"/>
      <c r="C197" s="67"/>
      <c r="D197" s="53"/>
      <c r="E197" s="54"/>
      <c r="F197" s="68"/>
      <c r="G197" s="54"/>
      <c r="H197" s="68"/>
      <c r="I197" s="54"/>
      <c r="J197" s="69"/>
      <c r="K197" s="54"/>
      <c r="L197" s="61"/>
      <c r="M197" s="54"/>
      <c r="N197" s="61"/>
      <c r="O197" s="54"/>
      <c r="P197" s="106"/>
      <c r="Q197" s="107"/>
      <c r="R197" s="107"/>
      <c r="S197" s="107"/>
      <c r="T197" s="107"/>
      <c r="U197" s="108"/>
      <c r="V197" s="103"/>
      <c r="W197" s="104"/>
      <c r="X197" s="104"/>
      <c r="Y197" s="104"/>
      <c r="Z197" s="105"/>
      <c r="AA197" s="16"/>
      <c r="AB197" s="16"/>
      <c r="AC197" s="65"/>
      <c r="AD197" s="45"/>
      <c r="AE197" s="45"/>
      <c r="AF197" s="45"/>
      <c r="AG197" s="45"/>
      <c r="AH197" s="46"/>
      <c r="AI197" s="4"/>
      <c r="AJ197" s="10">
        <f t="shared" si="21"/>
        <v>0</v>
      </c>
    </row>
    <row r="198" spans="1:36" ht="30" customHeight="1" x14ac:dyDescent="0.25">
      <c r="A198" s="66">
        <f t="shared" si="22"/>
        <v>116</v>
      </c>
      <c r="B198" s="46"/>
      <c r="C198" s="67"/>
      <c r="D198" s="53"/>
      <c r="E198" s="54"/>
      <c r="F198" s="68"/>
      <c r="G198" s="54"/>
      <c r="H198" s="68"/>
      <c r="I198" s="54"/>
      <c r="J198" s="69"/>
      <c r="K198" s="54"/>
      <c r="L198" s="61"/>
      <c r="M198" s="54"/>
      <c r="N198" s="61"/>
      <c r="O198" s="54"/>
      <c r="P198" s="106"/>
      <c r="Q198" s="107"/>
      <c r="R198" s="107"/>
      <c r="S198" s="107"/>
      <c r="T198" s="107"/>
      <c r="U198" s="108"/>
      <c r="V198" s="103"/>
      <c r="W198" s="104"/>
      <c r="X198" s="104"/>
      <c r="Y198" s="104"/>
      <c r="Z198" s="105"/>
      <c r="AA198" s="16"/>
      <c r="AB198" s="16"/>
      <c r="AC198" s="65"/>
      <c r="AD198" s="45"/>
      <c r="AE198" s="45"/>
      <c r="AF198" s="45"/>
      <c r="AG198" s="45"/>
      <c r="AH198" s="46"/>
      <c r="AI198" s="4"/>
      <c r="AJ198" s="10">
        <f t="shared" si="21"/>
        <v>0</v>
      </c>
    </row>
    <row r="199" spans="1:36" ht="30" customHeight="1" x14ac:dyDescent="0.25">
      <c r="A199" s="66">
        <f t="shared" si="22"/>
        <v>117</v>
      </c>
      <c r="B199" s="46"/>
      <c r="C199" s="67"/>
      <c r="D199" s="53"/>
      <c r="E199" s="54"/>
      <c r="F199" s="68"/>
      <c r="G199" s="54"/>
      <c r="H199" s="68"/>
      <c r="I199" s="54"/>
      <c r="J199" s="69"/>
      <c r="K199" s="54"/>
      <c r="L199" s="61"/>
      <c r="M199" s="54"/>
      <c r="N199" s="61"/>
      <c r="O199" s="54"/>
      <c r="P199" s="106"/>
      <c r="Q199" s="107"/>
      <c r="R199" s="107"/>
      <c r="S199" s="107"/>
      <c r="T199" s="107"/>
      <c r="U199" s="108"/>
      <c r="V199" s="103"/>
      <c r="W199" s="104"/>
      <c r="X199" s="104"/>
      <c r="Y199" s="104"/>
      <c r="Z199" s="105"/>
      <c r="AA199" s="16"/>
      <c r="AB199" s="16"/>
      <c r="AC199" s="65"/>
      <c r="AD199" s="45"/>
      <c r="AE199" s="45"/>
      <c r="AF199" s="45"/>
      <c r="AG199" s="45"/>
      <c r="AH199" s="46"/>
      <c r="AI199" s="4"/>
      <c r="AJ199" s="10">
        <f t="shared" si="21"/>
        <v>0</v>
      </c>
    </row>
    <row r="200" spans="1:36" ht="30" customHeight="1" x14ac:dyDescent="0.25">
      <c r="A200" s="66">
        <f t="shared" si="22"/>
        <v>118</v>
      </c>
      <c r="B200" s="46"/>
      <c r="C200" s="67"/>
      <c r="D200" s="53"/>
      <c r="E200" s="54"/>
      <c r="F200" s="68"/>
      <c r="G200" s="54"/>
      <c r="H200" s="68"/>
      <c r="I200" s="54"/>
      <c r="J200" s="69"/>
      <c r="K200" s="54"/>
      <c r="L200" s="61"/>
      <c r="M200" s="54"/>
      <c r="N200" s="61"/>
      <c r="O200" s="54"/>
      <c r="P200" s="106"/>
      <c r="Q200" s="107"/>
      <c r="R200" s="107"/>
      <c r="S200" s="107"/>
      <c r="T200" s="107"/>
      <c r="U200" s="108"/>
      <c r="V200" s="103"/>
      <c r="W200" s="104"/>
      <c r="X200" s="104"/>
      <c r="Y200" s="104"/>
      <c r="Z200" s="105"/>
      <c r="AA200" s="16"/>
      <c r="AB200" s="16"/>
      <c r="AC200" s="65"/>
      <c r="AD200" s="45"/>
      <c r="AE200" s="45"/>
      <c r="AF200" s="45"/>
      <c r="AG200" s="45"/>
      <c r="AH200" s="46"/>
      <c r="AI200" s="4"/>
      <c r="AJ200" s="10">
        <f t="shared" si="21"/>
        <v>0</v>
      </c>
    </row>
    <row r="201" spans="1:36" ht="16.5" customHeight="1" x14ac:dyDescent="0.25">
      <c r="A201" s="91" t="s">
        <v>19</v>
      </c>
      <c r="B201" s="23"/>
      <c r="C201" s="23"/>
      <c r="D201" s="23"/>
      <c r="E201" s="23"/>
      <c r="F201" s="23"/>
      <c r="G201" s="23"/>
      <c r="H201" s="23"/>
      <c r="I201" s="23"/>
      <c r="J201" s="23"/>
      <c r="K201" s="23"/>
      <c r="L201" s="23"/>
      <c r="M201" s="23"/>
      <c r="N201" s="23"/>
      <c r="O201" s="23"/>
      <c r="P201" s="23"/>
      <c r="Q201" s="23"/>
      <c r="R201" s="24"/>
      <c r="S201" s="75">
        <f>SUM(V186:Z200)</f>
        <v>0</v>
      </c>
      <c r="T201" s="23"/>
      <c r="U201" s="23"/>
      <c r="V201" s="23"/>
      <c r="W201" s="23"/>
      <c r="X201" s="23"/>
      <c r="Y201" s="23"/>
      <c r="Z201" s="24"/>
      <c r="AA201" s="77" t="s">
        <v>20</v>
      </c>
      <c r="AB201" s="78"/>
      <c r="AC201" s="79">
        <f>SUMPRODUCT(($H186:$I200="KD")*($AA186:$AA200="○")*($V186:$V200))</f>
        <v>0</v>
      </c>
      <c r="AD201" s="80"/>
      <c r="AE201" s="80"/>
      <c r="AF201" s="80"/>
      <c r="AG201" s="80"/>
      <c r="AH201" s="81"/>
      <c r="AI201" s="1"/>
      <c r="AJ201" s="10">
        <f t="shared" si="21"/>
        <v>0</v>
      </c>
    </row>
    <row r="202" spans="1:36" ht="14.25" customHeight="1" x14ac:dyDescent="0.25">
      <c r="A202" s="76"/>
      <c r="B202" s="20"/>
      <c r="C202" s="20"/>
      <c r="D202" s="20"/>
      <c r="E202" s="20"/>
      <c r="F202" s="20"/>
      <c r="G202" s="20"/>
      <c r="H202" s="20"/>
      <c r="I202" s="20"/>
      <c r="J202" s="20"/>
      <c r="K202" s="20"/>
      <c r="L202" s="20"/>
      <c r="M202" s="20"/>
      <c r="N202" s="20"/>
      <c r="O202" s="20"/>
      <c r="P202" s="20"/>
      <c r="Q202" s="20"/>
      <c r="R202" s="21"/>
      <c r="S202" s="76"/>
      <c r="T202" s="20"/>
      <c r="U202" s="20"/>
      <c r="V202" s="20"/>
      <c r="W202" s="20"/>
      <c r="X202" s="20"/>
      <c r="Y202" s="20"/>
      <c r="Z202" s="21"/>
      <c r="AA202" s="82" t="s">
        <v>21</v>
      </c>
      <c r="AB202" s="83"/>
      <c r="AC202" s="84">
        <f>SUMPRODUCT(($H186:$I200="AD")*($AA186:$AA200="○")*(V186:V200))</f>
        <v>0</v>
      </c>
      <c r="AD202" s="85"/>
      <c r="AE202" s="85"/>
      <c r="AF202" s="85"/>
      <c r="AG202" s="85"/>
      <c r="AH202" s="86"/>
      <c r="AI202" s="1"/>
      <c r="AJ202" s="10">
        <f t="shared" si="21"/>
        <v>0</v>
      </c>
    </row>
    <row r="203" spans="1:36" ht="14.25" customHeight="1" x14ac:dyDescent="0.25">
      <c r="A203" s="42"/>
      <c r="B203" s="37"/>
      <c r="C203" s="37"/>
      <c r="D203" s="37"/>
      <c r="E203" s="37"/>
      <c r="F203" s="37"/>
      <c r="G203" s="37"/>
      <c r="H203" s="37"/>
      <c r="I203" s="37"/>
      <c r="J203" s="37"/>
      <c r="K203" s="37"/>
      <c r="L203" s="37"/>
      <c r="M203" s="37"/>
      <c r="N203" s="37"/>
      <c r="O203" s="37"/>
      <c r="P203" s="37"/>
      <c r="Q203" s="37"/>
      <c r="R203" s="43"/>
      <c r="S203" s="87" t="str">
        <f>IF(ISERROR(AC203/S201),"",ROUNDDOWN(AC203/S201,4))</f>
        <v/>
      </c>
      <c r="T203" s="37"/>
      <c r="U203" s="37"/>
      <c r="V203" s="37"/>
      <c r="W203" s="37"/>
      <c r="X203" s="37"/>
      <c r="Y203" s="37"/>
      <c r="Z203" s="43"/>
      <c r="AA203" s="70" t="s">
        <v>22</v>
      </c>
      <c r="AB203" s="71"/>
      <c r="AC203" s="72">
        <f>SUM(AC201:AH202)</f>
        <v>0</v>
      </c>
      <c r="AD203" s="73"/>
      <c r="AE203" s="73"/>
      <c r="AF203" s="73"/>
      <c r="AG203" s="73"/>
      <c r="AH203" s="74"/>
      <c r="AI203" s="1"/>
      <c r="AJ203" s="10">
        <f t="shared" si="21"/>
        <v>0</v>
      </c>
    </row>
    <row r="204" spans="1:36" ht="13.5" customHeight="1" x14ac:dyDescent="0.25">
      <c r="A204" s="11"/>
      <c r="B204" s="11"/>
      <c r="C204" s="11"/>
      <c r="D204" s="11"/>
      <c r="E204" s="11"/>
      <c r="F204" s="11"/>
      <c r="G204" s="11"/>
      <c r="H204" s="11"/>
      <c r="I204" s="11"/>
      <c r="J204" s="11"/>
      <c r="K204" s="11"/>
      <c r="L204" s="11"/>
      <c r="M204" s="11"/>
      <c r="N204" s="11"/>
      <c r="O204" s="11"/>
      <c r="P204" s="11"/>
      <c r="Q204" s="11"/>
      <c r="R204" s="11"/>
      <c r="S204" s="12"/>
      <c r="T204" s="12"/>
      <c r="U204" s="12"/>
      <c r="V204" s="12"/>
      <c r="W204" s="12"/>
      <c r="X204" s="12"/>
      <c r="Y204" s="12"/>
      <c r="Z204" s="12"/>
      <c r="AA204" s="13"/>
      <c r="AB204" s="13"/>
      <c r="AC204" s="14"/>
      <c r="AD204" s="14"/>
      <c r="AE204" s="14"/>
      <c r="AF204" s="14"/>
      <c r="AG204" s="14"/>
      <c r="AH204" s="14"/>
      <c r="AI204" s="1"/>
      <c r="AJ204" s="10">
        <f t="shared" si="21"/>
        <v>0</v>
      </c>
    </row>
    <row r="205" spans="1:36" ht="13.5" customHeight="1" x14ac:dyDescent="0.25">
      <c r="A205" s="91" t="s">
        <v>23</v>
      </c>
      <c r="B205" s="23"/>
      <c r="C205" s="23"/>
      <c r="D205" s="23"/>
      <c r="E205" s="23"/>
      <c r="F205" s="23"/>
      <c r="G205" s="23"/>
      <c r="H205" s="23"/>
      <c r="I205" s="23"/>
      <c r="J205" s="23"/>
      <c r="K205" s="23"/>
      <c r="L205" s="23"/>
      <c r="M205" s="23"/>
      <c r="N205" s="23"/>
      <c r="O205" s="23"/>
      <c r="P205" s="23"/>
      <c r="Q205" s="23"/>
      <c r="R205" s="24"/>
      <c r="S205" s="75">
        <f>SUM(S180,S201)</f>
        <v>0</v>
      </c>
      <c r="T205" s="23"/>
      <c r="U205" s="23"/>
      <c r="V205" s="23"/>
      <c r="W205" s="23"/>
      <c r="X205" s="23"/>
      <c r="Y205" s="23"/>
      <c r="Z205" s="24"/>
      <c r="AA205" s="77" t="s">
        <v>20</v>
      </c>
      <c r="AB205" s="78"/>
      <c r="AC205" s="79">
        <f t="shared" ref="AC205:AC206" si="23">SUM(AC180,AC201)</f>
        <v>0</v>
      </c>
      <c r="AD205" s="80"/>
      <c r="AE205" s="80"/>
      <c r="AF205" s="80"/>
      <c r="AG205" s="80"/>
      <c r="AH205" s="81"/>
      <c r="AI205" s="1"/>
      <c r="AJ205" s="10">
        <f t="shared" si="21"/>
        <v>0</v>
      </c>
    </row>
    <row r="206" spans="1:36" ht="13.5" customHeight="1" x14ac:dyDescent="0.25">
      <c r="A206" s="76"/>
      <c r="B206" s="20"/>
      <c r="C206" s="20"/>
      <c r="D206" s="20"/>
      <c r="E206" s="20"/>
      <c r="F206" s="20"/>
      <c r="G206" s="20"/>
      <c r="H206" s="20"/>
      <c r="I206" s="20"/>
      <c r="J206" s="20"/>
      <c r="K206" s="20"/>
      <c r="L206" s="20"/>
      <c r="M206" s="20"/>
      <c r="N206" s="20"/>
      <c r="O206" s="20"/>
      <c r="P206" s="20"/>
      <c r="Q206" s="20"/>
      <c r="R206" s="21"/>
      <c r="S206" s="76"/>
      <c r="T206" s="20"/>
      <c r="U206" s="20"/>
      <c r="V206" s="20"/>
      <c r="W206" s="20"/>
      <c r="X206" s="20"/>
      <c r="Y206" s="20"/>
      <c r="Z206" s="21"/>
      <c r="AA206" s="82" t="s">
        <v>21</v>
      </c>
      <c r="AB206" s="83"/>
      <c r="AC206" s="84">
        <f t="shared" si="23"/>
        <v>0</v>
      </c>
      <c r="AD206" s="85"/>
      <c r="AE206" s="85"/>
      <c r="AF206" s="85"/>
      <c r="AG206" s="85"/>
      <c r="AH206" s="86"/>
      <c r="AI206" s="1"/>
      <c r="AJ206" s="10">
        <f t="shared" si="21"/>
        <v>0</v>
      </c>
    </row>
    <row r="207" spans="1:36" ht="13.5" customHeight="1" x14ac:dyDescent="0.25">
      <c r="A207" s="42"/>
      <c r="B207" s="37"/>
      <c r="C207" s="37"/>
      <c r="D207" s="37"/>
      <c r="E207" s="37"/>
      <c r="F207" s="37"/>
      <c r="G207" s="37"/>
      <c r="H207" s="37"/>
      <c r="I207" s="37"/>
      <c r="J207" s="37"/>
      <c r="K207" s="37"/>
      <c r="L207" s="37"/>
      <c r="M207" s="37"/>
      <c r="N207" s="37"/>
      <c r="O207" s="37"/>
      <c r="P207" s="37"/>
      <c r="Q207" s="37"/>
      <c r="R207" s="43"/>
      <c r="S207" s="87" t="str">
        <f>IF(ISERROR(AC207/S205),"",ROUNDDOWN(AC207/S205,4))</f>
        <v/>
      </c>
      <c r="T207" s="37"/>
      <c r="U207" s="37"/>
      <c r="V207" s="37"/>
      <c r="W207" s="37"/>
      <c r="X207" s="37"/>
      <c r="Y207" s="37"/>
      <c r="Z207" s="43"/>
      <c r="AA207" s="70" t="s">
        <v>22</v>
      </c>
      <c r="AB207" s="71"/>
      <c r="AC207" s="72">
        <f>SUM(AC205:AH206)</f>
        <v>0</v>
      </c>
      <c r="AD207" s="73"/>
      <c r="AE207" s="73"/>
      <c r="AF207" s="73"/>
      <c r="AG207" s="73"/>
      <c r="AH207" s="74"/>
      <c r="AI207" s="1"/>
      <c r="AJ207" s="10">
        <f t="shared" si="21"/>
        <v>0</v>
      </c>
    </row>
    <row r="208" spans="1:36" ht="13.5" customHeight="1" x14ac:dyDescent="0.25">
      <c r="A208" s="88" t="s">
        <v>24</v>
      </c>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1"/>
      <c r="AJ208" s="10">
        <f t="shared" si="21"/>
        <v>0</v>
      </c>
    </row>
    <row r="209" spans="1:36" ht="15" customHeight="1" x14ac:dyDescent="0.25">
      <c r="A209" s="49" t="s">
        <v>6</v>
      </c>
      <c r="B209" s="24"/>
      <c r="C209" s="48" t="s">
        <v>7</v>
      </c>
      <c r="D209" s="23"/>
      <c r="E209" s="24"/>
      <c r="F209" s="49" t="s">
        <v>8</v>
      </c>
      <c r="G209" s="24"/>
      <c r="H209" s="41" t="s">
        <v>9</v>
      </c>
      <c r="I209" s="24"/>
      <c r="J209" s="44" t="s">
        <v>10</v>
      </c>
      <c r="K209" s="45"/>
      <c r="L209" s="45"/>
      <c r="M209" s="45"/>
      <c r="N209" s="45"/>
      <c r="O209" s="46"/>
      <c r="P209" s="48" t="s">
        <v>28</v>
      </c>
      <c r="Q209" s="109"/>
      <c r="R209" s="109"/>
      <c r="S209" s="109"/>
      <c r="T209" s="109"/>
      <c r="U209" s="110"/>
      <c r="V209" s="48" t="s">
        <v>29</v>
      </c>
      <c r="W209" s="23"/>
      <c r="X209" s="23"/>
      <c r="Y209" s="23"/>
      <c r="Z209" s="24"/>
      <c r="AA209" s="44" t="s">
        <v>14</v>
      </c>
      <c r="AB209" s="46"/>
      <c r="AC209" s="5"/>
      <c r="AD209" s="6"/>
      <c r="AE209" s="6"/>
      <c r="AF209" s="6"/>
      <c r="AG209" s="7">
        <f>AG184+1</f>
        <v>9</v>
      </c>
      <c r="AH209" s="8" t="str">
        <f>"/"&amp;ROUNDUP(COUNTIF($AJ$7:$AJ$145,"&gt;0")/15,0)</f>
        <v>/0</v>
      </c>
      <c r="AI209" s="3"/>
      <c r="AJ209" s="3"/>
    </row>
    <row r="210" spans="1:36" ht="47.25" customHeight="1" x14ac:dyDescent="0.25">
      <c r="A210" s="42"/>
      <c r="B210" s="43"/>
      <c r="C210" s="42"/>
      <c r="D210" s="37"/>
      <c r="E210" s="43"/>
      <c r="F210" s="42"/>
      <c r="G210" s="43"/>
      <c r="H210" s="42"/>
      <c r="I210" s="43"/>
      <c r="J210" s="47" t="s">
        <v>15</v>
      </c>
      <c r="K210" s="46"/>
      <c r="L210" s="47" t="s">
        <v>34</v>
      </c>
      <c r="M210" s="46"/>
      <c r="N210" s="47" t="s">
        <v>35</v>
      </c>
      <c r="O210" s="46"/>
      <c r="P210" s="111"/>
      <c r="Q210" s="112"/>
      <c r="R210" s="112"/>
      <c r="S210" s="112"/>
      <c r="T210" s="112"/>
      <c r="U210" s="113"/>
      <c r="V210" s="42"/>
      <c r="W210" s="37"/>
      <c r="X210" s="37"/>
      <c r="Y210" s="37"/>
      <c r="Z210" s="43"/>
      <c r="AA210" s="9" t="s">
        <v>26</v>
      </c>
      <c r="AB210" s="9" t="s">
        <v>27</v>
      </c>
      <c r="AC210" s="58" t="s">
        <v>18</v>
      </c>
      <c r="AD210" s="37"/>
      <c r="AE210" s="37"/>
      <c r="AF210" s="37"/>
      <c r="AG210" s="37"/>
      <c r="AH210" s="43"/>
      <c r="AI210" s="3"/>
      <c r="AJ210" s="3"/>
    </row>
    <row r="211" spans="1:36" ht="30" customHeight="1" x14ac:dyDescent="0.25">
      <c r="A211" s="66">
        <f>A200+1</f>
        <v>119</v>
      </c>
      <c r="B211" s="46"/>
      <c r="C211" s="67"/>
      <c r="D211" s="53"/>
      <c r="E211" s="54"/>
      <c r="F211" s="68"/>
      <c r="G211" s="54"/>
      <c r="H211" s="68"/>
      <c r="I211" s="54"/>
      <c r="J211" s="69"/>
      <c r="K211" s="54"/>
      <c r="L211" s="61"/>
      <c r="M211" s="54"/>
      <c r="N211" s="61"/>
      <c r="O211" s="54"/>
      <c r="P211" s="114"/>
      <c r="Q211" s="115"/>
      <c r="R211" s="115"/>
      <c r="S211" s="115"/>
      <c r="T211" s="115"/>
      <c r="U211" s="116"/>
      <c r="V211" s="103"/>
      <c r="W211" s="104"/>
      <c r="X211" s="104"/>
      <c r="Y211" s="104"/>
      <c r="Z211" s="105"/>
      <c r="AA211" s="16"/>
      <c r="AB211" s="16"/>
      <c r="AC211" s="65"/>
      <c r="AD211" s="45"/>
      <c r="AE211" s="45"/>
      <c r="AF211" s="45"/>
      <c r="AG211" s="45"/>
      <c r="AH211" s="46"/>
      <c r="AI211" s="4"/>
      <c r="AJ211" s="10">
        <f t="shared" ref="AJ211:AJ233" si="24">V211</f>
        <v>0</v>
      </c>
    </row>
    <row r="212" spans="1:36" ht="30" customHeight="1" x14ac:dyDescent="0.25">
      <c r="A212" s="66">
        <f t="shared" ref="A212:A225" si="25">A211+1</f>
        <v>120</v>
      </c>
      <c r="B212" s="46"/>
      <c r="C212" s="67"/>
      <c r="D212" s="53"/>
      <c r="E212" s="54"/>
      <c r="F212" s="68"/>
      <c r="G212" s="54"/>
      <c r="H212" s="68"/>
      <c r="I212" s="54"/>
      <c r="J212" s="69"/>
      <c r="K212" s="54"/>
      <c r="L212" s="61"/>
      <c r="M212" s="54"/>
      <c r="N212" s="61"/>
      <c r="O212" s="54"/>
      <c r="P212" s="106"/>
      <c r="Q212" s="107"/>
      <c r="R212" s="107"/>
      <c r="S212" s="107"/>
      <c r="T212" s="107"/>
      <c r="U212" s="108"/>
      <c r="V212" s="103"/>
      <c r="W212" s="104"/>
      <c r="X212" s="104"/>
      <c r="Y212" s="104"/>
      <c r="Z212" s="105"/>
      <c r="AA212" s="16"/>
      <c r="AB212" s="16"/>
      <c r="AC212" s="65"/>
      <c r="AD212" s="45"/>
      <c r="AE212" s="45"/>
      <c r="AF212" s="45"/>
      <c r="AG212" s="45"/>
      <c r="AH212" s="46"/>
      <c r="AI212" s="4"/>
      <c r="AJ212" s="10">
        <f t="shared" si="24"/>
        <v>0</v>
      </c>
    </row>
    <row r="213" spans="1:36" ht="30" customHeight="1" x14ac:dyDescent="0.25">
      <c r="A213" s="66">
        <f t="shared" si="25"/>
        <v>121</v>
      </c>
      <c r="B213" s="46"/>
      <c r="C213" s="67"/>
      <c r="D213" s="53"/>
      <c r="E213" s="54"/>
      <c r="F213" s="68"/>
      <c r="G213" s="54"/>
      <c r="H213" s="68"/>
      <c r="I213" s="54"/>
      <c r="J213" s="69"/>
      <c r="K213" s="54"/>
      <c r="L213" s="61"/>
      <c r="M213" s="54"/>
      <c r="N213" s="61"/>
      <c r="O213" s="54"/>
      <c r="P213" s="106"/>
      <c r="Q213" s="107"/>
      <c r="R213" s="107"/>
      <c r="S213" s="107"/>
      <c r="T213" s="107"/>
      <c r="U213" s="108"/>
      <c r="V213" s="103"/>
      <c r="W213" s="104"/>
      <c r="X213" s="104"/>
      <c r="Y213" s="104"/>
      <c r="Z213" s="105"/>
      <c r="AA213" s="16"/>
      <c r="AB213" s="16"/>
      <c r="AC213" s="65"/>
      <c r="AD213" s="45"/>
      <c r="AE213" s="45"/>
      <c r="AF213" s="45"/>
      <c r="AG213" s="45"/>
      <c r="AH213" s="46"/>
      <c r="AI213" s="4"/>
      <c r="AJ213" s="10">
        <f t="shared" si="24"/>
        <v>0</v>
      </c>
    </row>
    <row r="214" spans="1:36" ht="30" customHeight="1" x14ac:dyDescent="0.25">
      <c r="A214" s="66">
        <f t="shared" si="25"/>
        <v>122</v>
      </c>
      <c r="B214" s="46"/>
      <c r="C214" s="67"/>
      <c r="D214" s="53"/>
      <c r="E214" s="54"/>
      <c r="F214" s="68"/>
      <c r="G214" s="54"/>
      <c r="H214" s="68"/>
      <c r="I214" s="54"/>
      <c r="J214" s="69"/>
      <c r="K214" s="54"/>
      <c r="L214" s="61"/>
      <c r="M214" s="54"/>
      <c r="N214" s="61"/>
      <c r="O214" s="54"/>
      <c r="P214" s="106"/>
      <c r="Q214" s="107"/>
      <c r="R214" s="107"/>
      <c r="S214" s="107"/>
      <c r="T214" s="107"/>
      <c r="U214" s="108"/>
      <c r="V214" s="103"/>
      <c r="W214" s="104"/>
      <c r="X214" s="104"/>
      <c r="Y214" s="104"/>
      <c r="Z214" s="105"/>
      <c r="AA214" s="16"/>
      <c r="AB214" s="16"/>
      <c r="AC214" s="65"/>
      <c r="AD214" s="45"/>
      <c r="AE214" s="45"/>
      <c r="AF214" s="45"/>
      <c r="AG214" s="45"/>
      <c r="AH214" s="46"/>
      <c r="AI214" s="4"/>
      <c r="AJ214" s="10">
        <f t="shared" si="24"/>
        <v>0</v>
      </c>
    </row>
    <row r="215" spans="1:36" ht="30" customHeight="1" x14ac:dyDescent="0.25">
      <c r="A215" s="66">
        <f t="shared" si="25"/>
        <v>123</v>
      </c>
      <c r="B215" s="46"/>
      <c r="C215" s="67"/>
      <c r="D215" s="53"/>
      <c r="E215" s="54"/>
      <c r="F215" s="68"/>
      <c r="G215" s="54"/>
      <c r="H215" s="68"/>
      <c r="I215" s="54"/>
      <c r="J215" s="69"/>
      <c r="K215" s="54"/>
      <c r="L215" s="61"/>
      <c r="M215" s="54"/>
      <c r="N215" s="61"/>
      <c r="O215" s="54"/>
      <c r="P215" s="106"/>
      <c r="Q215" s="107"/>
      <c r="R215" s="107"/>
      <c r="S215" s="107"/>
      <c r="T215" s="107"/>
      <c r="U215" s="108"/>
      <c r="V215" s="103"/>
      <c r="W215" s="104"/>
      <c r="X215" s="104"/>
      <c r="Y215" s="104"/>
      <c r="Z215" s="105"/>
      <c r="AA215" s="16"/>
      <c r="AB215" s="16"/>
      <c r="AC215" s="65"/>
      <c r="AD215" s="45"/>
      <c r="AE215" s="45"/>
      <c r="AF215" s="45"/>
      <c r="AG215" s="45"/>
      <c r="AH215" s="46"/>
      <c r="AI215" s="4"/>
      <c r="AJ215" s="10">
        <f t="shared" si="24"/>
        <v>0</v>
      </c>
    </row>
    <row r="216" spans="1:36" ht="30" customHeight="1" x14ac:dyDescent="0.25">
      <c r="A216" s="66">
        <f t="shared" si="25"/>
        <v>124</v>
      </c>
      <c r="B216" s="46"/>
      <c r="C216" s="67"/>
      <c r="D216" s="53"/>
      <c r="E216" s="54"/>
      <c r="F216" s="68"/>
      <c r="G216" s="54"/>
      <c r="H216" s="68"/>
      <c r="I216" s="54"/>
      <c r="J216" s="69"/>
      <c r="K216" s="54"/>
      <c r="L216" s="61"/>
      <c r="M216" s="54"/>
      <c r="N216" s="61"/>
      <c r="O216" s="54"/>
      <c r="P216" s="106"/>
      <c r="Q216" s="107"/>
      <c r="R216" s="107"/>
      <c r="S216" s="107"/>
      <c r="T216" s="107"/>
      <c r="U216" s="108"/>
      <c r="V216" s="103"/>
      <c r="W216" s="104"/>
      <c r="X216" s="104"/>
      <c r="Y216" s="104"/>
      <c r="Z216" s="105"/>
      <c r="AA216" s="16"/>
      <c r="AB216" s="16"/>
      <c r="AC216" s="65"/>
      <c r="AD216" s="45"/>
      <c r="AE216" s="45"/>
      <c r="AF216" s="45"/>
      <c r="AG216" s="45"/>
      <c r="AH216" s="46"/>
      <c r="AI216" s="4"/>
      <c r="AJ216" s="10">
        <f t="shared" si="24"/>
        <v>0</v>
      </c>
    </row>
    <row r="217" spans="1:36" ht="30" customHeight="1" x14ac:dyDescent="0.25">
      <c r="A217" s="66">
        <f t="shared" si="25"/>
        <v>125</v>
      </c>
      <c r="B217" s="46"/>
      <c r="C217" s="67"/>
      <c r="D217" s="53"/>
      <c r="E217" s="54"/>
      <c r="F217" s="68"/>
      <c r="G217" s="54"/>
      <c r="H217" s="68"/>
      <c r="I217" s="54"/>
      <c r="J217" s="69"/>
      <c r="K217" s="54"/>
      <c r="L217" s="61"/>
      <c r="M217" s="54"/>
      <c r="N217" s="61"/>
      <c r="O217" s="54"/>
      <c r="P217" s="106"/>
      <c r="Q217" s="107"/>
      <c r="R217" s="107"/>
      <c r="S217" s="107"/>
      <c r="T217" s="107"/>
      <c r="U217" s="108"/>
      <c r="V217" s="103"/>
      <c r="W217" s="104"/>
      <c r="X217" s="104"/>
      <c r="Y217" s="104"/>
      <c r="Z217" s="105"/>
      <c r="AA217" s="16"/>
      <c r="AB217" s="16"/>
      <c r="AC217" s="65"/>
      <c r="AD217" s="45"/>
      <c r="AE217" s="45"/>
      <c r="AF217" s="45"/>
      <c r="AG217" s="45"/>
      <c r="AH217" s="46"/>
      <c r="AI217" s="4"/>
      <c r="AJ217" s="10">
        <f t="shared" si="24"/>
        <v>0</v>
      </c>
    </row>
    <row r="218" spans="1:36" ht="30" customHeight="1" x14ac:dyDescent="0.25">
      <c r="A218" s="66">
        <f t="shared" si="25"/>
        <v>126</v>
      </c>
      <c r="B218" s="46"/>
      <c r="C218" s="67"/>
      <c r="D218" s="53"/>
      <c r="E218" s="54"/>
      <c r="F218" s="68"/>
      <c r="G218" s="54"/>
      <c r="H218" s="68"/>
      <c r="I218" s="54"/>
      <c r="J218" s="69"/>
      <c r="K218" s="54"/>
      <c r="L218" s="61"/>
      <c r="M218" s="54"/>
      <c r="N218" s="61"/>
      <c r="O218" s="54"/>
      <c r="P218" s="106"/>
      <c r="Q218" s="107"/>
      <c r="R218" s="107"/>
      <c r="S218" s="107"/>
      <c r="T218" s="107"/>
      <c r="U218" s="108"/>
      <c r="V218" s="103"/>
      <c r="W218" s="104"/>
      <c r="X218" s="104"/>
      <c r="Y218" s="104"/>
      <c r="Z218" s="105"/>
      <c r="AA218" s="16"/>
      <c r="AB218" s="16"/>
      <c r="AC218" s="65"/>
      <c r="AD218" s="45"/>
      <c r="AE218" s="45"/>
      <c r="AF218" s="45"/>
      <c r="AG218" s="45"/>
      <c r="AH218" s="46"/>
      <c r="AI218" s="4"/>
      <c r="AJ218" s="10">
        <f t="shared" si="24"/>
        <v>0</v>
      </c>
    </row>
    <row r="219" spans="1:36" ht="30" customHeight="1" x14ac:dyDescent="0.25">
      <c r="A219" s="66">
        <f t="shared" si="25"/>
        <v>127</v>
      </c>
      <c r="B219" s="46"/>
      <c r="C219" s="67"/>
      <c r="D219" s="53"/>
      <c r="E219" s="54"/>
      <c r="F219" s="68"/>
      <c r="G219" s="54"/>
      <c r="H219" s="68"/>
      <c r="I219" s="54"/>
      <c r="J219" s="69"/>
      <c r="K219" s="54"/>
      <c r="L219" s="61"/>
      <c r="M219" s="54"/>
      <c r="N219" s="61"/>
      <c r="O219" s="54"/>
      <c r="P219" s="106"/>
      <c r="Q219" s="107"/>
      <c r="R219" s="107"/>
      <c r="S219" s="107"/>
      <c r="T219" s="107"/>
      <c r="U219" s="108"/>
      <c r="V219" s="103"/>
      <c r="W219" s="104"/>
      <c r="X219" s="104"/>
      <c r="Y219" s="104"/>
      <c r="Z219" s="105"/>
      <c r="AA219" s="16"/>
      <c r="AB219" s="16"/>
      <c r="AC219" s="65"/>
      <c r="AD219" s="45"/>
      <c r="AE219" s="45"/>
      <c r="AF219" s="45"/>
      <c r="AG219" s="45"/>
      <c r="AH219" s="46"/>
      <c r="AI219" s="4"/>
      <c r="AJ219" s="10">
        <f t="shared" si="24"/>
        <v>0</v>
      </c>
    </row>
    <row r="220" spans="1:36" ht="30" customHeight="1" x14ac:dyDescent="0.25">
      <c r="A220" s="66">
        <f t="shared" si="25"/>
        <v>128</v>
      </c>
      <c r="B220" s="46"/>
      <c r="C220" s="67"/>
      <c r="D220" s="53"/>
      <c r="E220" s="54"/>
      <c r="F220" s="68"/>
      <c r="G220" s="54"/>
      <c r="H220" s="68"/>
      <c r="I220" s="54"/>
      <c r="J220" s="69"/>
      <c r="K220" s="54"/>
      <c r="L220" s="61"/>
      <c r="M220" s="54"/>
      <c r="N220" s="61"/>
      <c r="O220" s="54"/>
      <c r="P220" s="106"/>
      <c r="Q220" s="107"/>
      <c r="R220" s="107"/>
      <c r="S220" s="107"/>
      <c r="T220" s="107"/>
      <c r="U220" s="108"/>
      <c r="V220" s="103"/>
      <c r="W220" s="104"/>
      <c r="X220" s="104"/>
      <c r="Y220" s="104"/>
      <c r="Z220" s="105"/>
      <c r="AA220" s="16"/>
      <c r="AB220" s="16"/>
      <c r="AC220" s="65"/>
      <c r="AD220" s="45"/>
      <c r="AE220" s="45"/>
      <c r="AF220" s="45"/>
      <c r="AG220" s="45"/>
      <c r="AH220" s="46"/>
      <c r="AI220" s="4"/>
      <c r="AJ220" s="10">
        <f t="shared" si="24"/>
        <v>0</v>
      </c>
    </row>
    <row r="221" spans="1:36" ht="30" customHeight="1" x14ac:dyDescent="0.25">
      <c r="A221" s="66">
        <f t="shared" si="25"/>
        <v>129</v>
      </c>
      <c r="B221" s="46"/>
      <c r="C221" s="67"/>
      <c r="D221" s="53"/>
      <c r="E221" s="54"/>
      <c r="F221" s="68"/>
      <c r="G221" s="54"/>
      <c r="H221" s="68"/>
      <c r="I221" s="54"/>
      <c r="J221" s="69"/>
      <c r="K221" s="54"/>
      <c r="L221" s="61"/>
      <c r="M221" s="54"/>
      <c r="N221" s="61"/>
      <c r="O221" s="54"/>
      <c r="P221" s="106"/>
      <c r="Q221" s="107"/>
      <c r="R221" s="107"/>
      <c r="S221" s="107"/>
      <c r="T221" s="107"/>
      <c r="U221" s="108"/>
      <c r="V221" s="103"/>
      <c r="W221" s="104"/>
      <c r="X221" s="104"/>
      <c r="Y221" s="104"/>
      <c r="Z221" s="105"/>
      <c r="AA221" s="16"/>
      <c r="AB221" s="16"/>
      <c r="AC221" s="65"/>
      <c r="AD221" s="45"/>
      <c r="AE221" s="45"/>
      <c r="AF221" s="45"/>
      <c r="AG221" s="45"/>
      <c r="AH221" s="46"/>
      <c r="AI221" s="4"/>
      <c r="AJ221" s="10">
        <f t="shared" si="24"/>
        <v>0</v>
      </c>
    </row>
    <row r="222" spans="1:36" ht="30" customHeight="1" x14ac:dyDescent="0.25">
      <c r="A222" s="66">
        <f t="shared" si="25"/>
        <v>130</v>
      </c>
      <c r="B222" s="46"/>
      <c r="C222" s="67"/>
      <c r="D222" s="53"/>
      <c r="E222" s="54"/>
      <c r="F222" s="68"/>
      <c r="G222" s="54"/>
      <c r="H222" s="68"/>
      <c r="I222" s="54"/>
      <c r="J222" s="69"/>
      <c r="K222" s="54"/>
      <c r="L222" s="61"/>
      <c r="M222" s="54"/>
      <c r="N222" s="61"/>
      <c r="O222" s="54"/>
      <c r="P222" s="106"/>
      <c r="Q222" s="107"/>
      <c r="R222" s="107"/>
      <c r="S222" s="107"/>
      <c r="T222" s="107"/>
      <c r="U222" s="108"/>
      <c r="V222" s="103"/>
      <c r="W222" s="104"/>
      <c r="X222" s="104"/>
      <c r="Y222" s="104"/>
      <c r="Z222" s="105"/>
      <c r="AA222" s="16"/>
      <c r="AB222" s="16"/>
      <c r="AC222" s="65"/>
      <c r="AD222" s="45"/>
      <c r="AE222" s="45"/>
      <c r="AF222" s="45"/>
      <c r="AG222" s="45"/>
      <c r="AH222" s="46"/>
      <c r="AI222" s="4"/>
      <c r="AJ222" s="10">
        <f t="shared" si="24"/>
        <v>0</v>
      </c>
    </row>
    <row r="223" spans="1:36" ht="30" customHeight="1" x14ac:dyDescent="0.25">
      <c r="A223" s="66">
        <f t="shared" si="25"/>
        <v>131</v>
      </c>
      <c r="B223" s="46"/>
      <c r="C223" s="67"/>
      <c r="D223" s="53"/>
      <c r="E223" s="54"/>
      <c r="F223" s="68"/>
      <c r="G223" s="54"/>
      <c r="H223" s="68"/>
      <c r="I223" s="54"/>
      <c r="J223" s="69"/>
      <c r="K223" s="54"/>
      <c r="L223" s="61"/>
      <c r="M223" s="54"/>
      <c r="N223" s="61"/>
      <c r="O223" s="54"/>
      <c r="P223" s="106"/>
      <c r="Q223" s="107"/>
      <c r="R223" s="107"/>
      <c r="S223" s="107"/>
      <c r="T223" s="107"/>
      <c r="U223" s="108"/>
      <c r="V223" s="103"/>
      <c r="W223" s="104"/>
      <c r="X223" s="104"/>
      <c r="Y223" s="104"/>
      <c r="Z223" s="105"/>
      <c r="AA223" s="16"/>
      <c r="AB223" s="16"/>
      <c r="AC223" s="65"/>
      <c r="AD223" s="45"/>
      <c r="AE223" s="45"/>
      <c r="AF223" s="45"/>
      <c r="AG223" s="45"/>
      <c r="AH223" s="46"/>
      <c r="AI223" s="4"/>
      <c r="AJ223" s="10">
        <f t="shared" si="24"/>
        <v>0</v>
      </c>
    </row>
    <row r="224" spans="1:36" ht="30" customHeight="1" x14ac:dyDescent="0.25">
      <c r="A224" s="66">
        <f t="shared" si="25"/>
        <v>132</v>
      </c>
      <c r="B224" s="46"/>
      <c r="C224" s="67"/>
      <c r="D224" s="53"/>
      <c r="E224" s="54"/>
      <c r="F224" s="68"/>
      <c r="G224" s="54"/>
      <c r="H224" s="68"/>
      <c r="I224" s="54"/>
      <c r="J224" s="69"/>
      <c r="K224" s="54"/>
      <c r="L224" s="61"/>
      <c r="M224" s="54"/>
      <c r="N224" s="61"/>
      <c r="O224" s="54"/>
      <c r="P224" s="106"/>
      <c r="Q224" s="107"/>
      <c r="R224" s="107"/>
      <c r="S224" s="107"/>
      <c r="T224" s="107"/>
      <c r="U224" s="108"/>
      <c r="V224" s="103"/>
      <c r="W224" s="104"/>
      <c r="X224" s="104"/>
      <c r="Y224" s="104"/>
      <c r="Z224" s="105"/>
      <c r="AA224" s="16"/>
      <c r="AB224" s="16"/>
      <c r="AC224" s="65"/>
      <c r="AD224" s="45"/>
      <c r="AE224" s="45"/>
      <c r="AF224" s="45"/>
      <c r="AG224" s="45"/>
      <c r="AH224" s="46"/>
      <c r="AI224" s="4"/>
      <c r="AJ224" s="10">
        <f t="shared" si="24"/>
        <v>0</v>
      </c>
    </row>
    <row r="225" spans="1:36" ht="30" customHeight="1" x14ac:dyDescent="0.25">
      <c r="A225" s="66">
        <f t="shared" si="25"/>
        <v>133</v>
      </c>
      <c r="B225" s="46"/>
      <c r="C225" s="67"/>
      <c r="D225" s="53"/>
      <c r="E225" s="54"/>
      <c r="F225" s="68"/>
      <c r="G225" s="54"/>
      <c r="H225" s="68"/>
      <c r="I225" s="54"/>
      <c r="J225" s="69"/>
      <c r="K225" s="54"/>
      <c r="L225" s="61"/>
      <c r="M225" s="54"/>
      <c r="N225" s="61"/>
      <c r="O225" s="54"/>
      <c r="P225" s="106"/>
      <c r="Q225" s="107"/>
      <c r="R225" s="107"/>
      <c r="S225" s="107"/>
      <c r="T225" s="107"/>
      <c r="U225" s="108"/>
      <c r="V225" s="103"/>
      <c r="W225" s="104"/>
      <c r="X225" s="104"/>
      <c r="Y225" s="104"/>
      <c r="Z225" s="105"/>
      <c r="AA225" s="16"/>
      <c r="AB225" s="16"/>
      <c r="AC225" s="65"/>
      <c r="AD225" s="45"/>
      <c r="AE225" s="45"/>
      <c r="AF225" s="45"/>
      <c r="AG225" s="45"/>
      <c r="AH225" s="46"/>
      <c r="AI225" s="4"/>
      <c r="AJ225" s="10">
        <f t="shared" si="24"/>
        <v>0</v>
      </c>
    </row>
    <row r="226" spans="1:36" ht="16.5" customHeight="1" x14ac:dyDescent="0.25">
      <c r="A226" s="91" t="s">
        <v>19</v>
      </c>
      <c r="B226" s="23"/>
      <c r="C226" s="23"/>
      <c r="D226" s="23"/>
      <c r="E226" s="23"/>
      <c r="F226" s="23"/>
      <c r="G226" s="23"/>
      <c r="H226" s="23"/>
      <c r="I226" s="23"/>
      <c r="J226" s="23"/>
      <c r="K226" s="23"/>
      <c r="L226" s="23"/>
      <c r="M226" s="23"/>
      <c r="N226" s="23"/>
      <c r="O226" s="23"/>
      <c r="P226" s="23"/>
      <c r="Q226" s="23"/>
      <c r="R226" s="24"/>
      <c r="S226" s="75">
        <f>SUM(V211:Z225)</f>
        <v>0</v>
      </c>
      <c r="T226" s="23"/>
      <c r="U226" s="23"/>
      <c r="V226" s="23"/>
      <c r="W226" s="23"/>
      <c r="X226" s="23"/>
      <c r="Y226" s="23"/>
      <c r="Z226" s="24"/>
      <c r="AA226" s="77" t="s">
        <v>20</v>
      </c>
      <c r="AB226" s="78"/>
      <c r="AC226" s="79">
        <f>SUMPRODUCT(($H211:$I225="KD")*($AA211:$AA225="○")*($V211:$V225))</f>
        <v>0</v>
      </c>
      <c r="AD226" s="80"/>
      <c r="AE226" s="80"/>
      <c r="AF226" s="80"/>
      <c r="AG226" s="80"/>
      <c r="AH226" s="81"/>
      <c r="AI226" s="1"/>
      <c r="AJ226" s="10">
        <f t="shared" si="24"/>
        <v>0</v>
      </c>
    </row>
    <row r="227" spans="1:36" ht="14.25" customHeight="1" x14ac:dyDescent="0.25">
      <c r="A227" s="76"/>
      <c r="B227" s="20"/>
      <c r="C227" s="20"/>
      <c r="D227" s="20"/>
      <c r="E227" s="20"/>
      <c r="F227" s="20"/>
      <c r="G227" s="20"/>
      <c r="H227" s="20"/>
      <c r="I227" s="20"/>
      <c r="J227" s="20"/>
      <c r="K227" s="20"/>
      <c r="L227" s="20"/>
      <c r="M227" s="20"/>
      <c r="N227" s="20"/>
      <c r="O227" s="20"/>
      <c r="P227" s="20"/>
      <c r="Q227" s="20"/>
      <c r="R227" s="21"/>
      <c r="S227" s="76"/>
      <c r="T227" s="20"/>
      <c r="U227" s="20"/>
      <c r="V227" s="20"/>
      <c r="W227" s="20"/>
      <c r="X227" s="20"/>
      <c r="Y227" s="20"/>
      <c r="Z227" s="21"/>
      <c r="AA227" s="82" t="s">
        <v>21</v>
      </c>
      <c r="AB227" s="83"/>
      <c r="AC227" s="84">
        <f>SUMPRODUCT(($H211:$I225="AD")*($AA211:$AA225="○")*(V211:V225))</f>
        <v>0</v>
      </c>
      <c r="AD227" s="85"/>
      <c r="AE227" s="85"/>
      <c r="AF227" s="85"/>
      <c r="AG227" s="85"/>
      <c r="AH227" s="86"/>
      <c r="AI227" s="1"/>
      <c r="AJ227" s="10">
        <f t="shared" si="24"/>
        <v>0</v>
      </c>
    </row>
    <row r="228" spans="1:36" ht="14.25" customHeight="1" x14ac:dyDescent="0.25">
      <c r="A228" s="42"/>
      <c r="B228" s="37"/>
      <c r="C228" s="37"/>
      <c r="D228" s="37"/>
      <c r="E228" s="37"/>
      <c r="F228" s="37"/>
      <c r="G228" s="37"/>
      <c r="H228" s="37"/>
      <c r="I228" s="37"/>
      <c r="J228" s="37"/>
      <c r="K228" s="37"/>
      <c r="L228" s="37"/>
      <c r="M228" s="37"/>
      <c r="N228" s="37"/>
      <c r="O228" s="37"/>
      <c r="P228" s="37"/>
      <c r="Q228" s="37"/>
      <c r="R228" s="43"/>
      <c r="S228" s="87" t="str">
        <f>IF(ISERROR(AC228/S226),"",ROUNDDOWN(AC228/S226,4))</f>
        <v/>
      </c>
      <c r="T228" s="37"/>
      <c r="U228" s="37"/>
      <c r="V228" s="37"/>
      <c r="W228" s="37"/>
      <c r="X228" s="37"/>
      <c r="Y228" s="37"/>
      <c r="Z228" s="43"/>
      <c r="AA228" s="70" t="s">
        <v>22</v>
      </c>
      <c r="AB228" s="71"/>
      <c r="AC228" s="72">
        <f>SUM(AC226:AH227)</f>
        <v>0</v>
      </c>
      <c r="AD228" s="73"/>
      <c r="AE228" s="73"/>
      <c r="AF228" s="73"/>
      <c r="AG228" s="73"/>
      <c r="AH228" s="74"/>
      <c r="AI228" s="1"/>
      <c r="AJ228" s="10">
        <f t="shared" si="24"/>
        <v>0</v>
      </c>
    </row>
    <row r="229" spans="1:36" ht="13.5" customHeight="1" x14ac:dyDescent="0.25">
      <c r="A229" s="11"/>
      <c r="B229" s="11"/>
      <c r="C229" s="11"/>
      <c r="D229" s="11"/>
      <c r="E229" s="11"/>
      <c r="F229" s="11"/>
      <c r="G229" s="11"/>
      <c r="H229" s="11"/>
      <c r="I229" s="11"/>
      <c r="J229" s="11"/>
      <c r="K229" s="11"/>
      <c r="L229" s="11"/>
      <c r="M229" s="11"/>
      <c r="N229" s="11"/>
      <c r="O229" s="11"/>
      <c r="P229" s="11"/>
      <c r="Q229" s="11"/>
      <c r="R229" s="11"/>
      <c r="S229" s="12"/>
      <c r="T229" s="12"/>
      <c r="U229" s="12"/>
      <c r="V229" s="12"/>
      <c r="W229" s="12"/>
      <c r="X229" s="12"/>
      <c r="Y229" s="12"/>
      <c r="Z229" s="12"/>
      <c r="AA229" s="13"/>
      <c r="AB229" s="13"/>
      <c r="AC229" s="14"/>
      <c r="AD229" s="14"/>
      <c r="AE229" s="14"/>
      <c r="AF229" s="14"/>
      <c r="AG229" s="14"/>
      <c r="AH229" s="14"/>
      <c r="AI229" s="1"/>
      <c r="AJ229" s="10">
        <f t="shared" si="24"/>
        <v>0</v>
      </c>
    </row>
    <row r="230" spans="1:36" ht="13.5" customHeight="1" x14ac:dyDescent="0.25">
      <c r="A230" s="91" t="s">
        <v>23</v>
      </c>
      <c r="B230" s="23"/>
      <c r="C230" s="23"/>
      <c r="D230" s="23"/>
      <c r="E230" s="23"/>
      <c r="F230" s="23"/>
      <c r="G230" s="23"/>
      <c r="H230" s="23"/>
      <c r="I230" s="23"/>
      <c r="J230" s="23"/>
      <c r="K230" s="23"/>
      <c r="L230" s="23"/>
      <c r="M230" s="23"/>
      <c r="N230" s="23"/>
      <c r="O230" s="23"/>
      <c r="P230" s="23"/>
      <c r="Q230" s="23"/>
      <c r="R230" s="24"/>
      <c r="S230" s="75">
        <f>SUM(S205,S226)</f>
        <v>0</v>
      </c>
      <c r="T230" s="23"/>
      <c r="U230" s="23"/>
      <c r="V230" s="23"/>
      <c r="W230" s="23"/>
      <c r="X230" s="23"/>
      <c r="Y230" s="23"/>
      <c r="Z230" s="24"/>
      <c r="AA230" s="77" t="s">
        <v>20</v>
      </c>
      <c r="AB230" s="78"/>
      <c r="AC230" s="79">
        <f t="shared" ref="AC230:AC231" si="26">SUM(AC205,AC226)</f>
        <v>0</v>
      </c>
      <c r="AD230" s="80"/>
      <c r="AE230" s="80"/>
      <c r="AF230" s="80"/>
      <c r="AG230" s="80"/>
      <c r="AH230" s="81"/>
      <c r="AI230" s="1"/>
      <c r="AJ230" s="10">
        <f t="shared" si="24"/>
        <v>0</v>
      </c>
    </row>
    <row r="231" spans="1:36" ht="13.5" customHeight="1" x14ac:dyDescent="0.25">
      <c r="A231" s="76"/>
      <c r="B231" s="20"/>
      <c r="C231" s="20"/>
      <c r="D231" s="20"/>
      <c r="E231" s="20"/>
      <c r="F231" s="20"/>
      <c r="G231" s="20"/>
      <c r="H231" s="20"/>
      <c r="I231" s="20"/>
      <c r="J231" s="20"/>
      <c r="K231" s="20"/>
      <c r="L231" s="20"/>
      <c r="M231" s="20"/>
      <c r="N231" s="20"/>
      <c r="O231" s="20"/>
      <c r="P231" s="20"/>
      <c r="Q231" s="20"/>
      <c r="R231" s="21"/>
      <c r="S231" s="76"/>
      <c r="T231" s="20"/>
      <c r="U231" s="20"/>
      <c r="V231" s="20"/>
      <c r="W231" s="20"/>
      <c r="X231" s="20"/>
      <c r="Y231" s="20"/>
      <c r="Z231" s="21"/>
      <c r="AA231" s="82" t="s">
        <v>21</v>
      </c>
      <c r="AB231" s="83"/>
      <c r="AC231" s="84">
        <f t="shared" si="26"/>
        <v>0</v>
      </c>
      <c r="AD231" s="85"/>
      <c r="AE231" s="85"/>
      <c r="AF231" s="85"/>
      <c r="AG231" s="85"/>
      <c r="AH231" s="86"/>
      <c r="AI231" s="1"/>
      <c r="AJ231" s="10">
        <f t="shared" si="24"/>
        <v>0</v>
      </c>
    </row>
    <row r="232" spans="1:36" ht="13.5" customHeight="1" x14ac:dyDescent="0.25">
      <c r="A232" s="42"/>
      <c r="B232" s="37"/>
      <c r="C232" s="37"/>
      <c r="D232" s="37"/>
      <c r="E232" s="37"/>
      <c r="F232" s="37"/>
      <c r="G232" s="37"/>
      <c r="H232" s="37"/>
      <c r="I232" s="37"/>
      <c r="J232" s="37"/>
      <c r="K232" s="37"/>
      <c r="L232" s="37"/>
      <c r="M232" s="37"/>
      <c r="N232" s="37"/>
      <c r="O232" s="37"/>
      <c r="P232" s="37"/>
      <c r="Q232" s="37"/>
      <c r="R232" s="43"/>
      <c r="S232" s="87" t="str">
        <f>IF(ISERROR(AC232/S230),"",ROUNDDOWN(AC232/S230,4))</f>
        <v/>
      </c>
      <c r="T232" s="37"/>
      <c r="U232" s="37"/>
      <c r="V232" s="37"/>
      <c r="W232" s="37"/>
      <c r="X232" s="37"/>
      <c r="Y232" s="37"/>
      <c r="Z232" s="43"/>
      <c r="AA232" s="70" t="s">
        <v>22</v>
      </c>
      <c r="AB232" s="71"/>
      <c r="AC232" s="72">
        <f>SUM(AC230:AH231)</f>
        <v>0</v>
      </c>
      <c r="AD232" s="73"/>
      <c r="AE232" s="73"/>
      <c r="AF232" s="73"/>
      <c r="AG232" s="73"/>
      <c r="AH232" s="74"/>
      <c r="AI232" s="1"/>
      <c r="AJ232" s="10">
        <f t="shared" si="24"/>
        <v>0</v>
      </c>
    </row>
    <row r="233" spans="1:36" ht="13.5" customHeight="1" x14ac:dyDescent="0.25">
      <c r="A233" s="88" t="s">
        <v>24</v>
      </c>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1"/>
      <c r="AJ233" s="10">
        <f t="shared" si="24"/>
        <v>0</v>
      </c>
    </row>
    <row r="234" spans="1:36" ht="15" customHeight="1" x14ac:dyDescent="0.25">
      <c r="A234" s="49" t="s">
        <v>6</v>
      </c>
      <c r="B234" s="24"/>
      <c r="C234" s="48" t="s">
        <v>7</v>
      </c>
      <c r="D234" s="23"/>
      <c r="E234" s="24"/>
      <c r="F234" s="49" t="s">
        <v>8</v>
      </c>
      <c r="G234" s="24"/>
      <c r="H234" s="41" t="s">
        <v>9</v>
      </c>
      <c r="I234" s="24"/>
      <c r="J234" s="44" t="s">
        <v>10</v>
      </c>
      <c r="K234" s="45"/>
      <c r="L234" s="45"/>
      <c r="M234" s="45"/>
      <c r="N234" s="45"/>
      <c r="O234" s="46"/>
      <c r="P234" s="48" t="s">
        <v>28</v>
      </c>
      <c r="Q234" s="109"/>
      <c r="R234" s="109"/>
      <c r="S234" s="109"/>
      <c r="T234" s="109"/>
      <c r="U234" s="110"/>
      <c r="V234" s="48" t="s">
        <v>29</v>
      </c>
      <c r="W234" s="23"/>
      <c r="X234" s="23"/>
      <c r="Y234" s="23"/>
      <c r="Z234" s="24"/>
      <c r="AA234" s="44" t="s">
        <v>14</v>
      </c>
      <c r="AB234" s="46"/>
      <c r="AC234" s="5"/>
      <c r="AD234" s="6"/>
      <c r="AE234" s="6"/>
      <c r="AF234" s="6"/>
      <c r="AG234" s="7">
        <f>AG209+1</f>
        <v>10</v>
      </c>
      <c r="AH234" s="8" t="str">
        <f>"/"&amp;ROUNDUP(COUNTIF($AJ$7:$AJ$145,"&gt;0")/15,0)</f>
        <v>/0</v>
      </c>
      <c r="AI234" s="3"/>
      <c r="AJ234" s="3"/>
    </row>
    <row r="235" spans="1:36" ht="47.25" customHeight="1" x14ac:dyDescent="0.25">
      <c r="A235" s="42"/>
      <c r="B235" s="43"/>
      <c r="C235" s="42"/>
      <c r="D235" s="37"/>
      <c r="E235" s="43"/>
      <c r="F235" s="42"/>
      <c r="G235" s="43"/>
      <c r="H235" s="42"/>
      <c r="I235" s="43"/>
      <c r="J235" s="47" t="s">
        <v>15</v>
      </c>
      <c r="K235" s="46"/>
      <c r="L235" s="47" t="s">
        <v>34</v>
      </c>
      <c r="M235" s="46"/>
      <c r="N235" s="47" t="s">
        <v>35</v>
      </c>
      <c r="O235" s="46"/>
      <c r="P235" s="111"/>
      <c r="Q235" s="112"/>
      <c r="R235" s="112"/>
      <c r="S235" s="112"/>
      <c r="T235" s="112"/>
      <c r="U235" s="113"/>
      <c r="V235" s="42"/>
      <c r="W235" s="37"/>
      <c r="X235" s="37"/>
      <c r="Y235" s="37"/>
      <c r="Z235" s="43"/>
      <c r="AA235" s="9" t="s">
        <v>26</v>
      </c>
      <c r="AB235" s="9" t="s">
        <v>27</v>
      </c>
      <c r="AC235" s="58" t="s">
        <v>18</v>
      </c>
      <c r="AD235" s="37"/>
      <c r="AE235" s="37"/>
      <c r="AF235" s="37"/>
      <c r="AG235" s="37"/>
      <c r="AH235" s="43"/>
      <c r="AI235" s="3"/>
      <c r="AJ235" s="3"/>
    </row>
    <row r="236" spans="1:36" ht="30" customHeight="1" x14ac:dyDescent="0.25">
      <c r="A236" s="66">
        <f>A225+1</f>
        <v>134</v>
      </c>
      <c r="B236" s="46"/>
      <c r="C236" s="67"/>
      <c r="D236" s="53"/>
      <c r="E236" s="54"/>
      <c r="F236" s="68"/>
      <c r="G236" s="54"/>
      <c r="H236" s="68"/>
      <c r="I236" s="54"/>
      <c r="J236" s="69"/>
      <c r="K236" s="54"/>
      <c r="L236" s="61"/>
      <c r="M236" s="54"/>
      <c r="N236" s="61"/>
      <c r="O236" s="54"/>
      <c r="P236" s="114"/>
      <c r="Q236" s="115"/>
      <c r="R236" s="115"/>
      <c r="S236" s="115"/>
      <c r="T236" s="115"/>
      <c r="U236" s="116"/>
      <c r="V236" s="103"/>
      <c r="W236" s="104"/>
      <c r="X236" s="104"/>
      <c r="Y236" s="104"/>
      <c r="Z236" s="105"/>
      <c r="AA236" s="16"/>
      <c r="AB236" s="16"/>
      <c r="AC236" s="65"/>
      <c r="AD236" s="45"/>
      <c r="AE236" s="45"/>
      <c r="AF236" s="45"/>
      <c r="AG236" s="45"/>
      <c r="AH236" s="46"/>
      <c r="AI236" s="4"/>
      <c r="AJ236" s="10">
        <f t="shared" ref="AJ236:AJ257" si="27">V236</f>
        <v>0</v>
      </c>
    </row>
    <row r="237" spans="1:36" ht="30" customHeight="1" x14ac:dyDescent="0.25">
      <c r="A237" s="66">
        <f t="shared" ref="A237:A250" si="28">A236+1</f>
        <v>135</v>
      </c>
      <c r="B237" s="46"/>
      <c r="C237" s="67"/>
      <c r="D237" s="53"/>
      <c r="E237" s="54"/>
      <c r="F237" s="68"/>
      <c r="G237" s="54"/>
      <c r="H237" s="68"/>
      <c r="I237" s="54"/>
      <c r="J237" s="69"/>
      <c r="K237" s="54"/>
      <c r="L237" s="61"/>
      <c r="M237" s="54"/>
      <c r="N237" s="61"/>
      <c r="O237" s="54"/>
      <c r="P237" s="106"/>
      <c r="Q237" s="107"/>
      <c r="R237" s="107"/>
      <c r="S237" s="107"/>
      <c r="T237" s="107"/>
      <c r="U237" s="108"/>
      <c r="V237" s="103"/>
      <c r="W237" s="104"/>
      <c r="X237" s="104"/>
      <c r="Y237" s="104"/>
      <c r="Z237" s="105"/>
      <c r="AA237" s="16"/>
      <c r="AB237" s="16"/>
      <c r="AC237" s="65"/>
      <c r="AD237" s="45"/>
      <c r="AE237" s="45"/>
      <c r="AF237" s="45"/>
      <c r="AG237" s="45"/>
      <c r="AH237" s="46"/>
      <c r="AI237" s="4"/>
      <c r="AJ237" s="10">
        <f t="shared" si="27"/>
        <v>0</v>
      </c>
    </row>
    <row r="238" spans="1:36" ht="30" customHeight="1" x14ac:dyDescent="0.25">
      <c r="A238" s="66">
        <f t="shared" si="28"/>
        <v>136</v>
      </c>
      <c r="B238" s="46"/>
      <c r="C238" s="67"/>
      <c r="D238" s="53"/>
      <c r="E238" s="54"/>
      <c r="F238" s="68"/>
      <c r="G238" s="54"/>
      <c r="H238" s="68"/>
      <c r="I238" s="54"/>
      <c r="J238" s="69"/>
      <c r="K238" s="54"/>
      <c r="L238" s="61"/>
      <c r="M238" s="54"/>
      <c r="N238" s="61"/>
      <c r="O238" s="54"/>
      <c r="P238" s="106"/>
      <c r="Q238" s="107"/>
      <c r="R238" s="107"/>
      <c r="S238" s="107"/>
      <c r="T238" s="107"/>
      <c r="U238" s="108"/>
      <c r="V238" s="103"/>
      <c r="W238" s="104"/>
      <c r="X238" s="104"/>
      <c r="Y238" s="104"/>
      <c r="Z238" s="105"/>
      <c r="AA238" s="16"/>
      <c r="AB238" s="16"/>
      <c r="AC238" s="65"/>
      <c r="AD238" s="45"/>
      <c r="AE238" s="45"/>
      <c r="AF238" s="45"/>
      <c r="AG238" s="45"/>
      <c r="AH238" s="46"/>
      <c r="AI238" s="4"/>
      <c r="AJ238" s="10">
        <f t="shared" si="27"/>
        <v>0</v>
      </c>
    </row>
    <row r="239" spans="1:36" ht="30" customHeight="1" x14ac:dyDescent="0.25">
      <c r="A239" s="66">
        <f t="shared" si="28"/>
        <v>137</v>
      </c>
      <c r="B239" s="46"/>
      <c r="C239" s="67"/>
      <c r="D239" s="53"/>
      <c r="E239" s="54"/>
      <c r="F239" s="68"/>
      <c r="G239" s="54"/>
      <c r="H239" s="68"/>
      <c r="I239" s="54"/>
      <c r="J239" s="69"/>
      <c r="K239" s="54"/>
      <c r="L239" s="61"/>
      <c r="M239" s="54"/>
      <c r="N239" s="61"/>
      <c r="O239" s="54"/>
      <c r="P239" s="106"/>
      <c r="Q239" s="107"/>
      <c r="R239" s="107"/>
      <c r="S239" s="107"/>
      <c r="T239" s="107"/>
      <c r="U239" s="108"/>
      <c r="V239" s="103"/>
      <c r="W239" s="104"/>
      <c r="X239" s="104"/>
      <c r="Y239" s="104"/>
      <c r="Z239" s="105"/>
      <c r="AA239" s="16"/>
      <c r="AB239" s="16"/>
      <c r="AC239" s="65"/>
      <c r="AD239" s="45"/>
      <c r="AE239" s="45"/>
      <c r="AF239" s="45"/>
      <c r="AG239" s="45"/>
      <c r="AH239" s="46"/>
      <c r="AI239" s="4"/>
      <c r="AJ239" s="10">
        <f t="shared" si="27"/>
        <v>0</v>
      </c>
    </row>
    <row r="240" spans="1:36" ht="30" customHeight="1" x14ac:dyDescent="0.25">
      <c r="A240" s="66">
        <f t="shared" si="28"/>
        <v>138</v>
      </c>
      <c r="B240" s="46"/>
      <c r="C240" s="67"/>
      <c r="D240" s="53"/>
      <c r="E240" s="54"/>
      <c r="F240" s="68"/>
      <c r="G240" s="54"/>
      <c r="H240" s="68"/>
      <c r="I240" s="54"/>
      <c r="J240" s="69"/>
      <c r="K240" s="54"/>
      <c r="L240" s="61"/>
      <c r="M240" s="54"/>
      <c r="N240" s="61"/>
      <c r="O240" s="54"/>
      <c r="P240" s="106"/>
      <c r="Q240" s="107"/>
      <c r="R240" s="107"/>
      <c r="S240" s="107"/>
      <c r="T240" s="107"/>
      <c r="U240" s="108"/>
      <c r="V240" s="103"/>
      <c r="W240" s="104"/>
      <c r="X240" s="104"/>
      <c r="Y240" s="104"/>
      <c r="Z240" s="105"/>
      <c r="AA240" s="16"/>
      <c r="AB240" s="16"/>
      <c r="AC240" s="65"/>
      <c r="AD240" s="45"/>
      <c r="AE240" s="45"/>
      <c r="AF240" s="45"/>
      <c r="AG240" s="45"/>
      <c r="AH240" s="46"/>
      <c r="AI240" s="4"/>
      <c r="AJ240" s="10">
        <f t="shared" si="27"/>
        <v>0</v>
      </c>
    </row>
    <row r="241" spans="1:36" ht="30" customHeight="1" x14ac:dyDescent="0.25">
      <c r="A241" s="66">
        <f t="shared" si="28"/>
        <v>139</v>
      </c>
      <c r="B241" s="46"/>
      <c r="C241" s="67"/>
      <c r="D241" s="53"/>
      <c r="E241" s="54"/>
      <c r="F241" s="68"/>
      <c r="G241" s="54"/>
      <c r="H241" s="68"/>
      <c r="I241" s="54"/>
      <c r="J241" s="69"/>
      <c r="K241" s="54"/>
      <c r="L241" s="61"/>
      <c r="M241" s="54"/>
      <c r="N241" s="61"/>
      <c r="O241" s="54"/>
      <c r="P241" s="106"/>
      <c r="Q241" s="107"/>
      <c r="R241" s="107"/>
      <c r="S241" s="107"/>
      <c r="T241" s="107"/>
      <c r="U241" s="108"/>
      <c r="V241" s="103"/>
      <c r="W241" s="104"/>
      <c r="X241" s="104"/>
      <c r="Y241" s="104"/>
      <c r="Z241" s="105"/>
      <c r="AA241" s="16"/>
      <c r="AB241" s="16"/>
      <c r="AC241" s="65"/>
      <c r="AD241" s="45"/>
      <c r="AE241" s="45"/>
      <c r="AF241" s="45"/>
      <c r="AG241" s="45"/>
      <c r="AH241" s="46"/>
      <c r="AI241" s="4"/>
      <c r="AJ241" s="10">
        <f t="shared" si="27"/>
        <v>0</v>
      </c>
    </row>
    <row r="242" spans="1:36" ht="30" customHeight="1" x14ac:dyDescent="0.25">
      <c r="A242" s="66">
        <f t="shared" si="28"/>
        <v>140</v>
      </c>
      <c r="B242" s="46"/>
      <c r="C242" s="67"/>
      <c r="D242" s="53"/>
      <c r="E242" s="54"/>
      <c r="F242" s="68"/>
      <c r="G242" s="54"/>
      <c r="H242" s="68"/>
      <c r="I242" s="54"/>
      <c r="J242" s="69"/>
      <c r="K242" s="54"/>
      <c r="L242" s="61"/>
      <c r="M242" s="54"/>
      <c r="N242" s="61"/>
      <c r="O242" s="54"/>
      <c r="P242" s="106"/>
      <c r="Q242" s="107"/>
      <c r="R242" s="107"/>
      <c r="S242" s="107"/>
      <c r="T242" s="107"/>
      <c r="U242" s="108"/>
      <c r="V242" s="103"/>
      <c r="W242" s="104"/>
      <c r="X242" s="104"/>
      <c r="Y242" s="104"/>
      <c r="Z242" s="105"/>
      <c r="AA242" s="16"/>
      <c r="AB242" s="16"/>
      <c r="AC242" s="65"/>
      <c r="AD242" s="45"/>
      <c r="AE242" s="45"/>
      <c r="AF242" s="45"/>
      <c r="AG242" s="45"/>
      <c r="AH242" s="46"/>
      <c r="AI242" s="4"/>
      <c r="AJ242" s="10">
        <f t="shared" si="27"/>
        <v>0</v>
      </c>
    </row>
    <row r="243" spans="1:36" ht="30" customHeight="1" x14ac:dyDescent="0.25">
      <c r="A243" s="66">
        <f t="shared" si="28"/>
        <v>141</v>
      </c>
      <c r="B243" s="46"/>
      <c r="C243" s="67"/>
      <c r="D243" s="53"/>
      <c r="E243" s="54"/>
      <c r="F243" s="68"/>
      <c r="G243" s="54"/>
      <c r="H243" s="68"/>
      <c r="I243" s="54"/>
      <c r="J243" s="69"/>
      <c r="K243" s="54"/>
      <c r="L243" s="61"/>
      <c r="M243" s="54"/>
      <c r="N243" s="61"/>
      <c r="O243" s="54"/>
      <c r="P243" s="106"/>
      <c r="Q243" s="107"/>
      <c r="R243" s="107"/>
      <c r="S243" s="107"/>
      <c r="T243" s="107"/>
      <c r="U243" s="108"/>
      <c r="V243" s="103"/>
      <c r="W243" s="104"/>
      <c r="X243" s="104"/>
      <c r="Y243" s="104"/>
      <c r="Z243" s="105"/>
      <c r="AA243" s="16"/>
      <c r="AB243" s="16"/>
      <c r="AC243" s="65"/>
      <c r="AD243" s="45"/>
      <c r="AE243" s="45"/>
      <c r="AF243" s="45"/>
      <c r="AG243" s="45"/>
      <c r="AH243" s="46"/>
      <c r="AI243" s="4"/>
      <c r="AJ243" s="10">
        <f t="shared" si="27"/>
        <v>0</v>
      </c>
    </row>
    <row r="244" spans="1:36" ht="30" customHeight="1" x14ac:dyDescent="0.25">
      <c r="A244" s="66">
        <f t="shared" si="28"/>
        <v>142</v>
      </c>
      <c r="B244" s="46"/>
      <c r="C244" s="67"/>
      <c r="D244" s="53"/>
      <c r="E244" s="54"/>
      <c r="F244" s="68"/>
      <c r="G244" s="54"/>
      <c r="H244" s="68"/>
      <c r="I244" s="54"/>
      <c r="J244" s="69"/>
      <c r="K244" s="54"/>
      <c r="L244" s="61"/>
      <c r="M244" s="54"/>
      <c r="N244" s="61"/>
      <c r="O244" s="54"/>
      <c r="P244" s="106"/>
      <c r="Q244" s="107"/>
      <c r="R244" s="107"/>
      <c r="S244" s="107"/>
      <c r="T244" s="107"/>
      <c r="U244" s="108"/>
      <c r="V244" s="103"/>
      <c r="W244" s="104"/>
      <c r="X244" s="104"/>
      <c r="Y244" s="104"/>
      <c r="Z244" s="105"/>
      <c r="AA244" s="16"/>
      <c r="AB244" s="16"/>
      <c r="AC244" s="65"/>
      <c r="AD244" s="45"/>
      <c r="AE244" s="45"/>
      <c r="AF244" s="45"/>
      <c r="AG244" s="45"/>
      <c r="AH244" s="46"/>
      <c r="AI244" s="4"/>
      <c r="AJ244" s="10">
        <f t="shared" si="27"/>
        <v>0</v>
      </c>
    </row>
    <row r="245" spans="1:36" ht="30" customHeight="1" x14ac:dyDescent="0.25">
      <c r="A245" s="66">
        <f t="shared" si="28"/>
        <v>143</v>
      </c>
      <c r="B245" s="46"/>
      <c r="C245" s="67"/>
      <c r="D245" s="53"/>
      <c r="E245" s="54"/>
      <c r="F245" s="68"/>
      <c r="G245" s="54"/>
      <c r="H245" s="68"/>
      <c r="I245" s="54"/>
      <c r="J245" s="69"/>
      <c r="K245" s="54"/>
      <c r="L245" s="61"/>
      <c r="M245" s="54"/>
      <c r="N245" s="61"/>
      <c r="O245" s="54"/>
      <c r="P245" s="106"/>
      <c r="Q245" s="107"/>
      <c r="R245" s="107"/>
      <c r="S245" s="107"/>
      <c r="T245" s="107"/>
      <c r="U245" s="108"/>
      <c r="V245" s="103"/>
      <c r="W245" s="104"/>
      <c r="X245" s="104"/>
      <c r="Y245" s="104"/>
      <c r="Z245" s="105"/>
      <c r="AA245" s="16"/>
      <c r="AB245" s="16"/>
      <c r="AC245" s="65"/>
      <c r="AD245" s="45"/>
      <c r="AE245" s="45"/>
      <c r="AF245" s="45"/>
      <c r="AG245" s="45"/>
      <c r="AH245" s="46"/>
      <c r="AI245" s="4"/>
      <c r="AJ245" s="10">
        <f t="shared" si="27"/>
        <v>0</v>
      </c>
    </row>
    <row r="246" spans="1:36" ht="30" customHeight="1" x14ac:dyDescent="0.25">
      <c r="A246" s="66">
        <f t="shared" si="28"/>
        <v>144</v>
      </c>
      <c r="B246" s="46"/>
      <c r="C246" s="67"/>
      <c r="D246" s="53"/>
      <c r="E246" s="54"/>
      <c r="F246" s="68"/>
      <c r="G246" s="54"/>
      <c r="H246" s="68"/>
      <c r="I246" s="54"/>
      <c r="J246" s="69"/>
      <c r="K246" s="54"/>
      <c r="L246" s="61"/>
      <c r="M246" s="54"/>
      <c r="N246" s="61"/>
      <c r="O246" s="54"/>
      <c r="P246" s="106"/>
      <c r="Q246" s="107"/>
      <c r="R246" s="107"/>
      <c r="S246" s="107"/>
      <c r="T246" s="107"/>
      <c r="U246" s="108"/>
      <c r="V246" s="103"/>
      <c r="W246" s="104"/>
      <c r="X246" s="104"/>
      <c r="Y246" s="104"/>
      <c r="Z246" s="105"/>
      <c r="AA246" s="16"/>
      <c r="AB246" s="16"/>
      <c r="AC246" s="65"/>
      <c r="AD246" s="45"/>
      <c r="AE246" s="45"/>
      <c r="AF246" s="45"/>
      <c r="AG246" s="45"/>
      <c r="AH246" s="46"/>
      <c r="AI246" s="4"/>
      <c r="AJ246" s="10">
        <f t="shared" si="27"/>
        <v>0</v>
      </c>
    </row>
    <row r="247" spans="1:36" ht="30" customHeight="1" x14ac:dyDescent="0.25">
      <c r="A247" s="66">
        <f t="shared" si="28"/>
        <v>145</v>
      </c>
      <c r="B247" s="46"/>
      <c r="C247" s="67"/>
      <c r="D247" s="53"/>
      <c r="E247" s="54"/>
      <c r="F247" s="68"/>
      <c r="G247" s="54"/>
      <c r="H247" s="68"/>
      <c r="I247" s="54"/>
      <c r="J247" s="69"/>
      <c r="K247" s="54"/>
      <c r="L247" s="61"/>
      <c r="M247" s="54"/>
      <c r="N247" s="61"/>
      <c r="O247" s="54"/>
      <c r="P247" s="106"/>
      <c r="Q247" s="107"/>
      <c r="R247" s="107"/>
      <c r="S247" s="107"/>
      <c r="T247" s="107"/>
      <c r="U247" s="108"/>
      <c r="V247" s="103"/>
      <c r="W247" s="104"/>
      <c r="X247" s="104"/>
      <c r="Y247" s="104"/>
      <c r="Z247" s="105"/>
      <c r="AA247" s="16"/>
      <c r="AB247" s="16"/>
      <c r="AC247" s="65"/>
      <c r="AD247" s="45"/>
      <c r="AE247" s="45"/>
      <c r="AF247" s="45"/>
      <c r="AG247" s="45"/>
      <c r="AH247" s="46"/>
      <c r="AI247" s="4"/>
      <c r="AJ247" s="10">
        <f t="shared" si="27"/>
        <v>0</v>
      </c>
    </row>
    <row r="248" spans="1:36" ht="30" customHeight="1" x14ac:dyDescent="0.25">
      <c r="A248" s="66">
        <f t="shared" si="28"/>
        <v>146</v>
      </c>
      <c r="B248" s="46"/>
      <c r="C248" s="67"/>
      <c r="D248" s="53"/>
      <c r="E248" s="54"/>
      <c r="F248" s="68"/>
      <c r="G248" s="54"/>
      <c r="H248" s="68"/>
      <c r="I248" s="54"/>
      <c r="J248" s="69"/>
      <c r="K248" s="54"/>
      <c r="L248" s="61"/>
      <c r="M248" s="54"/>
      <c r="N248" s="61"/>
      <c r="O248" s="54"/>
      <c r="P248" s="106"/>
      <c r="Q248" s="107"/>
      <c r="R248" s="107"/>
      <c r="S248" s="107"/>
      <c r="T248" s="107"/>
      <c r="U248" s="108"/>
      <c r="V248" s="103"/>
      <c r="W248" s="104"/>
      <c r="X248" s="104"/>
      <c r="Y248" s="104"/>
      <c r="Z248" s="105"/>
      <c r="AA248" s="16"/>
      <c r="AB248" s="16"/>
      <c r="AC248" s="65"/>
      <c r="AD248" s="45"/>
      <c r="AE248" s="45"/>
      <c r="AF248" s="45"/>
      <c r="AG248" s="45"/>
      <c r="AH248" s="46"/>
      <c r="AI248" s="4"/>
      <c r="AJ248" s="10">
        <f t="shared" si="27"/>
        <v>0</v>
      </c>
    </row>
    <row r="249" spans="1:36" ht="30" customHeight="1" x14ac:dyDescent="0.25">
      <c r="A249" s="66">
        <f t="shared" si="28"/>
        <v>147</v>
      </c>
      <c r="B249" s="46"/>
      <c r="C249" s="67"/>
      <c r="D249" s="53"/>
      <c r="E249" s="54"/>
      <c r="F249" s="68"/>
      <c r="G249" s="54"/>
      <c r="H249" s="68"/>
      <c r="I249" s="54"/>
      <c r="J249" s="69"/>
      <c r="K249" s="54"/>
      <c r="L249" s="61"/>
      <c r="M249" s="54"/>
      <c r="N249" s="61"/>
      <c r="O249" s="54"/>
      <c r="P249" s="106"/>
      <c r="Q249" s="107"/>
      <c r="R249" s="107"/>
      <c r="S249" s="107"/>
      <c r="T249" s="107"/>
      <c r="U249" s="108"/>
      <c r="V249" s="103"/>
      <c r="W249" s="104"/>
      <c r="X249" s="104"/>
      <c r="Y249" s="104"/>
      <c r="Z249" s="105"/>
      <c r="AA249" s="16"/>
      <c r="AB249" s="16"/>
      <c r="AC249" s="65"/>
      <c r="AD249" s="45"/>
      <c r="AE249" s="45"/>
      <c r="AF249" s="45"/>
      <c r="AG249" s="45"/>
      <c r="AH249" s="46"/>
      <c r="AI249" s="4"/>
      <c r="AJ249" s="10">
        <f t="shared" si="27"/>
        <v>0</v>
      </c>
    </row>
    <row r="250" spans="1:36" ht="30" customHeight="1" x14ac:dyDescent="0.25">
      <c r="A250" s="66">
        <f t="shared" si="28"/>
        <v>148</v>
      </c>
      <c r="B250" s="46"/>
      <c r="C250" s="67"/>
      <c r="D250" s="53"/>
      <c r="E250" s="54"/>
      <c r="F250" s="68"/>
      <c r="G250" s="54"/>
      <c r="H250" s="68"/>
      <c r="I250" s="54"/>
      <c r="J250" s="69"/>
      <c r="K250" s="54"/>
      <c r="L250" s="61"/>
      <c r="M250" s="54"/>
      <c r="N250" s="61"/>
      <c r="O250" s="54"/>
      <c r="P250" s="106"/>
      <c r="Q250" s="107"/>
      <c r="R250" s="107"/>
      <c r="S250" s="107"/>
      <c r="T250" s="107"/>
      <c r="U250" s="108"/>
      <c r="V250" s="103"/>
      <c r="W250" s="104"/>
      <c r="X250" s="104"/>
      <c r="Y250" s="104"/>
      <c r="Z250" s="105"/>
      <c r="AA250" s="16"/>
      <c r="AB250" s="16"/>
      <c r="AC250" s="65"/>
      <c r="AD250" s="45"/>
      <c r="AE250" s="45"/>
      <c r="AF250" s="45"/>
      <c r="AG250" s="45"/>
      <c r="AH250" s="46"/>
      <c r="AI250" s="4"/>
      <c r="AJ250" s="10">
        <f t="shared" si="27"/>
        <v>0</v>
      </c>
    </row>
    <row r="251" spans="1:36" ht="16.5" customHeight="1" x14ac:dyDescent="0.25">
      <c r="A251" s="91" t="s">
        <v>19</v>
      </c>
      <c r="B251" s="23"/>
      <c r="C251" s="23"/>
      <c r="D251" s="23"/>
      <c r="E251" s="23"/>
      <c r="F251" s="23"/>
      <c r="G251" s="23"/>
      <c r="H251" s="23"/>
      <c r="I251" s="23"/>
      <c r="J251" s="23"/>
      <c r="K251" s="23"/>
      <c r="L251" s="23"/>
      <c r="M251" s="23"/>
      <c r="N251" s="23"/>
      <c r="O251" s="23"/>
      <c r="P251" s="23"/>
      <c r="Q251" s="23"/>
      <c r="R251" s="24"/>
      <c r="S251" s="75">
        <f>SUM(V236:Z250)</f>
        <v>0</v>
      </c>
      <c r="T251" s="23"/>
      <c r="U251" s="23"/>
      <c r="V251" s="23"/>
      <c r="W251" s="23"/>
      <c r="X251" s="23"/>
      <c r="Y251" s="23"/>
      <c r="Z251" s="24"/>
      <c r="AA251" s="77" t="s">
        <v>20</v>
      </c>
      <c r="AB251" s="78"/>
      <c r="AC251" s="79">
        <f>SUMPRODUCT(($H236:$I250="KD")*($AA236:$AA250="○")*($V236:$V250))</f>
        <v>0</v>
      </c>
      <c r="AD251" s="80"/>
      <c r="AE251" s="80"/>
      <c r="AF251" s="80"/>
      <c r="AG251" s="80"/>
      <c r="AH251" s="81"/>
      <c r="AI251" s="1"/>
      <c r="AJ251" s="10">
        <f t="shared" si="27"/>
        <v>0</v>
      </c>
    </row>
    <row r="252" spans="1:36" ht="14.25" customHeight="1" x14ac:dyDescent="0.25">
      <c r="A252" s="76"/>
      <c r="B252" s="20"/>
      <c r="C252" s="20"/>
      <c r="D252" s="20"/>
      <c r="E252" s="20"/>
      <c r="F252" s="20"/>
      <c r="G252" s="20"/>
      <c r="H252" s="20"/>
      <c r="I252" s="20"/>
      <c r="J252" s="20"/>
      <c r="K252" s="20"/>
      <c r="L252" s="20"/>
      <c r="M252" s="20"/>
      <c r="N252" s="20"/>
      <c r="O252" s="20"/>
      <c r="P252" s="20"/>
      <c r="Q252" s="20"/>
      <c r="R252" s="21"/>
      <c r="S252" s="76"/>
      <c r="T252" s="20"/>
      <c r="U252" s="20"/>
      <c r="V252" s="20"/>
      <c r="W252" s="20"/>
      <c r="X252" s="20"/>
      <c r="Y252" s="20"/>
      <c r="Z252" s="21"/>
      <c r="AA252" s="82" t="s">
        <v>21</v>
      </c>
      <c r="AB252" s="83"/>
      <c r="AC252" s="84">
        <f>SUMPRODUCT(($H236:$I250="AD")*($AA236:$AA250="○")*(V236:V250))</f>
        <v>0</v>
      </c>
      <c r="AD252" s="85"/>
      <c r="AE252" s="85"/>
      <c r="AF252" s="85"/>
      <c r="AG252" s="85"/>
      <c r="AH252" s="86"/>
      <c r="AI252" s="1"/>
      <c r="AJ252" s="10">
        <f t="shared" si="27"/>
        <v>0</v>
      </c>
    </row>
    <row r="253" spans="1:36" ht="14.25" customHeight="1" x14ac:dyDescent="0.25">
      <c r="A253" s="42"/>
      <c r="B253" s="37"/>
      <c r="C253" s="37"/>
      <c r="D253" s="37"/>
      <c r="E253" s="37"/>
      <c r="F253" s="37"/>
      <c r="G253" s="37"/>
      <c r="H253" s="37"/>
      <c r="I253" s="37"/>
      <c r="J253" s="37"/>
      <c r="K253" s="37"/>
      <c r="L253" s="37"/>
      <c r="M253" s="37"/>
      <c r="N253" s="37"/>
      <c r="O253" s="37"/>
      <c r="P253" s="37"/>
      <c r="Q253" s="37"/>
      <c r="R253" s="43"/>
      <c r="S253" s="87" t="str">
        <f>IF(ISERROR(AC253/S251),"",ROUNDDOWN(AC253/S251,4))</f>
        <v/>
      </c>
      <c r="T253" s="37"/>
      <c r="U253" s="37"/>
      <c r="V253" s="37"/>
      <c r="W253" s="37"/>
      <c r="X253" s="37"/>
      <c r="Y253" s="37"/>
      <c r="Z253" s="43"/>
      <c r="AA253" s="70" t="s">
        <v>22</v>
      </c>
      <c r="AB253" s="71"/>
      <c r="AC253" s="72">
        <f>SUM(AC251:AH252)</f>
        <v>0</v>
      </c>
      <c r="AD253" s="73"/>
      <c r="AE253" s="73"/>
      <c r="AF253" s="73"/>
      <c r="AG253" s="73"/>
      <c r="AH253" s="74"/>
      <c r="AI253" s="1"/>
      <c r="AJ253" s="10">
        <f t="shared" si="27"/>
        <v>0</v>
      </c>
    </row>
    <row r="254" spans="1:36" ht="13.5" customHeight="1" x14ac:dyDescent="0.25">
      <c r="A254" s="11"/>
      <c r="B254" s="11"/>
      <c r="C254" s="11"/>
      <c r="D254" s="11"/>
      <c r="E254" s="11"/>
      <c r="F254" s="11"/>
      <c r="G254" s="11"/>
      <c r="H254" s="11"/>
      <c r="I254" s="11"/>
      <c r="J254" s="11"/>
      <c r="K254" s="11"/>
      <c r="L254" s="11"/>
      <c r="M254" s="11"/>
      <c r="N254" s="11"/>
      <c r="O254" s="11"/>
      <c r="P254" s="11"/>
      <c r="Q254" s="11"/>
      <c r="R254" s="11"/>
      <c r="S254" s="12"/>
      <c r="T254" s="12"/>
      <c r="U254" s="12"/>
      <c r="V254" s="12"/>
      <c r="W254" s="12"/>
      <c r="X254" s="12"/>
      <c r="Y254" s="12"/>
      <c r="Z254" s="12"/>
      <c r="AA254" s="13"/>
      <c r="AB254" s="13"/>
      <c r="AC254" s="14"/>
      <c r="AD254" s="14"/>
      <c r="AE254" s="14"/>
      <c r="AF254" s="14"/>
      <c r="AG254" s="14"/>
      <c r="AH254" s="14"/>
      <c r="AI254" s="1"/>
      <c r="AJ254" s="10">
        <f t="shared" si="27"/>
        <v>0</v>
      </c>
    </row>
    <row r="255" spans="1:36" ht="13.5" customHeight="1" x14ac:dyDescent="0.25">
      <c r="A255" s="91" t="s">
        <v>23</v>
      </c>
      <c r="B255" s="23"/>
      <c r="C255" s="23"/>
      <c r="D255" s="23"/>
      <c r="E255" s="23"/>
      <c r="F255" s="23"/>
      <c r="G255" s="23"/>
      <c r="H255" s="23"/>
      <c r="I255" s="23"/>
      <c r="J255" s="23"/>
      <c r="K255" s="23"/>
      <c r="L255" s="23"/>
      <c r="M255" s="23"/>
      <c r="N255" s="23"/>
      <c r="O255" s="23"/>
      <c r="P255" s="23"/>
      <c r="Q255" s="23"/>
      <c r="R255" s="24"/>
      <c r="S255" s="75">
        <f>SUM(S230,S251)</f>
        <v>0</v>
      </c>
      <c r="T255" s="23"/>
      <c r="U255" s="23"/>
      <c r="V255" s="23"/>
      <c r="W255" s="23"/>
      <c r="X255" s="23"/>
      <c r="Y255" s="23"/>
      <c r="Z255" s="24"/>
      <c r="AA255" s="77" t="s">
        <v>20</v>
      </c>
      <c r="AB255" s="78"/>
      <c r="AC255" s="79">
        <f t="shared" ref="AC255:AC256" si="29">SUM(AC230,AC251)</f>
        <v>0</v>
      </c>
      <c r="AD255" s="80"/>
      <c r="AE255" s="80"/>
      <c r="AF255" s="80"/>
      <c r="AG255" s="80"/>
      <c r="AH255" s="81"/>
      <c r="AI255" s="1"/>
      <c r="AJ255" s="10">
        <f t="shared" si="27"/>
        <v>0</v>
      </c>
    </row>
    <row r="256" spans="1:36" ht="13.5" customHeight="1" x14ac:dyDescent="0.25">
      <c r="A256" s="76"/>
      <c r="B256" s="20"/>
      <c r="C256" s="20"/>
      <c r="D256" s="20"/>
      <c r="E256" s="20"/>
      <c r="F256" s="20"/>
      <c r="G256" s="20"/>
      <c r="H256" s="20"/>
      <c r="I256" s="20"/>
      <c r="J256" s="20"/>
      <c r="K256" s="20"/>
      <c r="L256" s="20"/>
      <c r="M256" s="20"/>
      <c r="N256" s="20"/>
      <c r="O256" s="20"/>
      <c r="P256" s="20"/>
      <c r="Q256" s="20"/>
      <c r="R256" s="21"/>
      <c r="S256" s="76"/>
      <c r="T256" s="20"/>
      <c r="U256" s="20"/>
      <c r="V256" s="20"/>
      <c r="W256" s="20"/>
      <c r="X256" s="20"/>
      <c r="Y256" s="20"/>
      <c r="Z256" s="21"/>
      <c r="AA256" s="82" t="s">
        <v>21</v>
      </c>
      <c r="AB256" s="83"/>
      <c r="AC256" s="84">
        <f t="shared" si="29"/>
        <v>0</v>
      </c>
      <c r="AD256" s="85"/>
      <c r="AE256" s="85"/>
      <c r="AF256" s="85"/>
      <c r="AG256" s="85"/>
      <c r="AH256" s="86"/>
      <c r="AI256" s="1"/>
      <c r="AJ256" s="10">
        <f t="shared" si="27"/>
        <v>0</v>
      </c>
    </row>
    <row r="257" spans="1:36" ht="13.5" customHeight="1" x14ac:dyDescent="0.25">
      <c r="A257" s="42"/>
      <c r="B257" s="37"/>
      <c r="C257" s="37"/>
      <c r="D257" s="37"/>
      <c r="E257" s="37"/>
      <c r="F257" s="37"/>
      <c r="G257" s="37"/>
      <c r="H257" s="37"/>
      <c r="I257" s="37"/>
      <c r="J257" s="37"/>
      <c r="K257" s="37"/>
      <c r="L257" s="37"/>
      <c r="M257" s="37"/>
      <c r="N257" s="37"/>
      <c r="O257" s="37"/>
      <c r="P257" s="37"/>
      <c r="Q257" s="37"/>
      <c r="R257" s="43"/>
      <c r="S257" s="87" t="str">
        <f>IF(ISERROR(AC257/S255),"",ROUNDDOWN(AC257/S255,4))</f>
        <v/>
      </c>
      <c r="T257" s="37"/>
      <c r="U257" s="37"/>
      <c r="V257" s="37"/>
      <c r="W257" s="37"/>
      <c r="X257" s="37"/>
      <c r="Y257" s="37"/>
      <c r="Z257" s="43"/>
      <c r="AA257" s="70" t="s">
        <v>22</v>
      </c>
      <c r="AB257" s="71"/>
      <c r="AC257" s="72">
        <f>SUM(AC255:AH256)</f>
        <v>0</v>
      </c>
      <c r="AD257" s="73"/>
      <c r="AE257" s="73"/>
      <c r="AF257" s="73"/>
      <c r="AG257" s="73"/>
      <c r="AH257" s="74"/>
      <c r="AI257" s="1"/>
      <c r="AJ257" s="10">
        <f t="shared" si="27"/>
        <v>0</v>
      </c>
    </row>
    <row r="258" spans="1:36" ht="13.5" customHeight="1" x14ac:dyDescent="0.25">
      <c r="A258" s="88" t="s">
        <v>24</v>
      </c>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1"/>
      <c r="AJ258" s="1"/>
    </row>
    <row r="259" spans="1:3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sheetData>
  <mergeCells count="1804">
    <mergeCell ref="A183:AH183"/>
    <mergeCell ref="A180:R182"/>
    <mergeCell ref="S180:Z181"/>
    <mergeCell ref="AA180:AB180"/>
    <mergeCell ref="AC180:AH180"/>
    <mergeCell ref="AA181:AB181"/>
    <mergeCell ref="AC181:AH181"/>
    <mergeCell ref="S182:Z182"/>
    <mergeCell ref="AA182:AB182"/>
    <mergeCell ref="AC182:AH182"/>
    <mergeCell ref="A176:R178"/>
    <mergeCell ref="S176:Z177"/>
    <mergeCell ref="AA176:AB176"/>
    <mergeCell ref="AC176:AH176"/>
    <mergeCell ref="P218:U218"/>
    <mergeCell ref="P219:U219"/>
    <mergeCell ref="P220:U220"/>
    <mergeCell ref="P211:U211"/>
    <mergeCell ref="P212:U212"/>
    <mergeCell ref="P213:U213"/>
    <mergeCell ref="P214:U214"/>
    <mergeCell ref="P215:U215"/>
    <mergeCell ref="P216:U216"/>
    <mergeCell ref="P196:U196"/>
    <mergeCell ref="P197:U197"/>
    <mergeCell ref="P198:U198"/>
    <mergeCell ref="P199:U199"/>
    <mergeCell ref="P200:U200"/>
    <mergeCell ref="P209:U210"/>
    <mergeCell ref="A133:AH133"/>
    <mergeCell ref="A130:R132"/>
    <mergeCell ref="S130:Z131"/>
    <mergeCell ref="AA130:AB130"/>
    <mergeCell ref="AC130:AH130"/>
    <mergeCell ref="AA131:AB131"/>
    <mergeCell ref="AC131:AH131"/>
    <mergeCell ref="S132:Z132"/>
    <mergeCell ref="AA132:AB132"/>
    <mergeCell ref="AC132:AH132"/>
    <mergeCell ref="A126:R128"/>
    <mergeCell ref="S126:Z127"/>
    <mergeCell ref="AA126:AB126"/>
    <mergeCell ref="AC126:AH126"/>
    <mergeCell ref="P161:U161"/>
    <mergeCell ref="P162:U162"/>
    <mergeCell ref="P163:U163"/>
    <mergeCell ref="P146:U146"/>
    <mergeCell ref="P147:U147"/>
    <mergeCell ref="P148:U148"/>
    <mergeCell ref="P149:U149"/>
    <mergeCell ref="P150:U150"/>
    <mergeCell ref="P159:U160"/>
    <mergeCell ref="P140:U140"/>
    <mergeCell ref="P141:U141"/>
    <mergeCell ref="P142:U142"/>
    <mergeCell ref="P143:U143"/>
    <mergeCell ref="P144:U144"/>
    <mergeCell ref="P145:U145"/>
    <mergeCell ref="S257:Z257"/>
    <mergeCell ref="A233:AH233"/>
    <mergeCell ref="A230:R232"/>
    <mergeCell ref="S230:Z231"/>
    <mergeCell ref="AA230:AB230"/>
    <mergeCell ref="AC230:AH230"/>
    <mergeCell ref="AA231:AB231"/>
    <mergeCell ref="AC231:AH231"/>
    <mergeCell ref="S232:Z232"/>
    <mergeCell ref="AA232:AB232"/>
    <mergeCell ref="AC232:AH232"/>
    <mergeCell ref="A226:R228"/>
    <mergeCell ref="S226:Z227"/>
    <mergeCell ref="AA226:AB226"/>
    <mergeCell ref="AC226:AH226"/>
    <mergeCell ref="AA227:AB227"/>
    <mergeCell ref="P72:U72"/>
    <mergeCell ref="P73:U73"/>
    <mergeCell ref="P74:U74"/>
    <mergeCell ref="P75:U75"/>
    <mergeCell ref="P98:U98"/>
    <mergeCell ref="P99:U99"/>
    <mergeCell ref="P100:U100"/>
    <mergeCell ref="P84:U85"/>
    <mergeCell ref="P109:U110"/>
    <mergeCell ref="P111:U111"/>
    <mergeCell ref="P92:U92"/>
    <mergeCell ref="P93:U93"/>
    <mergeCell ref="P94:U94"/>
    <mergeCell ref="P95:U95"/>
    <mergeCell ref="P96:U96"/>
    <mergeCell ref="P97:U97"/>
    <mergeCell ref="AA257:AB257"/>
    <mergeCell ref="AC257:AH257"/>
    <mergeCell ref="A258:AH258"/>
    <mergeCell ref="P11:U12"/>
    <mergeCell ref="P13:U13"/>
    <mergeCell ref="P14:U14"/>
    <mergeCell ref="P15:U15"/>
    <mergeCell ref="P16:U16"/>
    <mergeCell ref="P17:U17"/>
    <mergeCell ref="AC252:AH252"/>
    <mergeCell ref="S253:Z253"/>
    <mergeCell ref="AA253:AB253"/>
    <mergeCell ref="AC253:AH253"/>
    <mergeCell ref="A255:R257"/>
    <mergeCell ref="S255:Z256"/>
    <mergeCell ref="AA255:AB255"/>
    <mergeCell ref="AC255:AH255"/>
    <mergeCell ref="AA256:AB256"/>
    <mergeCell ref="AC256:AH256"/>
    <mergeCell ref="N250:O250"/>
    <mergeCell ref="V250:Z250"/>
    <mergeCell ref="AC250:AH250"/>
    <mergeCell ref="A251:R253"/>
    <mergeCell ref="S251:Z252"/>
    <mergeCell ref="AA251:AB251"/>
    <mergeCell ref="AC251:AH251"/>
    <mergeCell ref="AA252:AB252"/>
    <mergeCell ref="A250:B250"/>
    <mergeCell ref="C250:E250"/>
    <mergeCell ref="F250:G250"/>
    <mergeCell ref="H250:I250"/>
    <mergeCell ref="J250:K250"/>
    <mergeCell ref="L250:M250"/>
    <mergeCell ref="L249:M249"/>
    <mergeCell ref="N249:O249"/>
    <mergeCell ref="V249:Z249"/>
    <mergeCell ref="AC249:AH249"/>
    <mergeCell ref="N248:O248"/>
    <mergeCell ref="V248:Z248"/>
    <mergeCell ref="AC248:AH248"/>
    <mergeCell ref="A249:B249"/>
    <mergeCell ref="C249:E249"/>
    <mergeCell ref="F249:G249"/>
    <mergeCell ref="H249:I249"/>
    <mergeCell ref="J249:K249"/>
    <mergeCell ref="A248:B248"/>
    <mergeCell ref="C248:E248"/>
    <mergeCell ref="F248:G248"/>
    <mergeCell ref="H248:I248"/>
    <mergeCell ref="J248:K248"/>
    <mergeCell ref="L248:M248"/>
    <mergeCell ref="P248:U248"/>
    <mergeCell ref="P249:U249"/>
    <mergeCell ref="P250:U250"/>
    <mergeCell ref="L247:M247"/>
    <mergeCell ref="N247:O247"/>
    <mergeCell ref="V247:Z247"/>
    <mergeCell ref="AC247:AH247"/>
    <mergeCell ref="N246:O246"/>
    <mergeCell ref="V246:Z246"/>
    <mergeCell ref="AC246:AH246"/>
    <mergeCell ref="A247:B247"/>
    <mergeCell ref="C247:E247"/>
    <mergeCell ref="F247:G247"/>
    <mergeCell ref="H247:I247"/>
    <mergeCell ref="J247:K247"/>
    <mergeCell ref="A246:B246"/>
    <mergeCell ref="C246:E246"/>
    <mergeCell ref="F246:G246"/>
    <mergeCell ref="H246:I246"/>
    <mergeCell ref="J246:K246"/>
    <mergeCell ref="L246:M246"/>
    <mergeCell ref="P246:U246"/>
    <mergeCell ref="P247:U247"/>
    <mergeCell ref="L245:M245"/>
    <mergeCell ref="N245:O245"/>
    <mergeCell ref="V245:Z245"/>
    <mergeCell ref="AC245:AH245"/>
    <mergeCell ref="N244:O244"/>
    <mergeCell ref="V244:Z244"/>
    <mergeCell ref="AC244:AH244"/>
    <mergeCell ref="A245:B245"/>
    <mergeCell ref="C245:E245"/>
    <mergeCell ref="F245:G245"/>
    <mergeCell ref="H245:I245"/>
    <mergeCell ref="J245:K245"/>
    <mergeCell ref="A244:B244"/>
    <mergeCell ref="C244:E244"/>
    <mergeCell ref="F244:G244"/>
    <mergeCell ref="H244:I244"/>
    <mergeCell ref="J244:K244"/>
    <mergeCell ref="L244:M244"/>
    <mergeCell ref="P244:U244"/>
    <mergeCell ref="P245:U245"/>
    <mergeCell ref="L243:M243"/>
    <mergeCell ref="N243:O243"/>
    <mergeCell ref="V243:Z243"/>
    <mergeCell ref="AC243:AH243"/>
    <mergeCell ref="N242:O242"/>
    <mergeCell ref="V242:Z242"/>
    <mergeCell ref="AC242:AH242"/>
    <mergeCell ref="A243:B243"/>
    <mergeCell ref="C243:E243"/>
    <mergeCell ref="F243:G243"/>
    <mergeCell ref="H243:I243"/>
    <mergeCell ref="J243:K243"/>
    <mergeCell ref="A242:B242"/>
    <mergeCell ref="C242:E242"/>
    <mergeCell ref="F242:G242"/>
    <mergeCell ref="H242:I242"/>
    <mergeCell ref="J242:K242"/>
    <mergeCell ref="L242:M242"/>
    <mergeCell ref="P242:U242"/>
    <mergeCell ref="P243:U243"/>
    <mergeCell ref="L241:M241"/>
    <mergeCell ref="N241:O241"/>
    <mergeCell ref="V241:Z241"/>
    <mergeCell ref="AC241:AH241"/>
    <mergeCell ref="N240:O240"/>
    <mergeCell ref="V240:Z240"/>
    <mergeCell ref="AC240:AH240"/>
    <mergeCell ref="A241:B241"/>
    <mergeCell ref="C241:E241"/>
    <mergeCell ref="F241:G241"/>
    <mergeCell ref="H241:I241"/>
    <mergeCell ref="J241:K241"/>
    <mergeCell ref="A240:B240"/>
    <mergeCell ref="C240:E240"/>
    <mergeCell ref="F240:G240"/>
    <mergeCell ref="H240:I240"/>
    <mergeCell ref="J240:K240"/>
    <mergeCell ref="L240:M240"/>
    <mergeCell ref="P240:U240"/>
    <mergeCell ref="P241:U241"/>
    <mergeCell ref="L239:M239"/>
    <mergeCell ref="N239:O239"/>
    <mergeCell ref="V239:Z239"/>
    <mergeCell ref="AC239:AH239"/>
    <mergeCell ref="P239:U239"/>
    <mergeCell ref="N238:O238"/>
    <mergeCell ref="V238:Z238"/>
    <mergeCell ref="AC238:AH238"/>
    <mergeCell ref="A239:B239"/>
    <mergeCell ref="C239:E239"/>
    <mergeCell ref="F239:G239"/>
    <mergeCell ref="H239:I239"/>
    <mergeCell ref="J239:K239"/>
    <mergeCell ref="A238:B238"/>
    <mergeCell ref="C238:E238"/>
    <mergeCell ref="F238:G238"/>
    <mergeCell ref="H238:I238"/>
    <mergeCell ref="J238:K238"/>
    <mergeCell ref="L238:M238"/>
    <mergeCell ref="P238:U238"/>
    <mergeCell ref="L237:M237"/>
    <mergeCell ref="N237:O237"/>
    <mergeCell ref="V237:Z237"/>
    <mergeCell ref="AC237:AH237"/>
    <mergeCell ref="N236:O236"/>
    <mergeCell ref="V236:Z236"/>
    <mergeCell ref="AC236:AH236"/>
    <mergeCell ref="A237:B237"/>
    <mergeCell ref="C237:E237"/>
    <mergeCell ref="F237:G237"/>
    <mergeCell ref="H237:I237"/>
    <mergeCell ref="J237:K237"/>
    <mergeCell ref="J235:K235"/>
    <mergeCell ref="L235:M235"/>
    <mergeCell ref="N235:O235"/>
    <mergeCell ref="AC235:AH235"/>
    <mergeCell ref="A236:B236"/>
    <mergeCell ref="C236:E236"/>
    <mergeCell ref="F236:G236"/>
    <mergeCell ref="H236:I236"/>
    <mergeCell ref="J236:K236"/>
    <mergeCell ref="L236:M236"/>
    <mergeCell ref="A234:B235"/>
    <mergeCell ref="C234:E235"/>
    <mergeCell ref="F234:G235"/>
    <mergeCell ref="H234:I235"/>
    <mergeCell ref="J234:O234"/>
    <mergeCell ref="V234:Z235"/>
    <mergeCell ref="AA234:AB234"/>
    <mergeCell ref="P234:U235"/>
    <mergeCell ref="P236:U236"/>
    <mergeCell ref="P237:U237"/>
    <mergeCell ref="AC227:AH227"/>
    <mergeCell ref="S228:Z228"/>
    <mergeCell ref="AA228:AB228"/>
    <mergeCell ref="AC228:AH228"/>
    <mergeCell ref="L225:M225"/>
    <mergeCell ref="N225:O225"/>
    <mergeCell ref="V225:Z225"/>
    <mergeCell ref="AC225:AH225"/>
    <mergeCell ref="N224:O224"/>
    <mergeCell ref="V224:Z224"/>
    <mergeCell ref="AC224:AH224"/>
    <mergeCell ref="A225:B225"/>
    <mergeCell ref="C225:E225"/>
    <mergeCell ref="F225:G225"/>
    <mergeCell ref="H225:I225"/>
    <mergeCell ref="J225:K225"/>
    <mergeCell ref="A224:B224"/>
    <mergeCell ref="C224:E224"/>
    <mergeCell ref="F224:G224"/>
    <mergeCell ref="H224:I224"/>
    <mergeCell ref="J224:K224"/>
    <mergeCell ref="L224:M224"/>
    <mergeCell ref="P224:U224"/>
    <mergeCell ref="P225:U225"/>
    <mergeCell ref="L223:M223"/>
    <mergeCell ref="N223:O223"/>
    <mergeCell ref="V223:Z223"/>
    <mergeCell ref="AC223:AH223"/>
    <mergeCell ref="N222:O222"/>
    <mergeCell ref="V222:Z222"/>
    <mergeCell ref="AC222:AH222"/>
    <mergeCell ref="A223:B223"/>
    <mergeCell ref="C223:E223"/>
    <mergeCell ref="F223:G223"/>
    <mergeCell ref="H223:I223"/>
    <mergeCell ref="J223:K223"/>
    <mergeCell ref="A222:B222"/>
    <mergeCell ref="C222:E222"/>
    <mergeCell ref="F222:G222"/>
    <mergeCell ref="H222:I222"/>
    <mergeCell ref="J222:K222"/>
    <mergeCell ref="L222:M222"/>
    <mergeCell ref="P222:U222"/>
    <mergeCell ref="P223:U223"/>
    <mergeCell ref="L221:M221"/>
    <mergeCell ref="N221:O221"/>
    <mergeCell ref="V221:Z221"/>
    <mergeCell ref="AC221:AH221"/>
    <mergeCell ref="N220:O220"/>
    <mergeCell ref="V220:Z220"/>
    <mergeCell ref="AC220:AH220"/>
    <mergeCell ref="A221:B221"/>
    <mergeCell ref="C221:E221"/>
    <mergeCell ref="F221:G221"/>
    <mergeCell ref="H221:I221"/>
    <mergeCell ref="J221:K221"/>
    <mergeCell ref="A220:B220"/>
    <mergeCell ref="C220:E220"/>
    <mergeCell ref="F220:G220"/>
    <mergeCell ref="H220:I220"/>
    <mergeCell ref="J220:K220"/>
    <mergeCell ref="L220:M220"/>
    <mergeCell ref="P221:U221"/>
    <mergeCell ref="L219:M219"/>
    <mergeCell ref="N219:O219"/>
    <mergeCell ref="V219:Z219"/>
    <mergeCell ref="AC219:AH219"/>
    <mergeCell ref="N218:O218"/>
    <mergeCell ref="V218:Z218"/>
    <mergeCell ref="AC218:AH218"/>
    <mergeCell ref="A219:B219"/>
    <mergeCell ref="C219:E219"/>
    <mergeCell ref="F219:G219"/>
    <mergeCell ref="H219:I219"/>
    <mergeCell ref="J219:K219"/>
    <mergeCell ref="A218:B218"/>
    <mergeCell ref="C218:E218"/>
    <mergeCell ref="F218:G218"/>
    <mergeCell ref="H218:I218"/>
    <mergeCell ref="J218:K218"/>
    <mergeCell ref="L218:M218"/>
    <mergeCell ref="L217:M217"/>
    <mergeCell ref="N217:O217"/>
    <mergeCell ref="V217:Z217"/>
    <mergeCell ref="AC217:AH217"/>
    <mergeCell ref="P217:U217"/>
    <mergeCell ref="N216:O216"/>
    <mergeCell ref="V216:Z216"/>
    <mergeCell ref="AC216:AH216"/>
    <mergeCell ref="A217:B217"/>
    <mergeCell ref="C217:E217"/>
    <mergeCell ref="F217:G217"/>
    <mergeCell ref="H217:I217"/>
    <mergeCell ref="J217:K217"/>
    <mergeCell ref="A216:B216"/>
    <mergeCell ref="C216:E216"/>
    <mergeCell ref="F216:G216"/>
    <mergeCell ref="H216:I216"/>
    <mergeCell ref="J216:K216"/>
    <mergeCell ref="L216:M216"/>
    <mergeCell ref="L215:M215"/>
    <mergeCell ref="N215:O215"/>
    <mergeCell ref="V215:Z215"/>
    <mergeCell ref="AC215:AH215"/>
    <mergeCell ref="N214:O214"/>
    <mergeCell ref="V214:Z214"/>
    <mergeCell ref="AC214:AH214"/>
    <mergeCell ref="A215:B215"/>
    <mergeCell ref="C215:E215"/>
    <mergeCell ref="F215:G215"/>
    <mergeCell ref="H215:I215"/>
    <mergeCell ref="J215:K215"/>
    <mergeCell ref="V213:Z213"/>
    <mergeCell ref="AC213:AH213"/>
    <mergeCell ref="A214:B214"/>
    <mergeCell ref="C214:E214"/>
    <mergeCell ref="F214:G214"/>
    <mergeCell ref="H214:I214"/>
    <mergeCell ref="J214:K214"/>
    <mergeCell ref="L214:M214"/>
    <mergeCell ref="V212:Z212"/>
    <mergeCell ref="AC212:AH212"/>
    <mergeCell ref="A213:B213"/>
    <mergeCell ref="C213:E213"/>
    <mergeCell ref="F213:G213"/>
    <mergeCell ref="H213:I213"/>
    <mergeCell ref="J213:K213"/>
    <mergeCell ref="L213:M213"/>
    <mergeCell ref="N213:O213"/>
    <mergeCell ref="V211:Z211"/>
    <mergeCell ref="AC211:AH211"/>
    <mergeCell ref="A212:B212"/>
    <mergeCell ref="C212:E212"/>
    <mergeCell ref="F212:G212"/>
    <mergeCell ref="H212:I212"/>
    <mergeCell ref="J212:K212"/>
    <mergeCell ref="L212:M212"/>
    <mergeCell ref="N212:O212"/>
    <mergeCell ref="AC210:AH210"/>
    <mergeCell ref="A211:B211"/>
    <mergeCell ref="C211:E211"/>
    <mergeCell ref="F211:G211"/>
    <mergeCell ref="H211:I211"/>
    <mergeCell ref="J211:K211"/>
    <mergeCell ref="L211:M211"/>
    <mergeCell ref="N211:O211"/>
    <mergeCell ref="V209:Z210"/>
    <mergeCell ref="AA209:AB209"/>
    <mergeCell ref="J210:K210"/>
    <mergeCell ref="L210:M210"/>
    <mergeCell ref="N210:O210"/>
    <mergeCell ref="S207:Z207"/>
    <mergeCell ref="AA207:AB207"/>
    <mergeCell ref="AC207:AH207"/>
    <mergeCell ref="A208:AH208"/>
    <mergeCell ref="A209:B210"/>
    <mergeCell ref="C209:E210"/>
    <mergeCell ref="F209:G210"/>
    <mergeCell ref="H209:I210"/>
    <mergeCell ref="J209:O209"/>
    <mergeCell ref="AC202:AH202"/>
    <mergeCell ref="S203:Z203"/>
    <mergeCell ref="AA203:AB203"/>
    <mergeCell ref="AC203:AH203"/>
    <mergeCell ref="A205:R207"/>
    <mergeCell ref="S205:Z206"/>
    <mergeCell ref="AA205:AB205"/>
    <mergeCell ref="AC205:AH205"/>
    <mergeCell ref="AA206:AB206"/>
    <mergeCell ref="AC206:AH206"/>
    <mergeCell ref="N200:O200"/>
    <mergeCell ref="V200:Z200"/>
    <mergeCell ref="AC200:AH200"/>
    <mergeCell ref="A201:R203"/>
    <mergeCell ref="S201:Z202"/>
    <mergeCell ref="AA201:AB201"/>
    <mergeCell ref="AC201:AH201"/>
    <mergeCell ref="AA202:AB202"/>
    <mergeCell ref="A200:B200"/>
    <mergeCell ref="C200:E200"/>
    <mergeCell ref="F200:G200"/>
    <mergeCell ref="H200:I200"/>
    <mergeCell ref="J200:K200"/>
    <mergeCell ref="L200:M200"/>
    <mergeCell ref="L199:M199"/>
    <mergeCell ref="N199:O199"/>
    <mergeCell ref="V199:Z199"/>
    <mergeCell ref="AC199:AH199"/>
    <mergeCell ref="N198:O198"/>
    <mergeCell ref="V198:Z198"/>
    <mergeCell ref="AC198:AH198"/>
    <mergeCell ref="A199:B199"/>
    <mergeCell ref="C199:E199"/>
    <mergeCell ref="F199:G199"/>
    <mergeCell ref="H199:I199"/>
    <mergeCell ref="J199:K199"/>
    <mergeCell ref="A198:B198"/>
    <mergeCell ref="C198:E198"/>
    <mergeCell ref="F198:G198"/>
    <mergeCell ref="H198:I198"/>
    <mergeCell ref="J198:K198"/>
    <mergeCell ref="L198:M198"/>
    <mergeCell ref="L197:M197"/>
    <mergeCell ref="N197:O197"/>
    <mergeCell ref="V197:Z197"/>
    <mergeCell ref="AC197:AH197"/>
    <mergeCell ref="N196:O196"/>
    <mergeCell ref="V196:Z196"/>
    <mergeCell ref="AC196:AH196"/>
    <mergeCell ref="A197:B197"/>
    <mergeCell ref="C197:E197"/>
    <mergeCell ref="F197:G197"/>
    <mergeCell ref="H197:I197"/>
    <mergeCell ref="J197:K197"/>
    <mergeCell ref="A196:B196"/>
    <mergeCell ref="C196:E196"/>
    <mergeCell ref="F196:G196"/>
    <mergeCell ref="H196:I196"/>
    <mergeCell ref="J196:K196"/>
    <mergeCell ref="L196:M196"/>
    <mergeCell ref="L195:M195"/>
    <mergeCell ref="N195:O195"/>
    <mergeCell ref="V195:Z195"/>
    <mergeCell ref="AC195:AH195"/>
    <mergeCell ref="N194:O194"/>
    <mergeCell ref="V194:Z194"/>
    <mergeCell ref="AC194:AH194"/>
    <mergeCell ref="A195:B195"/>
    <mergeCell ref="C195:E195"/>
    <mergeCell ref="F195:G195"/>
    <mergeCell ref="H195:I195"/>
    <mergeCell ref="J195:K195"/>
    <mergeCell ref="A194:B194"/>
    <mergeCell ref="C194:E194"/>
    <mergeCell ref="F194:G194"/>
    <mergeCell ref="H194:I194"/>
    <mergeCell ref="J194:K194"/>
    <mergeCell ref="L194:M194"/>
    <mergeCell ref="P194:U194"/>
    <mergeCell ref="P195:U195"/>
    <mergeCell ref="L193:M193"/>
    <mergeCell ref="N193:O193"/>
    <mergeCell ref="V193:Z193"/>
    <mergeCell ref="AC193:AH193"/>
    <mergeCell ref="N192:O192"/>
    <mergeCell ref="V192:Z192"/>
    <mergeCell ref="AC192:AH192"/>
    <mergeCell ref="A193:B193"/>
    <mergeCell ref="C193:E193"/>
    <mergeCell ref="F193:G193"/>
    <mergeCell ref="H193:I193"/>
    <mergeCell ref="J193:K193"/>
    <mergeCell ref="A192:B192"/>
    <mergeCell ref="C192:E192"/>
    <mergeCell ref="F192:G192"/>
    <mergeCell ref="H192:I192"/>
    <mergeCell ref="J192:K192"/>
    <mergeCell ref="L192:M192"/>
    <mergeCell ref="P192:U192"/>
    <mergeCell ref="P193:U193"/>
    <mergeCell ref="L191:M191"/>
    <mergeCell ref="N191:O191"/>
    <mergeCell ref="V191:Z191"/>
    <mergeCell ref="AC191:AH191"/>
    <mergeCell ref="N190:O190"/>
    <mergeCell ref="V190:Z190"/>
    <mergeCell ref="AC190:AH190"/>
    <mergeCell ref="A191:B191"/>
    <mergeCell ref="C191:E191"/>
    <mergeCell ref="F191:G191"/>
    <mergeCell ref="H191:I191"/>
    <mergeCell ref="J191:K191"/>
    <mergeCell ref="A190:B190"/>
    <mergeCell ref="C190:E190"/>
    <mergeCell ref="F190:G190"/>
    <mergeCell ref="H190:I190"/>
    <mergeCell ref="J190:K190"/>
    <mergeCell ref="L190:M190"/>
    <mergeCell ref="P190:U190"/>
    <mergeCell ref="P191:U191"/>
    <mergeCell ref="L189:M189"/>
    <mergeCell ref="N189:O189"/>
    <mergeCell ref="V189:Z189"/>
    <mergeCell ref="AC189:AH189"/>
    <mergeCell ref="P189:U189"/>
    <mergeCell ref="N188:O188"/>
    <mergeCell ref="V188:Z188"/>
    <mergeCell ref="AC188:AH188"/>
    <mergeCell ref="A189:B189"/>
    <mergeCell ref="C189:E189"/>
    <mergeCell ref="F189:G189"/>
    <mergeCell ref="H189:I189"/>
    <mergeCell ref="J189:K189"/>
    <mergeCell ref="A188:B188"/>
    <mergeCell ref="C188:E188"/>
    <mergeCell ref="F188:G188"/>
    <mergeCell ref="H188:I188"/>
    <mergeCell ref="J188:K188"/>
    <mergeCell ref="L188:M188"/>
    <mergeCell ref="P188:U188"/>
    <mergeCell ref="L187:M187"/>
    <mergeCell ref="N187:O187"/>
    <mergeCell ref="V187:Z187"/>
    <mergeCell ref="AC187:AH187"/>
    <mergeCell ref="N186:O186"/>
    <mergeCell ref="V186:Z186"/>
    <mergeCell ref="AC186:AH186"/>
    <mergeCell ref="A187:B187"/>
    <mergeCell ref="C187:E187"/>
    <mergeCell ref="F187:G187"/>
    <mergeCell ref="H187:I187"/>
    <mergeCell ref="J187:K187"/>
    <mergeCell ref="J185:K185"/>
    <mergeCell ref="L185:M185"/>
    <mergeCell ref="N185:O185"/>
    <mergeCell ref="AC185:AH185"/>
    <mergeCell ref="A186:B186"/>
    <mergeCell ref="C186:E186"/>
    <mergeCell ref="F186:G186"/>
    <mergeCell ref="H186:I186"/>
    <mergeCell ref="J186:K186"/>
    <mergeCell ref="L186:M186"/>
    <mergeCell ref="A184:B185"/>
    <mergeCell ref="C184:E185"/>
    <mergeCell ref="F184:G185"/>
    <mergeCell ref="H184:I185"/>
    <mergeCell ref="J184:O184"/>
    <mergeCell ref="V184:Z185"/>
    <mergeCell ref="AA184:AB184"/>
    <mergeCell ref="P184:U185"/>
    <mergeCell ref="P186:U186"/>
    <mergeCell ref="P187:U187"/>
    <mergeCell ref="AA177:AB177"/>
    <mergeCell ref="AC177:AH177"/>
    <mergeCell ref="S178:Z178"/>
    <mergeCell ref="AA178:AB178"/>
    <mergeCell ref="AC178:AH178"/>
    <mergeCell ref="L175:M175"/>
    <mergeCell ref="N175:O175"/>
    <mergeCell ref="V175:Z175"/>
    <mergeCell ref="AC175:AH175"/>
    <mergeCell ref="N174:O174"/>
    <mergeCell ref="V174:Z174"/>
    <mergeCell ref="AC174:AH174"/>
    <mergeCell ref="A175:B175"/>
    <mergeCell ref="C175:E175"/>
    <mergeCell ref="F175:G175"/>
    <mergeCell ref="H175:I175"/>
    <mergeCell ref="J175:K175"/>
    <mergeCell ref="A174:B174"/>
    <mergeCell ref="C174:E174"/>
    <mergeCell ref="F174:G174"/>
    <mergeCell ref="H174:I174"/>
    <mergeCell ref="J174:K174"/>
    <mergeCell ref="L174:M174"/>
    <mergeCell ref="P174:U174"/>
    <mergeCell ref="P175:U175"/>
    <mergeCell ref="L173:M173"/>
    <mergeCell ref="N173:O173"/>
    <mergeCell ref="V173:Z173"/>
    <mergeCell ref="AC173:AH173"/>
    <mergeCell ref="N172:O172"/>
    <mergeCell ref="V172:Z172"/>
    <mergeCell ref="AC172:AH172"/>
    <mergeCell ref="A173:B173"/>
    <mergeCell ref="C173:E173"/>
    <mergeCell ref="F173:G173"/>
    <mergeCell ref="H173:I173"/>
    <mergeCell ref="J173:K173"/>
    <mergeCell ref="A172:B172"/>
    <mergeCell ref="C172:E172"/>
    <mergeCell ref="F172:G172"/>
    <mergeCell ref="H172:I172"/>
    <mergeCell ref="J172:K172"/>
    <mergeCell ref="L172:M172"/>
    <mergeCell ref="P172:U172"/>
    <mergeCell ref="P173:U173"/>
    <mergeCell ref="L171:M171"/>
    <mergeCell ref="N171:O171"/>
    <mergeCell ref="V171:Z171"/>
    <mergeCell ref="AC171:AH171"/>
    <mergeCell ref="N170:O170"/>
    <mergeCell ref="V170:Z170"/>
    <mergeCell ref="AC170:AH170"/>
    <mergeCell ref="A171:B171"/>
    <mergeCell ref="C171:E171"/>
    <mergeCell ref="F171:G171"/>
    <mergeCell ref="H171:I171"/>
    <mergeCell ref="J171:K171"/>
    <mergeCell ref="A170:B170"/>
    <mergeCell ref="C170:E170"/>
    <mergeCell ref="F170:G170"/>
    <mergeCell ref="H170:I170"/>
    <mergeCell ref="J170:K170"/>
    <mergeCell ref="L170:M170"/>
    <mergeCell ref="P170:U170"/>
    <mergeCell ref="P171:U171"/>
    <mergeCell ref="L169:M169"/>
    <mergeCell ref="N169:O169"/>
    <mergeCell ref="V169:Z169"/>
    <mergeCell ref="AC169:AH169"/>
    <mergeCell ref="N168:O168"/>
    <mergeCell ref="V168:Z168"/>
    <mergeCell ref="AC168:AH168"/>
    <mergeCell ref="A169:B169"/>
    <mergeCell ref="C169:E169"/>
    <mergeCell ref="F169:G169"/>
    <mergeCell ref="H169:I169"/>
    <mergeCell ref="J169:K169"/>
    <mergeCell ref="A168:B168"/>
    <mergeCell ref="C168:E168"/>
    <mergeCell ref="F168:G168"/>
    <mergeCell ref="H168:I168"/>
    <mergeCell ref="J168:K168"/>
    <mergeCell ref="L168:M168"/>
    <mergeCell ref="P168:U168"/>
    <mergeCell ref="P169:U169"/>
    <mergeCell ref="L167:M167"/>
    <mergeCell ref="N167:O167"/>
    <mergeCell ref="V167:Z167"/>
    <mergeCell ref="AC167:AH167"/>
    <mergeCell ref="P167:U167"/>
    <mergeCell ref="N166:O166"/>
    <mergeCell ref="V166:Z166"/>
    <mergeCell ref="AC166:AH166"/>
    <mergeCell ref="A167:B167"/>
    <mergeCell ref="C167:E167"/>
    <mergeCell ref="F167:G167"/>
    <mergeCell ref="H167:I167"/>
    <mergeCell ref="J167:K167"/>
    <mergeCell ref="A166:B166"/>
    <mergeCell ref="C166:E166"/>
    <mergeCell ref="F166:G166"/>
    <mergeCell ref="H166:I166"/>
    <mergeCell ref="J166:K166"/>
    <mergeCell ref="L166:M166"/>
    <mergeCell ref="P166:U166"/>
    <mergeCell ref="L165:M165"/>
    <mergeCell ref="N165:O165"/>
    <mergeCell ref="V165:Z165"/>
    <mergeCell ref="AC165:AH165"/>
    <mergeCell ref="N164:O164"/>
    <mergeCell ref="V164:Z164"/>
    <mergeCell ref="AC164:AH164"/>
    <mergeCell ref="A165:B165"/>
    <mergeCell ref="C165:E165"/>
    <mergeCell ref="F165:G165"/>
    <mergeCell ref="H165:I165"/>
    <mergeCell ref="J165:K165"/>
    <mergeCell ref="V163:Z163"/>
    <mergeCell ref="AC163:AH163"/>
    <mergeCell ref="A164:B164"/>
    <mergeCell ref="C164:E164"/>
    <mergeCell ref="F164:G164"/>
    <mergeCell ref="H164:I164"/>
    <mergeCell ref="J164:K164"/>
    <mergeCell ref="L164:M164"/>
    <mergeCell ref="P164:U164"/>
    <mergeCell ref="P165:U165"/>
    <mergeCell ref="V162:Z162"/>
    <mergeCell ref="AC162:AH162"/>
    <mergeCell ref="A163:B163"/>
    <mergeCell ref="C163:E163"/>
    <mergeCell ref="F163:G163"/>
    <mergeCell ref="H163:I163"/>
    <mergeCell ref="J163:K163"/>
    <mergeCell ref="L163:M163"/>
    <mergeCell ref="N163:O163"/>
    <mergeCell ref="V161:Z161"/>
    <mergeCell ref="AC161:AH161"/>
    <mergeCell ref="A162:B162"/>
    <mergeCell ref="C162:E162"/>
    <mergeCell ref="F162:G162"/>
    <mergeCell ref="H162:I162"/>
    <mergeCell ref="J162:K162"/>
    <mergeCell ref="L162:M162"/>
    <mergeCell ref="N162:O162"/>
    <mergeCell ref="AC160:AH160"/>
    <mergeCell ref="A161:B161"/>
    <mergeCell ref="C161:E161"/>
    <mergeCell ref="F161:G161"/>
    <mergeCell ref="H161:I161"/>
    <mergeCell ref="J161:K161"/>
    <mergeCell ref="L161:M161"/>
    <mergeCell ref="N161:O161"/>
    <mergeCell ref="V159:Z160"/>
    <mergeCell ref="AA159:AB159"/>
    <mergeCell ref="J160:K160"/>
    <mergeCell ref="L160:M160"/>
    <mergeCell ref="N160:O160"/>
    <mergeCell ref="S157:Z157"/>
    <mergeCell ref="AA157:AB157"/>
    <mergeCell ref="AC157:AH157"/>
    <mergeCell ref="A158:AH158"/>
    <mergeCell ref="A159:B160"/>
    <mergeCell ref="C159:E160"/>
    <mergeCell ref="F159:G160"/>
    <mergeCell ref="H159:I160"/>
    <mergeCell ref="J159:O159"/>
    <mergeCell ref="AC152:AH152"/>
    <mergeCell ref="S153:Z153"/>
    <mergeCell ref="AA153:AB153"/>
    <mergeCell ref="AC153:AH153"/>
    <mergeCell ref="A155:R157"/>
    <mergeCell ref="S155:Z156"/>
    <mergeCell ref="AA155:AB155"/>
    <mergeCell ref="AC155:AH155"/>
    <mergeCell ref="AA156:AB156"/>
    <mergeCell ref="AC156:AH156"/>
    <mergeCell ref="N150:O150"/>
    <mergeCell ref="V150:Z150"/>
    <mergeCell ref="AC150:AH150"/>
    <mergeCell ref="A151:R153"/>
    <mergeCell ref="S151:Z152"/>
    <mergeCell ref="AA151:AB151"/>
    <mergeCell ref="AC151:AH151"/>
    <mergeCell ref="AA152:AB152"/>
    <mergeCell ref="A150:B150"/>
    <mergeCell ref="C150:E150"/>
    <mergeCell ref="F150:G150"/>
    <mergeCell ref="H150:I150"/>
    <mergeCell ref="J150:K150"/>
    <mergeCell ref="L150:M150"/>
    <mergeCell ref="L149:M149"/>
    <mergeCell ref="N149:O149"/>
    <mergeCell ref="V149:Z149"/>
    <mergeCell ref="AC149:AH149"/>
    <mergeCell ref="N148:O148"/>
    <mergeCell ref="V148:Z148"/>
    <mergeCell ref="AC148:AH148"/>
    <mergeCell ref="A149:B149"/>
    <mergeCell ref="C149:E149"/>
    <mergeCell ref="F149:G149"/>
    <mergeCell ref="H149:I149"/>
    <mergeCell ref="J149:K149"/>
    <mergeCell ref="A148:B148"/>
    <mergeCell ref="C148:E148"/>
    <mergeCell ref="F148:G148"/>
    <mergeCell ref="H148:I148"/>
    <mergeCell ref="J148:K148"/>
    <mergeCell ref="L148:M148"/>
    <mergeCell ref="L147:M147"/>
    <mergeCell ref="N147:O147"/>
    <mergeCell ref="V147:Z147"/>
    <mergeCell ref="AC147:AH147"/>
    <mergeCell ref="N146:O146"/>
    <mergeCell ref="V146:Z146"/>
    <mergeCell ref="AC146:AH146"/>
    <mergeCell ref="A147:B147"/>
    <mergeCell ref="C147:E147"/>
    <mergeCell ref="F147:G147"/>
    <mergeCell ref="H147:I147"/>
    <mergeCell ref="J147:K147"/>
    <mergeCell ref="A146:B146"/>
    <mergeCell ref="C146:E146"/>
    <mergeCell ref="F146:G146"/>
    <mergeCell ref="H146:I146"/>
    <mergeCell ref="J146:K146"/>
    <mergeCell ref="L146:M146"/>
    <mergeCell ref="L145:M145"/>
    <mergeCell ref="N145:O145"/>
    <mergeCell ref="V145:Z145"/>
    <mergeCell ref="AC145:AH145"/>
    <mergeCell ref="N144:O144"/>
    <mergeCell ref="V144:Z144"/>
    <mergeCell ref="AC144:AH144"/>
    <mergeCell ref="A145:B145"/>
    <mergeCell ref="C145:E145"/>
    <mergeCell ref="F145:G145"/>
    <mergeCell ref="H145:I145"/>
    <mergeCell ref="J145:K145"/>
    <mergeCell ref="A144:B144"/>
    <mergeCell ref="C144:E144"/>
    <mergeCell ref="F144:G144"/>
    <mergeCell ref="H144:I144"/>
    <mergeCell ref="J144:K144"/>
    <mergeCell ref="L144:M144"/>
    <mergeCell ref="L143:M143"/>
    <mergeCell ref="N143:O143"/>
    <mergeCell ref="V143:Z143"/>
    <mergeCell ref="AC143:AH143"/>
    <mergeCell ref="N142:O142"/>
    <mergeCell ref="V142:Z142"/>
    <mergeCell ref="AC142:AH142"/>
    <mergeCell ref="A143:B143"/>
    <mergeCell ref="C143:E143"/>
    <mergeCell ref="F143:G143"/>
    <mergeCell ref="H143:I143"/>
    <mergeCell ref="J143:K143"/>
    <mergeCell ref="A142:B142"/>
    <mergeCell ref="C142:E142"/>
    <mergeCell ref="F142:G142"/>
    <mergeCell ref="H142:I142"/>
    <mergeCell ref="J142:K142"/>
    <mergeCell ref="L142:M142"/>
    <mergeCell ref="L141:M141"/>
    <mergeCell ref="N141:O141"/>
    <mergeCell ref="V141:Z141"/>
    <mergeCell ref="AC141:AH141"/>
    <mergeCell ref="N140:O140"/>
    <mergeCell ref="V140:Z140"/>
    <mergeCell ref="AC140:AH140"/>
    <mergeCell ref="A141:B141"/>
    <mergeCell ref="C141:E141"/>
    <mergeCell ref="F141:G141"/>
    <mergeCell ref="H141:I141"/>
    <mergeCell ref="J141:K141"/>
    <mergeCell ref="A140:B140"/>
    <mergeCell ref="C140:E140"/>
    <mergeCell ref="F140:G140"/>
    <mergeCell ref="H140:I140"/>
    <mergeCell ref="J140:K140"/>
    <mergeCell ref="L140:M140"/>
    <mergeCell ref="L139:M139"/>
    <mergeCell ref="N139:O139"/>
    <mergeCell ref="V139:Z139"/>
    <mergeCell ref="AC139:AH139"/>
    <mergeCell ref="P139:U139"/>
    <mergeCell ref="N138:O138"/>
    <mergeCell ref="V138:Z138"/>
    <mergeCell ref="AC138:AH138"/>
    <mergeCell ref="A139:B139"/>
    <mergeCell ref="C139:E139"/>
    <mergeCell ref="F139:G139"/>
    <mergeCell ref="H139:I139"/>
    <mergeCell ref="J139:K139"/>
    <mergeCell ref="A138:B138"/>
    <mergeCell ref="C138:E138"/>
    <mergeCell ref="F138:G138"/>
    <mergeCell ref="H138:I138"/>
    <mergeCell ref="J138:K138"/>
    <mergeCell ref="L138:M138"/>
    <mergeCell ref="P138:U138"/>
    <mergeCell ref="L137:M137"/>
    <mergeCell ref="N137:O137"/>
    <mergeCell ref="V137:Z137"/>
    <mergeCell ref="AC137:AH137"/>
    <mergeCell ref="N136:O136"/>
    <mergeCell ref="V136:Z136"/>
    <mergeCell ref="AC136:AH136"/>
    <mergeCell ref="A137:B137"/>
    <mergeCell ref="C137:E137"/>
    <mergeCell ref="F137:G137"/>
    <mergeCell ref="H137:I137"/>
    <mergeCell ref="J137:K137"/>
    <mergeCell ref="J135:K135"/>
    <mergeCell ref="L135:M135"/>
    <mergeCell ref="N135:O135"/>
    <mergeCell ref="AC135:AH135"/>
    <mergeCell ref="A136:B136"/>
    <mergeCell ref="C136:E136"/>
    <mergeCell ref="F136:G136"/>
    <mergeCell ref="H136:I136"/>
    <mergeCell ref="J136:K136"/>
    <mergeCell ref="L136:M136"/>
    <mergeCell ref="A134:B135"/>
    <mergeCell ref="C134:E135"/>
    <mergeCell ref="F134:G135"/>
    <mergeCell ref="H134:I135"/>
    <mergeCell ref="J134:O134"/>
    <mergeCell ref="V134:Z135"/>
    <mergeCell ref="AA134:AB134"/>
    <mergeCell ref="P134:U135"/>
    <mergeCell ref="P136:U136"/>
    <mergeCell ref="P137:U137"/>
    <mergeCell ref="AA127:AB127"/>
    <mergeCell ref="AC127:AH127"/>
    <mergeCell ref="S128:Z128"/>
    <mergeCell ref="AA128:AB128"/>
    <mergeCell ref="AC128:AH128"/>
    <mergeCell ref="L125:M125"/>
    <mergeCell ref="N125:O125"/>
    <mergeCell ref="V125:Z125"/>
    <mergeCell ref="AC125:AH125"/>
    <mergeCell ref="N124:O124"/>
    <mergeCell ref="V124:Z124"/>
    <mergeCell ref="AC124:AH124"/>
    <mergeCell ref="A125:B125"/>
    <mergeCell ref="C125:E125"/>
    <mergeCell ref="F125:G125"/>
    <mergeCell ref="H125:I125"/>
    <mergeCell ref="J125:K125"/>
    <mergeCell ref="A124:B124"/>
    <mergeCell ref="C124:E124"/>
    <mergeCell ref="F124:G124"/>
    <mergeCell ref="H124:I124"/>
    <mergeCell ref="J124:K124"/>
    <mergeCell ref="L124:M124"/>
    <mergeCell ref="P124:U124"/>
    <mergeCell ref="P125:U125"/>
    <mergeCell ref="L123:M123"/>
    <mergeCell ref="N123:O123"/>
    <mergeCell ref="V123:Z123"/>
    <mergeCell ref="AC123:AH123"/>
    <mergeCell ref="N122:O122"/>
    <mergeCell ref="V122:Z122"/>
    <mergeCell ref="AC122:AH122"/>
    <mergeCell ref="A123:B123"/>
    <mergeCell ref="C123:E123"/>
    <mergeCell ref="F123:G123"/>
    <mergeCell ref="H123:I123"/>
    <mergeCell ref="J123:K123"/>
    <mergeCell ref="A122:B122"/>
    <mergeCell ref="C122:E122"/>
    <mergeCell ref="F122:G122"/>
    <mergeCell ref="H122:I122"/>
    <mergeCell ref="J122:K122"/>
    <mergeCell ref="L122:M122"/>
    <mergeCell ref="P122:U122"/>
    <mergeCell ref="P123:U123"/>
    <mergeCell ref="L121:M121"/>
    <mergeCell ref="N121:O121"/>
    <mergeCell ref="V121:Z121"/>
    <mergeCell ref="AC121:AH121"/>
    <mergeCell ref="N120:O120"/>
    <mergeCell ref="V120:Z120"/>
    <mergeCell ref="AC120:AH120"/>
    <mergeCell ref="A121:B121"/>
    <mergeCell ref="C121:E121"/>
    <mergeCell ref="F121:G121"/>
    <mergeCell ref="H121:I121"/>
    <mergeCell ref="J121:K121"/>
    <mergeCell ref="A120:B120"/>
    <mergeCell ref="C120:E120"/>
    <mergeCell ref="F120:G120"/>
    <mergeCell ref="H120:I120"/>
    <mergeCell ref="J120:K120"/>
    <mergeCell ref="L120:M120"/>
    <mergeCell ref="P120:U120"/>
    <mergeCell ref="P121:U121"/>
    <mergeCell ref="L119:M119"/>
    <mergeCell ref="N119:O119"/>
    <mergeCell ref="V119:Z119"/>
    <mergeCell ref="AC119:AH119"/>
    <mergeCell ref="N118:O118"/>
    <mergeCell ref="V118:Z118"/>
    <mergeCell ref="AC118:AH118"/>
    <mergeCell ref="A119:B119"/>
    <mergeCell ref="C119:E119"/>
    <mergeCell ref="F119:G119"/>
    <mergeCell ref="H119:I119"/>
    <mergeCell ref="J119:K119"/>
    <mergeCell ref="A118:B118"/>
    <mergeCell ref="C118:E118"/>
    <mergeCell ref="F118:G118"/>
    <mergeCell ref="H118:I118"/>
    <mergeCell ref="J118:K118"/>
    <mergeCell ref="L118:M118"/>
    <mergeCell ref="P118:U118"/>
    <mergeCell ref="P119:U119"/>
    <mergeCell ref="L117:M117"/>
    <mergeCell ref="N117:O117"/>
    <mergeCell ref="V117:Z117"/>
    <mergeCell ref="AC117:AH117"/>
    <mergeCell ref="N116:O116"/>
    <mergeCell ref="V116:Z116"/>
    <mergeCell ref="AC116:AH116"/>
    <mergeCell ref="A117:B117"/>
    <mergeCell ref="C117:E117"/>
    <mergeCell ref="F117:G117"/>
    <mergeCell ref="H117:I117"/>
    <mergeCell ref="J117:K117"/>
    <mergeCell ref="A116:B116"/>
    <mergeCell ref="C116:E116"/>
    <mergeCell ref="F116:G116"/>
    <mergeCell ref="H116:I116"/>
    <mergeCell ref="J116:K116"/>
    <mergeCell ref="L116:M116"/>
    <mergeCell ref="P116:U116"/>
    <mergeCell ref="P117:U117"/>
    <mergeCell ref="L115:M115"/>
    <mergeCell ref="N115:O115"/>
    <mergeCell ref="V115:Z115"/>
    <mergeCell ref="AC115:AH115"/>
    <mergeCell ref="N114:O114"/>
    <mergeCell ref="V114:Z114"/>
    <mergeCell ref="AC114:AH114"/>
    <mergeCell ref="A115:B115"/>
    <mergeCell ref="C115:E115"/>
    <mergeCell ref="F115:G115"/>
    <mergeCell ref="H115:I115"/>
    <mergeCell ref="J115:K115"/>
    <mergeCell ref="V113:Z113"/>
    <mergeCell ref="AC113:AH113"/>
    <mergeCell ref="A114:B114"/>
    <mergeCell ref="C114:E114"/>
    <mergeCell ref="F114:G114"/>
    <mergeCell ref="H114:I114"/>
    <mergeCell ref="J114:K114"/>
    <mergeCell ref="L114:M114"/>
    <mergeCell ref="P113:U113"/>
    <mergeCell ref="P114:U114"/>
    <mergeCell ref="P115:U115"/>
    <mergeCell ref="V112:Z112"/>
    <mergeCell ref="AC112:AH112"/>
    <mergeCell ref="A113:B113"/>
    <mergeCell ref="C113:E113"/>
    <mergeCell ref="F113:G113"/>
    <mergeCell ref="H113:I113"/>
    <mergeCell ref="J113:K113"/>
    <mergeCell ref="L113:M113"/>
    <mergeCell ref="N113:O113"/>
    <mergeCell ref="V111:Z111"/>
    <mergeCell ref="AC111:AH111"/>
    <mergeCell ref="A112:B112"/>
    <mergeCell ref="C112:E112"/>
    <mergeCell ref="F112:G112"/>
    <mergeCell ref="H112:I112"/>
    <mergeCell ref="J112:K112"/>
    <mergeCell ref="L112:M112"/>
    <mergeCell ref="N112:O112"/>
    <mergeCell ref="P112:U112"/>
    <mergeCell ref="AC110:AH110"/>
    <mergeCell ref="A111:B111"/>
    <mergeCell ref="C111:E111"/>
    <mergeCell ref="F111:G111"/>
    <mergeCell ref="H111:I111"/>
    <mergeCell ref="J111:K111"/>
    <mergeCell ref="L111:M111"/>
    <mergeCell ref="N111:O111"/>
    <mergeCell ref="V109:Z110"/>
    <mergeCell ref="AA109:AB109"/>
    <mergeCell ref="J110:K110"/>
    <mergeCell ref="L110:M110"/>
    <mergeCell ref="N110:O110"/>
    <mergeCell ref="S107:Z107"/>
    <mergeCell ref="AA107:AB107"/>
    <mergeCell ref="AC107:AH107"/>
    <mergeCell ref="A108:AH108"/>
    <mergeCell ref="A109:B110"/>
    <mergeCell ref="C109:E110"/>
    <mergeCell ref="F109:G110"/>
    <mergeCell ref="H109:I110"/>
    <mergeCell ref="J109:O109"/>
    <mergeCell ref="AC102:AH102"/>
    <mergeCell ref="S103:Z103"/>
    <mergeCell ref="AA103:AB103"/>
    <mergeCell ref="AC103:AH103"/>
    <mergeCell ref="A105:R107"/>
    <mergeCell ref="S105:Z106"/>
    <mergeCell ref="AA105:AB105"/>
    <mergeCell ref="AC105:AH105"/>
    <mergeCell ref="AA106:AB106"/>
    <mergeCell ref="AC106:AH106"/>
    <mergeCell ref="N100:O100"/>
    <mergeCell ref="V100:Z100"/>
    <mergeCell ref="AC100:AH100"/>
    <mergeCell ref="A101:R103"/>
    <mergeCell ref="S101:Z102"/>
    <mergeCell ref="AA101:AB101"/>
    <mergeCell ref="AC101:AH101"/>
    <mergeCell ref="AA102:AB102"/>
    <mergeCell ref="A100:B100"/>
    <mergeCell ref="C100:E100"/>
    <mergeCell ref="F100:G100"/>
    <mergeCell ref="H100:I100"/>
    <mergeCell ref="J100:K100"/>
    <mergeCell ref="L100:M100"/>
    <mergeCell ref="L99:M99"/>
    <mergeCell ref="N99:O99"/>
    <mergeCell ref="V99:Z99"/>
    <mergeCell ref="AC99:AH99"/>
    <mergeCell ref="N98:O98"/>
    <mergeCell ref="V98:Z98"/>
    <mergeCell ref="AC98:AH98"/>
    <mergeCell ref="A99:B99"/>
    <mergeCell ref="C99:E99"/>
    <mergeCell ref="F99:G99"/>
    <mergeCell ref="H99:I99"/>
    <mergeCell ref="J99:K99"/>
    <mergeCell ref="A98:B98"/>
    <mergeCell ref="C98:E98"/>
    <mergeCell ref="F98:G98"/>
    <mergeCell ref="H98:I98"/>
    <mergeCell ref="J98:K98"/>
    <mergeCell ref="L98:M98"/>
    <mergeCell ref="L97:M97"/>
    <mergeCell ref="N97:O97"/>
    <mergeCell ref="V97:Z97"/>
    <mergeCell ref="AC97:AH97"/>
    <mergeCell ref="N96:O96"/>
    <mergeCell ref="V96:Z96"/>
    <mergeCell ref="AC96:AH96"/>
    <mergeCell ref="A97:B97"/>
    <mergeCell ref="C97:E97"/>
    <mergeCell ref="F97:G97"/>
    <mergeCell ref="H97:I97"/>
    <mergeCell ref="J97:K97"/>
    <mergeCell ref="A96:B96"/>
    <mergeCell ref="C96:E96"/>
    <mergeCell ref="F96:G96"/>
    <mergeCell ref="H96:I96"/>
    <mergeCell ref="J96:K96"/>
    <mergeCell ref="L96:M96"/>
    <mergeCell ref="L95:M95"/>
    <mergeCell ref="N95:O95"/>
    <mergeCell ref="V95:Z95"/>
    <mergeCell ref="AC95:AH95"/>
    <mergeCell ref="N94:O94"/>
    <mergeCell ref="V94:Z94"/>
    <mergeCell ref="AC94:AH94"/>
    <mergeCell ref="A95:B95"/>
    <mergeCell ref="C95:E95"/>
    <mergeCell ref="F95:G95"/>
    <mergeCell ref="H95:I95"/>
    <mergeCell ref="J95:K95"/>
    <mergeCell ref="A94:B94"/>
    <mergeCell ref="C94:E94"/>
    <mergeCell ref="F94:G94"/>
    <mergeCell ref="H94:I94"/>
    <mergeCell ref="J94:K94"/>
    <mergeCell ref="L94:M94"/>
    <mergeCell ref="L93:M93"/>
    <mergeCell ref="N93:O93"/>
    <mergeCell ref="V93:Z93"/>
    <mergeCell ref="AC93:AH93"/>
    <mergeCell ref="N92:O92"/>
    <mergeCell ref="V92:Z92"/>
    <mergeCell ref="AC92:AH92"/>
    <mergeCell ref="A93:B93"/>
    <mergeCell ref="C93:E93"/>
    <mergeCell ref="F93:G93"/>
    <mergeCell ref="H93:I93"/>
    <mergeCell ref="J93:K93"/>
    <mergeCell ref="A92:B92"/>
    <mergeCell ref="C92:E92"/>
    <mergeCell ref="F92:G92"/>
    <mergeCell ref="H92:I92"/>
    <mergeCell ref="J92:K92"/>
    <mergeCell ref="L92:M92"/>
    <mergeCell ref="L91:M91"/>
    <mergeCell ref="N91:O91"/>
    <mergeCell ref="V91:Z91"/>
    <mergeCell ref="AC91:AH91"/>
    <mergeCell ref="N90:O90"/>
    <mergeCell ref="V90:Z90"/>
    <mergeCell ref="AC90:AH90"/>
    <mergeCell ref="A91:B91"/>
    <mergeCell ref="C91:E91"/>
    <mergeCell ref="F91:G91"/>
    <mergeCell ref="H91:I91"/>
    <mergeCell ref="J91:K91"/>
    <mergeCell ref="A90:B90"/>
    <mergeCell ref="C90:E90"/>
    <mergeCell ref="F90:G90"/>
    <mergeCell ref="H90:I90"/>
    <mergeCell ref="J90:K90"/>
    <mergeCell ref="L90:M90"/>
    <mergeCell ref="P90:U90"/>
    <mergeCell ref="P91:U91"/>
    <mergeCell ref="L89:M89"/>
    <mergeCell ref="N89:O89"/>
    <mergeCell ref="V89:Z89"/>
    <mergeCell ref="AC89:AH89"/>
    <mergeCell ref="N88:O88"/>
    <mergeCell ref="V88:Z88"/>
    <mergeCell ref="AC88:AH88"/>
    <mergeCell ref="A89:B89"/>
    <mergeCell ref="C89:E89"/>
    <mergeCell ref="F89:G89"/>
    <mergeCell ref="H89:I89"/>
    <mergeCell ref="J89:K89"/>
    <mergeCell ref="A88:B88"/>
    <mergeCell ref="C88:E88"/>
    <mergeCell ref="F88:G88"/>
    <mergeCell ref="H88:I88"/>
    <mergeCell ref="J88:K88"/>
    <mergeCell ref="L88:M88"/>
    <mergeCell ref="P88:U88"/>
    <mergeCell ref="P89:U89"/>
    <mergeCell ref="L87:M87"/>
    <mergeCell ref="N87:O87"/>
    <mergeCell ref="V87:Z87"/>
    <mergeCell ref="AC87:AH87"/>
    <mergeCell ref="N86:O86"/>
    <mergeCell ref="V86:Z86"/>
    <mergeCell ref="AC86:AH86"/>
    <mergeCell ref="A87:B87"/>
    <mergeCell ref="C87:E87"/>
    <mergeCell ref="F87:G87"/>
    <mergeCell ref="H87:I87"/>
    <mergeCell ref="J87:K87"/>
    <mergeCell ref="J85:K85"/>
    <mergeCell ref="L85:M85"/>
    <mergeCell ref="N85:O85"/>
    <mergeCell ref="AC85:AH85"/>
    <mergeCell ref="A86:B86"/>
    <mergeCell ref="C86:E86"/>
    <mergeCell ref="F86:G86"/>
    <mergeCell ref="H86:I86"/>
    <mergeCell ref="J86:K86"/>
    <mergeCell ref="L86:M86"/>
    <mergeCell ref="P86:U86"/>
    <mergeCell ref="P87:U87"/>
    <mergeCell ref="A83:AH83"/>
    <mergeCell ref="A84:B85"/>
    <mergeCell ref="C84:E85"/>
    <mergeCell ref="F84:G85"/>
    <mergeCell ref="H84:I85"/>
    <mergeCell ref="J84:O84"/>
    <mergeCell ref="V84:Z85"/>
    <mergeCell ref="AA84:AB84"/>
    <mergeCell ref="A80:R82"/>
    <mergeCell ref="S80:Z81"/>
    <mergeCell ref="AA80:AB80"/>
    <mergeCell ref="AC80:AH80"/>
    <mergeCell ref="AA81:AB81"/>
    <mergeCell ref="AC81:AH81"/>
    <mergeCell ref="S82:Z82"/>
    <mergeCell ref="AA82:AB82"/>
    <mergeCell ref="AC82:AH82"/>
    <mergeCell ref="A76:R78"/>
    <mergeCell ref="S76:Z77"/>
    <mergeCell ref="AA76:AB76"/>
    <mergeCell ref="AC76:AH76"/>
    <mergeCell ref="AA77:AB77"/>
    <mergeCell ref="AC77:AH77"/>
    <mergeCell ref="S78:Z78"/>
    <mergeCell ref="AA78:AB78"/>
    <mergeCell ref="AC78:AH78"/>
    <mergeCell ref="L75:M75"/>
    <mergeCell ref="N75:O75"/>
    <mergeCell ref="V75:Z75"/>
    <mergeCell ref="AC75:AH75"/>
    <mergeCell ref="N74:O74"/>
    <mergeCell ref="V74:Z74"/>
    <mergeCell ref="AC74:AH74"/>
    <mergeCell ref="A75:B75"/>
    <mergeCell ref="C75:E75"/>
    <mergeCell ref="F75:G75"/>
    <mergeCell ref="H75:I75"/>
    <mergeCell ref="J75:K75"/>
    <mergeCell ref="A74:B74"/>
    <mergeCell ref="C74:E74"/>
    <mergeCell ref="F74:G74"/>
    <mergeCell ref="H74:I74"/>
    <mergeCell ref="J74:K74"/>
    <mergeCell ref="L74:M74"/>
    <mergeCell ref="L73:M73"/>
    <mergeCell ref="N73:O73"/>
    <mergeCell ref="V73:Z73"/>
    <mergeCell ref="AC73:AH73"/>
    <mergeCell ref="N72:O72"/>
    <mergeCell ref="V72:Z72"/>
    <mergeCell ref="AC72:AH72"/>
    <mergeCell ref="A73:B73"/>
    <mergeCell ref="C73:E73"/>
    <mergeCell ref="F73:G73"/>
    <mergeCell ref="H73:I73"/>
    <mergeCell ref="J73:K73"/>
    <mergeCell ref="A72:B72"/>
    <mergeCell ref="C72:E72"/>
    <mergeCell ref="F72:G72"/>
    <mergeCell ref="H72:I72"/>
    <mergeCell ref="J72:K72"/>
    <mergeCell ref="L72:M72"/>
    <mergeCell ref="L71:M71"/>
    <mergeCell ref="N71:O71"/>
    <mergeCell ref="V71:Z71"/>
    <mergeCell ref="AC71:AH71"/>
    <mergeCell ref="N70:O70"/>
    <mergeCell ref="V70:Z70"/>
    <mergeCell ref="AC70:AH70"/>
    <mergeCell ref="A71:B71"/>
    <mergeCell ref="C71:E71"/>
    <mergeCell ref="F71:G71"/>
    <mergeCell ref="H71:I71"/>
    <mergeCell ref="J71:K71"/>
    <mergeCell ref="A70:B70"/>
    <mergeCell ref="C70:E70"/>
    <mergeCell ref="F70:G70"/>
    <mergeCell ref="H70:I70"/>
    <mergeCell ref="J70:K70"/>
    <mergeCell ref="L70:M70"/>
    <mergeCell ref="P70:U70"/>
    <mergeCell ref="P71:U71"/>
    <mergeCell ref="L69:M69"/>
    <mergeCell ref="N69:O69"/>
    <mergeCell ref="V69:Z69"/>
    <mergeCell ref="AC69:AH69"/>
    <mergeCell ref="N68:O68"/>
    <mergeCell ref="V68:Z68"/>
    <mergeCell ref="AC68:AH68"/>
    <mergeCell ref="A69:B69"/>
    <mergeCell ref="C69:E69"/>
    <mergeCell ref="F69:G69"/>
    <mergeCell ref="H69:I69"/>
    <mergeCell ref="J69:K69"/>
    <mergeCell ref="A68:B68"/>
    <mergeCell ref="C68:E68"/>
    <mergeCell ref="F68:G68"/>
    <mergeCell ref="H68:I68"/>
    <mergeCell ref="J68:K68"/>
    <mergeCell ref="L68:M68"/>
    <mergeCell ref="P68:U68"/>
    <mergeCell ref="P69:U69"/>
    <mergeCell ref="L67:M67"/>
    <mergeCell ref="N67:O67"/>
    <mergeCell ref="V67:Z67"/>
    <mergeCell ref="AC67:AH67"/>
    <mergeCell ref="N66:O66"/>
    <mergeCell ref="V66:Z66"/>
    <mergeCell ref="AC66:AH66"/>
    <mergeCell ref="A67:B67"/>
    <mergeCell ref="C67:E67"/>
    <mergeCell ref="F67:G67"/>
    <mergeCell ref="H67:I67"/>
    <mergeCell ref="J67:K67"/>
    <mergeCell ref="A66:B66"/>
    <mergeCell ref="C66:E66"/>
    <mergeCell ref="F66:G66"/>
    <mergeCell ref="H66:I66"/>
    <mergeCell ref="J66:K66"/>
    <mergeCell ref="L66:M66"/>
    <mergeCell ref="P66:U66"/>
    <mergeCell ref="P67:U67"/>
    <mergeCell ref="L65:M65"/>
    <mergeCell ref="N65:O65"/>
    <mergeCell ref="V65:Z65"/>
    <mergeCell ref="AC65:AH65"/>
    <mergeCell ref="P65:U65"/>
    <mergeCell ref="N64:O64"/>
    <mergeCell ref="V64:Z64"/>
    <mergeCell ref="AC64:AH64"/>
    <mergeCell ref="A65:B65"/>
    <mergeCell ref="C65:E65"/>
    <mergeCell ref="F65:G65"/>
    <mergeCell ref="H65:I65"/>
    <mergeCell ref="J65:K65"/>
    <mergeCell ref="V63:Z63"/>
    <mergeCell ref="AC63:AH63"/>
    <mergeCell ref="A64:B64"/>
    <mergeCell ref="C64:E64"/>
    <mergeCell ref="F64:G64"/>
    <mergeCell ref="H64:I64"/>
    <mergeCell ref="J64:K64"/>
    <mergeCell ref="L64:M64"/>
    <mergeCell ref="P63:U63"/>
    <mergeCell ref="P64:U64"/>
    <mergeCell ref="V62:Z62"/>
    <mergeCell ref="AC62:AH62"/>
    <mergeCell ref="A63:B63"/>
    <mergeCell ref="C63:E63"/>
    <mergeCell ref="F63:G63"/>
    <mergeCell ref="H63:I63"/>
    <mergeCell ref="J63:K63"/>
    <mergeCell ref="L63:M63"/>
    <mergeCell ref="N63:O63"/>
    <mergeCell ref="V61:Z61"/>
    <mergeCell ref="AC61:AH61"/>
    <mergeCell ref="A62:B62"/>
    <mergeCell ref="C62:E62"/>
    <mergeCell ref="F62:G62"/>
    <mergeCell ref="H62:I62"/>
    <mergeCell ref="J62:K62"/>
    <mergeCell ref="L62:M62"/>
    <mergeCell ref="N62:O62"/>
    <mergeCell ref="P61:U61"/>
    <mergeCell ref="P62:U62"/>
    <mergeCell ref="AC60:AH60"/>
    <mergeCell ref="A61:B61"/>
    <mergeCell ref="C61:E61"/>
    <mergeCell ref="F61:G61"/>
    <mergeCell ref="H61:I61"/>
    <mergeCell ref="J61:K61"/>
    <mergeCell ref="L61:M61"/>
    <mergeCell ref="N61:O61"/>
    <mergeCell ref="V59:Z60"/>
    <mergeCell ref="AA59:AB59"/>
    <mergeCell ref="J60:K60"/>
    <mergeCell ref="L60:M60"/>
    <mergeCell ref="N60:O60"/>
    <mergeCell ref="S57:Z57"/>
    <mergeCell ref="AA57:AB57"/>
    <mergeCell ref="AC57:AH57"/>
    <mergeCell ref="A58:AH58"/>
    <mergeCell ref="A59:B60"/>
    <mergeCell ref="C59:E60"/>
    <mergeCell ref="F59:G60"/>
    <mergeCell ref="H59:I60"/>
    <mergeCell ref="J59:O59"/>
    <mergeCell ref="P59:U60"/>
    <mergeCell ref="AC52:AH52"/>
    <mergeCell ref="S53:Z53"/>
    <mergeCell ref="AA53:AB53"/>
    <mergeCell ref="AC53:AH53"/>
    <mergeCell ref="A55:R57"/>
    <mergeCell ref="S55:Z56"/>
    <mergeCell ref="AA55:AB55"/>
    <mergeCell ref="AC55:AH55"/>
    <mergeCell ref="AA56:AB56"/>
    <mergeCell ref="AC56:AH56"/>
    <mergeCell ref="N50:O50"/>
    <mergeCell ref="V50:Z50"/>
    <mergeCell ref="AC50:AH50"/>
    <mergeCell ref="A51:R53"/>
    <mergeCell ref="S51:Z52"/>
    <mergeCell ref="AA51:AB51"/>
    <mergeCell ref="AC51:AH51"/>
    <mergeCell ref="AA52:AB52"/>
    <mergeCell ref="A50:B50"/>
    <mergeCell ref="C50:E50"/>
    <mergeCell ref="F50:G50"/>
    <mergeCell ref="H50:I50"/>
    <mergeCell ref="J50:K50"/>
    <mergeCell ref="L50:M50"/>
    <mergeCell ref="P50:U50"/>
    <mergeCell ref="L49:M49"/>
    <mergeCell ref="N49:O49"/>
    <mergeCell ref="V49:Z49"/>
    <mergeCell ref="AC49:AH49"/>
    <mergeCell ref="N48:O48"/>
    <mergeCell ref="V48:Z48"/>
    <mergeCell ref="AC48:AH48"/>
    <mergeCell ref="A49:B49"/>
    <mergeCell ref="C49:E49"/>
    <mergeCell ref="F49:G49"/>
    <mergeCell ref="H49:I49"/>
    <mergeCell ref="J49:K49"/>
    <mergeCell ref="A48:B48"/>
    <mergeCell ref="C48:E48"/>
    <mergeCell ref="F48:G48"/>
    <mergeCell ref="H48:I48"/>
    <mergeCell ref="J48:K48"/>
    <mergeCell ref="L48:M48"/>
    <mergeCell ref="P48:U48"/>
    <mergeCell ref="P49:U49"/>
    <mergeCell ref="L47:M47"/>
    <mergeCell ref="N47:O47"/>
    <mergeCell ref="V47:Z47"/>
    <mergeCell ref="AC47:AH47"/>
    <mergeCell ref="N46:O46"/>
    <mergeCell ref="V46:Z46"/>
    <mergeCell ref="AC46:AH46"/>
    <mergeCell ref="A47:B47"/>
    <mergeCell ref="C47:E47"/>
    <mergeCell ref="F47:G47"/>
    <mergeCell ref="H47:I47"/>
    <mergeCell ref="J47:K47"/>
    <mergeCell ref="A46:B46"/>
    <mergeCell ref="C46:E46"/>
    <mergeCell ref="F46:G46"/>
    <mergeCell ref="H46:I46"/>
    <mergeCell ref="J46:K46"/>
    <mergeCell ref="L46:M46"/>
    <mergeCell ref="P46:U46"/>
    <mergeCell ref="P47:U47"/>
    <mergeCell ref="L45:M45"/>
    <mergeCell ref="N45:O45"/>
    <mergeCell ref="V45:Z45"/>
    <mergeCell ref="AC45:AH45"/>
    <mergeCell ref="N44:O44"/>
    <mergeCell ref="V44:Z44"/>
    <mergeCell ref="AC44:AH44"/>
    <mergeCell ref="A45:B45"/>
    <mergeCell ref="C45:E45"/>
    <mergeCell ref="F45:G45"/>
    <mergeCell ref="H45:I45"/>
    <mergeCell ref="J45:K45"/>
    <mergeCell ref="A44:B44"/>
    <mergeCell ref="C44:E44"/>
    <mergeCell ref="F44:G44"/>
    <mergeCell ref="H44:I44"/>
    <mergeCell ref="J44:K44"/>
    <mergeCell ref="L44:M44"/>
    <mergeCell ref="P44:U44"/>
    <mergeCell ref="P45:U45"/>
    <mergeCell ref="L43:M43"/>
    <mergeCell ref="N43:O43"/>
    <mergeCell ref="V43:Z43"/>
    <mergeCell ref="AC43:AH43"/>
    <mergeCell ref="N42:O42"/>
    <mergeCell ref="V42:Z42"/>
    <mergeCell ref="AC42:AH42"/>
    <mergeCell ref="A43:B43"/>
    <mergeCell ref="C43:E43"/>
    <mergeCell ref="F43:G43"/>
    <mergeCell ref="H43:I43"/>
    <mergeCell ref="J43:K43"/>
    <mergeCell ref="A42:B42"/>
    <mergeCell ref="C42:E42"/>
    <mergeCell ref="F42:G42"/>
    <mergeCell ref="H42:I42"/>
    <mergeCell ref="J42:K42"/>
    <mergeCell ref="L42:M42"/>
    <mergeCell ref="P42:U42"/>
    <mergeCell ref="P43:U43"/>
    <mergeCell ref="L41:M41"/>
    <mergeCell ref="N41:O41"/>
    <mergeCell ref="V41:Z41"/>
    <mergeCell ref="AC41:AH41"/>
    <mergeCell ref="N40:O40"/>
    <mergeCell ref="V40:Z40"/>
    <mergeCell ref="AC40:AH40"/>
    <mergeCell ref="A41:B41"/>
    <mergeCell ref="C41:E41"/>
    <mergeCell ref="F41:G41"/>
    <mergeCell ref="H41:I41"/>
    <mergeCell ref="J41:K41"/>
    <mergeCell ref="A40:B40"/>
    <mergeCell ref="C40:E40"/>
    <mergeCell ref="F40:G40"/>
    <mergeCell ref="H40:I40"/>
    <mergeCell ref="J40:K40"/>
    <mergeCell ref="L40:M40"/>
    <mergeCell ref="P40:U40"/>
    <mergeCell ref="P41:U41"/>
    <mergeCell ref="L39:M39"/>
    <mergeCell ref="N39:O39"/>
    <mergeCell ref="V39:Z39"/>
    <mergeCell ref="AC39:AH39"/>
    <mergeCell ref="N38:O38"/>
    <mergeCell ref="V38:Z38"/>
    <mergeCell ref="AC38:AH38"/>
    <mergeCell ref="A39:B39"/>
    <mergeCell ref="C39:E39"/>
    <mergeCell ref="F39:G39"/>
    <mergeCell ref="H39:I39"/>
    <mergeCell ref="J39:K39"/>
    <mergeCell ref="A38:B38"/>
    <mergeCell ref="C38:E38"/>
    <mergeCell ref="F38:G38"/>
    <mergeCell ref="H38:I38"/>
    <mergeCell ref="J38:K38"/>
    <mergeCell ref="L38:M38"/>
    <mergeCell ref="P38:U38"/>
    <mergeCell ref="P39:U39"/>
    <mergeCell ref="L37:M37"/>
    <mergeCell ref="N37:O37"/>
    <mergeCell ref="V37:Z37"/>
    <mergeCell ref="AC37:AH37"/>
    <mergeCell ref="P37:U37"/>
    <mergeCell ref="N36:O36"/>
    <mergeCell ref="V36:Z36"/>
    <mergeCell ref="AC36:AH36"/>
    <mergeCell ref="A37:B37"/>
    <mergeCell ref="C37:E37"/>
    <mergeCell ref="F37:G37"/>
    <mergeCell ref="H37:I37"/>
    <mergeCell ref="J37:K37"/>
    <mergeCell ref="J35:K35"/>
    <mergeCell ref="L35:M35"/>
    <mergeCell ref="N35:O35"/>
    <mergeCell ref="AC35:AH35"/>
    <mergeCell ref="A36:B36"/>
    <mergeCell ref="C36:E36"/>
    <mergeCell ref="F36:G36"/>
    <mergeCell ref="H36:I36"/>
    <mergeCell ref="J36:K36"/>
    <mergeCell ref="L36:M36"/>
    <mergeCell ref="P34:U35"/>
    <mergeCell ref="P36:U36"/>
    <mergeCell ref="A33:AH33"/>
    <mergeCell ref="A34:B35"/>
    <mergeCell ref="C34:E35"/>
    <mergeCell ref="F34:G35"/>
    <mergeCell ref="H34:I35"/>
    <mergeCell ref="J34:O34"/>
    <mergeCell ref="V34:Z35"/>
    <mergeCell ref="AA34:AB34"/>
    <mergeCell ref="A30:R32"/>
    <mergeCell ref="S30:Z31"/>
    <mergeCell ref="AA30:AB30"/>
    <mergeCell ref="AC30:AH30"/>
    <mergeCell ref="AA31:AB31"/>
    <mergeCell ref="AC31:AH31"/>
    <mergeCell ref="S32:Z32"/>
    <mergeCell ref="AA32:AB32"/>
    <mergeCell ref="AC32:AH32"/>
    <mergeCell ref="A26:R28"/>
    <mergeCell ref="S26:Z27"/>
    <mergeCell ref="AA26:AB26"/>
    <mergeCell ref="AC26:AH26"/>
    <mergeCell ref="AA27:AB27"/>
    <mergeCell ref="AC27:AH27"/>
    <mergeCell ref="S28:Z28"/>
    <mergeCell ref="AA28:AB28"/>
    <mergeCell ref="AC28:AH28"/>
    <mergeCell ref="L25:M25"/>
    <mergeCell ref="N25:O25"/>
    <mergeCell ref="V25:Z25"/>
    <mergeCell ref="AC25:AH25"/>
    <mergeCell ref="N24:O24"/>
    <mergeCell ref="V24:Z24"/>
    <mergeCell ref="AC24:AH24"/>
    <mergeCell ref="A25:B25"/>
    <mergeCell ref="C25:E25"/>
    <mergeCell ref="F25:G25"/>
    <mergeCell ref="H25:I25"/>
    <mergeCell ref="J25:K25"/>
    <mergeCell ref="A24:B24"/>
    <mergeCell ref="C24:E24"/>
    <mergeCell ref="F24:G24"/>
    <mergeCell ref="H24:I24"/>
    <mergeCell ref="J24:K24"/>
    <mergeCell ref="L24:M24"/>
    <mergeCell ref="P24:U24"/>
    <mergeCell ref="P25:U25"/>
    <mergeCell ref="L23:M23"/>
    <mergeCell ref="N23:O23"/>
    <mergeCell ref="V23:Z23"/>
    <mergeCell ref="AC23:AH23"/>
    <mergeCell ref="N22:O22"/>
    <mergeCell ref="V22:Z22"/>
    <mergeCell ref="AC22:AH22"/>
    <mergeCell ref="A23:B23"/>
    <mergeCell ref="C23:E23"/>
    <mergeCell ref="F23:G23"/>
    <mergeCell ref="H23:I23"/>
    <mergeCell ref="J23:K23"/>
    <mergeCell ref="A22:B22"/>
    <mergeCell ref="C22:E22"/>
    <mergeCell ref="F22:G22"/>
    <mergeCell ref="H22:I22"/>
    <mergeCell ref="J22:K22"/>
    <mergeCell ref="L22:M22"/>
    <mergeCell ref="P22:U22"/>
    <mergeCell ref="P23:U23"/>
    <mergeCell ref="L21:M21"/>
    <mergeCell ref="N21:O21"/>
    <mergeCell ref="V21:Z21"/>
    <mergeCell ref="AC21:AH21"/>
    <mergeCell ref="N20:O20"/>
    <mergeCell ref="V20:Z20"/>
    <mergeCell ref="AC20:AH20"/>
    <mergeCell ref="A21:B21"/>
    <mergeCell ref="C21:E21"/>
    <mergeCell ref="F21:G21"/>
    <mergeCell ref="H21:I21"/>
    <mergeCell ref="J21:K21"/>
    <mergeCell ref="A20:B20"/>
    <mergeCell ref="C20:E20"/>
    <mergeCell ref="F20:G20"/>
    <mergeCell ref="H20:I20"/>
    <mergeCell ref="J20:K20"/>
    <mergeCell ref="L20:M20"/>
    <mergeCell ref="P20:U20"/>
    <mergeCell ref="P21:U21"/>
    <mergeCell ref="L19:M19"/>
    <mergeCell ref="N19:O19"/>
    <mergeCell ref="V19:Z19"/>
    <mergeCell ref="AC19:AH19"/>
    <mergeCell ref="N18:O18"/>
    <mergeCell ref="V18:Z18"/>
    <mergeCell ref="AC18:AH18"/>
    <mergeCell ref="A19:B19"/>
    <mergeCell ref="C19:E19"/>
    <mergeCell ref="F19:G19"/>
    <mergeCell ref="H19:I19"/>
    <mergeCell ref="J19:K19"/>
    <mergeCell ref="A18:B18"/>
    <mergeCell ref="C18:E18"/>
    <mergeCell ref="F18:G18"/>
    <mergeCell ref="H18:I18"/>
    <mergeCell ref="J18:K18"/>
    <mergeCell ref="L18:M18"/>
    <mergeCell ref="P18:U18"/>
    <mergeCell ref="P19:U19"/>
    <mergeCell ref="L17:M17"/>
    <mergeCell ref="N17:O17"/>
    <mergeCell ref="V17:Z17"/>
    <mergeCell ref="AC17:AH17"/>
    <mergeCell ref="N16:O16"/>
    <mergeCell ref="V16:Z16"/>
    <mergeCell ref="AC16:AH16"/>
    <mergeCell ref="A17:B17"/>
    <mergeCell ref="C17:E17"/>
    <mergeCell ref="F17:G17"/>
    <mergeCell ref="H17:I17"/>
    <mergeCell ref="J17:K17"/>
    <mergeCell ref="V15:Z15"/>
    <mergeCell ref="AC15:AH15"/>
    <mergeCell ref="A16:B16"/>
    <mergeCell ref="C16:E16"/>
    <mergeCell ref="F16:G16"/>
    <mergeCell ref="H16:I16"/>
    <mergeCell ref="J16:K16"/>
    <mergeCell ref="L16:M16"/>
    <mergeCell ref="V14:Z14"/>
    <mergeCell ref="AC14:AH14"/>
    <mergeCell ref="A15:B15"/>
    <mergeCell ref="C15:E15"/>
    <mergeCell ref="F15:G15"/>
    <mergeCell ref="H15:I15"/>
    <mergeCell ref="J15:K15"/>
    <mergeCell ref="L15:M15"/>
    <mergeCell ref="N15:O15"/>
    <mergeCell ref="V13:Z13"/>
    <mergeCell ref="AC13:AH13"/>
    <mergeCell ref="A14:B14"/>
    <mergeCell ref="C14:E14"/>
    <mergeCell ref="F14:G14"/>
    <mergeCell ref="H14:I14"/>
    <mergeCell ref="J14:K14"/>
    <mergeCell ref="L14:M14"/>
    <mergeCell ref="N14:O14"/>
    <mergeCell ref="A1:T1"/>
    <mergeCell ref="U1:AH1"/>
    <mergeCell ref="A2:T2"/>
    <mergeCell ref="U2:AH4"/>
    <mergeCell ref="A3:T3"/>
    <mergeCell ref="A4:T5"/>
    <mergeCell ref="U5:X5"/>
    <mergeCell ref="Y5:AH5"/>
    <mergeCell ref="A9:AH9"/>
    <mergeCell ref="A10:AH10"/>
    <mergeCell ref="AC12:AH12"/>
    <mergeCell ref="A13:B13"/>
    <mergeCell ref="C13:E13"/>
    <mergeCell ref="F13:G13"/>
    <mergeCell ref="H13:I13"/>
    <mergeCell ref="J13:K13"/>
    <mergeCell ref="L13:M13"/>
    <mergeCell ref="N13:O13"/>
    <mergeCell ref="V11:Z12"/>
    <mergeCell ref="AA11:AB11"/>
    <mergeCell ref="J12:K12"/>
    <mergeCell ref="L12:M12"/>
    <mergeCell ref="N12:O12"/>
    <mergeCell ref="A7:H7"/>
    <mergeCell ref="I7:AH7"/>
    <mergeCell ref="A8:H8"/>
    <mergeCell ref="I8:AH8"/>
    <mergeCell ref="A11:B12"/>
    <mergeCell ref="C11:E12"/>
    <mergeCell ref="F11:G12"/>
    <mergeCell ref="H11:I12"/>
    <mergeCell ref="J11:O11"/>
  </mergeCells>
  <phoneticPr fontId="9"/>
  <dataValidations count="4">
    <dataValidation type="list" allowBlank="1" showErrorMessage="1" sqref="C13:C25 C36:C50 C61:C75 C86:C100 C111:C125 C136:C150 C161:C175 C186:C200 C211:C225 C236:C250">
      <formula1>"土台,大引,梁・桁,火打,母屋・棟木,隅木・谷木,束・小屋束・吊り束,通し柱,管柱,間柱・まぐさ・窓台,筋かい"</formula1>
    </dataValidation>
    <dataValidation type="list" allowBlank="1" showInputMessage="1" prompt="樹種を記入 - 樹種を記入してください。_x000a_集成材の場合は、樹種を記入し（RW等）備考欄に集成材と記入してください。" sqref="F13:F25 F36:F50 F61:F75 F86:F100 F111:F125 F136:F150 F161:F175 F186:F200 F211:F225 F236:F250">
      <formula1>"杉,桧,RW,松,米松"</formula1>
    </dataValidation>
    <dataValidation type="list" allowBlank="1" showErrorMessage="1" sqref="H13:H25 H36:H50 H61:H75 H86:H100 H111:H125 H136:H150 H161:H175 H186:H200 H211:H225 H236:H250">
      <formula1>"KD,AD,G"</formula1>
    </dataValidation>
    <dataValidation type="list" allowBlank="1" showErrorMessage="1" sqref="AA13:AB25 AA36:AB50 AA61:AB75 AA86:AB100 AA111:AB125 AA136:AB150 AA161:AB175 AA186:AB200 AA211:AB225 AA236:AB250">
      <formula1>"○"</formula1>
    </dataValidation>
  </dataValidations>
  <printOptions horizontalCentered="1"/>
  <pageMargins left="0.6692913385826772" right="0.15748031496062992" top="0.62992125984251968" bottom="0.27559055118110237" header="0" footer="0"/>
  <pageSetup paperSize="9" orientation="portrait" r:id="rId1"/>
  <rowBreaks count="15" manualBreakCount="15">
    <brk id="58" max="16383" man="1"/>
    <brk id="83" max="16383" man="1"/>
    <brk id="108" max="16383" man="1"/>
    <brk id="133" max="16383" man="1"/>
    <brk id="158" max="16383" man="1"/>
    <brk id="183" max="16383" man="1"/>
    <brk id="208" man="1"/>
    <brk id="33" man="1"/>
    <brk id="83" man="1"/>
    <brk id="133" man="1"/>
    <brk id="183" man="1"/>
    <brk id="233" man="1"/>
    <brk id="58" man="1"/>
    <brk id="108" man="1"/>
    <brk id="15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基本部位</vt:lpstr>
      <vt:lpstr>その他の部位</vt:lpstr>
      <vt:lpstr>内装化粧仕上材</vt:lpstr>
      <vt:lpstr>基本部位!Print_Area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情報政策課</cp:lastModifiedBy>
  <cp:lastPrinted>2026-03-12T04:48:16Z</cp:lastPrinted>
  <dcterms:modified xsi:type="dcterms:W3CDTF">2026-04-12T06:36:13Z</dcterms:modified>
</cp:coreProperties>
</file>