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<sst xmlns="http://schemas.openxmlformats.org/spreadsheetml/2006/main" count="58" uniqueCount="38">
  <si>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</si>
  <si>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</si>
  <si>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</si>
  <si>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</si>
  <si>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</si>
  <si>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</si>
  <si>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</si>
  <si>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</si>
  <si>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</si>
  <si>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</si>
  <si>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</si>
  <si>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</si>
  <si>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</si>
  <si>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</si>
  <si>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</si>
  <si>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</si>
  <si>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</si>
  <si>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</si>
  <si>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</si>
  <si>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</si>
  <si>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</si>
  <si>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</si>
  <si>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</si>
  <si>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</si>
  <si>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</si>
  <si>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</si>
  <si>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</si>
  <si>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</si>
  <si>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</si>
  <si>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</si>
  <si>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</si>
  <si>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</si>
  <si>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</si>
  <si>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</si>
  <si>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</si>
  <si>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</si>
  <si>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</si>
  <si>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高知市大街，年齢別（３区分）人口及び割合（平成21年1月1日現在住民基本台帳）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</si>
</sst>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176" fontId="3" fillId="0" borderId="0" xfId="16" applyNumberFormat="1" applyFont="1" applyAlignment="1">
      <alignment horizontal="right" vertical="center"/>
    </xf>
    <xf numFmtId="177" fontId="3" fillId="0" borderId="0" xfId="16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3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f>SUM(B7:B32)</f>
        <v>341550</v>
      </c>
      <c r="C6" s="11">
        <f>SUM(C7:C32)</f>
        <v>46671</v>
      </c>
      <c r="D6" s="11">
        <f>SUM(D7:D32)</f>
        <v>218622</v>
      </c>
      <c r="E6" s="11">
        <f>SUM(E7:E32)</f>
        <v>76257</v>
      </c>
      <c r="F6" s="11">
        <f>SUM(F7:F32)</f>
        <v>159106</v>
      </c>
      <c r="G6" s="11">
        <f aca="true" t="shared" si="0" ref="F6:M6">SUM(G7:G32)</f>
        <v>23878</v>
      </c>
      <c r="H6" s="11">
        <f t="shared" si="0"/>
        <v>105414</v>
      </c>
      <c r="I6" s="11">
        <f t="shared" si="0"/>
        <v>29814</v>
      </c>
      <c r="J6" s="11">
        <f>SUM(J7:J32)</f>
        <v>182444</v>
      </c>
      <c r="K6" s="11">
        <f t="shared" si="0"/>
        <v>22793</v>
      </c>
      <c r="L6" s="11">
        <f t="shared" si="0"/>
        <v>113208</v>
      </c>
      <c r="M6" s="11">
        <f t="shared" si="0"/>
        <v>46443</v>
      </c>
      <c r="N6" s="10">
        <f>C6/$B6*100</f>
        <v>13.664470794905577</v>
      </c>
      <c r="O6" s="10">
        <f>D6/$B6*100</f>
        <v>64.00878348704435</v>
      </c>
      <c r="P6" s="10">
        <f>E6/$B6*100</f>
        <v>22.326745718050066</v>
      </c>
      <c r="Q6" s="10">
        <f>G6/$F6*100</f>
        <v>15.007604992897816</v>
      </c>
      <c r="R6" s="10">
        <f>H6/$F6*100</f>
        <v>66.2539439116061</v>
      </c>
      <c r="S6" s="10">
        <f>I6/$F6*100</f>
        <v>18.738451095496085</v>
      </c>
      <c r="T6" s="10">
        <f>K6/$J6*100</f>
        <v>12.493148582578764</v>
      </c>
      <c r="U6" s="10">
        <f>L6/$J6*100</f>
        <v>62.05082107386376</v>
      </c>
      <c r="V6" s="10">
        <f>M6/$J6*100</f>
        <v>25.456030343557472</v>
      </c>
    </row>
    <row r="7" spans="1:22" s="7" customFormat="1" ht="11.25">
      <c r="A7" s="4" t="s">
        <v>9</v>
      </c>
      <c r="B7" s="11">
        <f>SUM(C7:E7)</f>
        <v>3379</v>
      </c>
      <c r="C7" s="12">
        <f>SUM(G7,K7)</f>
        <v>369</v>
      </c>
      <c r="D7" s="12">
        <f aca="true" t="shared" si="1" ref="D7:E22">SUM(H7,L7)</f>
        <v>2060</v>
      </c>
      <c r="E7" s="12">
        <f t="shared" si="1"/>
        <v>950</v>
      </c>
      <c r="F7" s="12">
        <f>SUM(G7:I7)</f>
        <v>1450</v>
      </c>
      <c r="G7" s="12">
        <v>192</v>
      </c>
      <c r="H7" s="12">
        <v>940</v>
      </c>
      <c r="I7" s="12">
        <v>318</v>
      </c>
      <c r="J7" s="12">
        <f>SUM(K7:M7)</f>
        <v>1929</v>
      </c>
      <c r="K7" s="12">
        <v>177</v>
      </c>
      <c r="L7" s="12">
        <v>1120</v>
      </c>
      <c r="M7" s="12">
        <v>632</v>
      </c>
      <c r="N7" s="10">
        <f aca="true" t="shared" si="2" ref="N7:N32">C7/$B7*100</f>
        <v>10.920390648120746</v>
      </c>
      <c r="O7" s="10">
        <f aca="true" t="shared" si="3" ref="O7:O32">D7/$B7*100</f>
        <v>60.96478248002367</v>
      </c>
      <c r="P7" s="10">
        <f aca="true" t="shared" si="4" ref="P7:P32">E7/$B7*100</f>
        <v>28.11482687185558</v>
      </c>
      <c r="Q7" s="10">
        <f aca="true" t="shared" si="5" ref="Q7:Q32">G7/$F7*100</f>
        <v>13.241379310344827</v>
      </c>
      <c r="R7" s="10">
        <f aca="true" t="shared" si="6" ref="R7:R32">H7/$F7*100</f>
        <v>64.82758620689654</v>
      </c>
      <c r="S7" s="10">
        <f aca="true" t="shared" si="7" ref="S7:S32">I7/$F7*100</f>
        <v>21.931034482758623</v>
      </c>
      <c r="T7" s="10">
        <f aca="true" t="shared" si="8" ref="T7:T32">K7/$J7*100</f>
        <v>9.17573872472784</v>
      </c>
      <c r="U7" s="10">
        <f aca="true" t="shared" si="9" ref="U7:U32">L7/$J7*100</f>
        <v>58.06117159149819</v>
      </c>
      <c r="V7" s="10">
        <f aca="true" t="shared" si="10" ref="V7:V32">M7/$J7*100</f>
        <v>32.76308968377398</v>
      </c>
    </row>
    <row r="8" spans="1:22" s="7" customFormat="1" ht="11.25">
      <c r="A8" s="4" t="s">
        <v>10</v>
      </c>
      <c r="B8" s="11">
        <f aca="true" t="shared" si="11" ref="B8:B32">SUM(C8:E8)</f>
        <v>4779</v>
      </c>
      <c r="C8" s="12">
        <f aca="true" t="shared" si="12" ref="C8:E32">SUM(G8,K8)</f>
        <v>432</v>
      </c>
      <c r="D8" s="12">
        <f t="shared" si="1"/>
        <v>3014</v>
      </c>
      <c r="E8" s="12">
        <f t="shared" si="1"/>
        <v>1333</v>
      </c>
      <c r="F8" s="12">
        <f aca="true" t="shared" si="13" ref="F8:F32">SUM(G8:I8)</f>
        <v>2070</v>
      </c>
      <c r="G8" s="12">
        <v>210</v>
      </c>
      <c r="H8" s="12">
        <v>1400</v>
      </c>
      <c r="I8" s="12">
        <v>460</v>
      </c>
      <c r="J8" s="12">
        <f aca="true" t="shared" si="14" ref="J8:J32">SUM(K8:M8)</f>
        <v>2709</v>
      </c>
      <c r="K8" s="12">
        <v>222</v>
      </c>
      <c r="L8" s="12">
        <v>1614</v>
      </c>
      <c r="M8" s="12">
        <v>873</v>
      </c>
      <c r="N8" s="10">
        <f t="shared" si="2"/>
        <v>9.03954802259887</v>
      </c>
      <c r="O8" s="10">
        <f t="shared" si="3"/>
        <v>63.06758736137267</v>
      </c>
      <c r="P8" s="10">
        <f t="shared" si="4"/>
        <v>27.892864616028458</v>
      </c>
      <c r="Q8" s="10">
        <f t="shared" si="5"/>
        <v>10.144927536231885</v>
      </c>
      <c r="R8" s="10">
        <f t="shared" si="6"/>
        <v>67.6328502415459</v>
      </c>
      <c r="S8" s="10">
        <f t="shared" si="7"/>
        <v>22.22222222222222</v>
      </c>
      <c r="T8" s="10">
        <f t="shared" si="8"/>
        <v>8.194905869324474</v>
      </c>
      <c r="U8" s="10">
        <f t="shared" si="9"/>
        <v>59.579180509413064</v>
      </c>
      <c r="V8" s="10">
        <f t="shared" si="10"/>
        <v>32.22591362126246</v>
      </c>
    </row>
    <row r="9" spans="1:22" s="7" customFormat="1" ht="11.25">
      <c r="A9" s="4" t="s">
        <v>11</v>
      </c>
      <c r="B9" s="11">
        <f t="shared" si="11"/>
        <v>3606</v>
      </c>
      <c r="C9" s="12">
        <f t="shared" si="12"/>
        <v>384</v>
      </c>
      <c r="D9" s="12">
        <f t="shared" si="1"/>
        <v>2270</v>
      </c>
      <c r="E9" s="12">
        <f t="shared" si="1"/>
        <v>952</v>
      </c>
      <c r="F9" s="12">
        <f t="shared" si="13"/>
        <v>1571</v>
      </c>
      <c r="G9" s="12">
        <v>189</v>
      </c>
      <c r="H9" s="12">
        <v>1050</v>
      </c>
      <c r="I9" s="12">
        <v>332</v>
      </c>
      <c r="J9" s="12">
        <f t="shared" si="14"/>
        <v>2035</v>
      </c>
      <c r="K9" s="12">
        <v>195</v>
      </c>
      <c r="L9" s="12">
        <v>1220</v>
      </c>
      <c r="M9" s="12">
        <v>620</v>
      </c>
      <c r="N9" s="10">
        <f t="shared" si="2"/>
        <v>10.64891846921797</v>
      </c>
      <c r="O9" s="10">
        <f t="shared" si="3"/>
        <v>62.95063782584581</v>
      </c>
      <c r="P9" s="10">
        <f t="shared" si="4"/>
        <v>26.400443704936215</v>
      </c>
      <c r="Q9" s="10">
        <f t="shared" si="5"/>
        <v>12.030553787396563</v>
      </c>
      <c r="R9" s="10">
        <f t="shared" si="6"/>
        <v>66.8364099299809</v>
      </c>
      <c r="S9" s="10">
        <f t="shared" si="7"/>
        <v>21.133036282622534</v>
      </c>
      <c r="T9" s="10">
        <f t="shared" si="8"/>
        <v>9.582309582309582</v>
      </c>
      <c r="U9" s="10">
        <f t="shared" si="9"/>
        <v>59.95085995085995</v>
      </c>
      <c r="V9" s="10">
        <f t="shared" si="10"/>
        <v>30.46683046683047</v>
      </c>
    </row>
    <row r="10" spans="1:22" s="7" customFormat="1" ht="11.25">
      <c r="A10" s="4" t="s">
        <v>12</v>
      </c>
      <c r="B10" s="11">
        <f t="shared" si="11"/>
        <v>3175</v>
      </c>
      <c r="C10" s="12">
        <f t="shared" si="12"/>
        <v>252</v>
      </c>
      <c r="D10" s="12">
        <f t="shared" si="1"/>
        <v>2031</v>
      </c>
      <c r="E10" s="12">
        <f t="shared" si="1"/>
        <v>892</v>
      </c>
      <c r="F10" s="12">
        <f t="shared" si="13"/>
        <v>1410</v>
      </c>
      <c r="G10" s="12">
        <v>133</v>
      </c>
      <c r="H10" s="12">
        <v>962</v>
      </c>
      <c r="I10" s="12">
        <v>315</v>
      </c>
      <c r="J10" s="12">
        <f t="shared" si="14"/>
        <v>1765</v>
      </c>
      <c r="K10" s="12">
        <v>119</v>
      </c>
      <c r="L10" s="12">
        <v>1069</v>
      </c>
      <c r="M10" s="12">
        <v>577</v>
      </c>
      <c r="N10" s="10">
        <f t="shared" si="2"/>
        <v>7.937007874015747</v>
      </c>
      <c r="O10" s="10">
        <f t="shared" si="3"/>
        <v>63.96850393700787</v>
      </c>
      <c r="P10" s="10">
        <f t="shared" si="4"/>
        <v>28.09448818897638</v>
      </c>
      <c r="Q10" s="10">
        <f t="shared" si="5"/>
        <v>9.432624113475176</v>
      </c>
      <c r="R10" s="10">
        <f t="shared" si="6"/>
        <v>68.22695035460993</v>
      </c>
      <c r="S10" s="10">
        <f t="shared" si="7"/>
        <v>22.340425531914892</v>
      </c>
      <c r="T10" s="10">
        <f t="shared" si="8"/>
        <v>6.742209631728045</v>
      </c>
      <c r="U10" s="10">
        <f t="shared" si="9"/>
        <v>60.56657223796034</v>
      </c>
      <c r="V10" s="10">
        <f t="shared" si="10"/>
        <v>32.69121813031162</v>
      </c>
    </row>
    <row r="11" spans="1:22" s="7" customFormat="1" ht="11.25">
      <c r="A11" s="4" t="s">
        <v>13</v>
      </c>
      <c r="B11" s="11">
        <f t="shared" si="11"/>
        <v>15254</v>
      </c>
      <c r="C11" s="12">
        <f t="shared" si="12"/>
        <v>2042</v>
      </c>
      <c r="D11" s="12">
        <f t="shared" si="1"/>
        <v>10517</v>
      </c>
      <c r="E11" s="12">
        <f t="shared" si="1"/>
        <v>2695</v>
      </c>
      <c r="F11" s="12">
        <f t="shared" si="13"/>
        <v>6997</v>
      </c>
      <c r="G11" s="12">
        <v>1035</v>
      </c>
      <c r="H11" s="12">
        <v>4997</v>
      </c>
      <c r="I11" s="12">
        <v>965</v>
      </c>
      <c r="J11" s="12">
        <f t="shared" si="14"/>
        <v>8257</v>
      </c>
      <c r="K11" s="12">
        <v>1007</v>
      </c>
      <c r="L11" s="12">
        <v>5520</v>
      </c>
      <c r="M11" s="12">
        <v>1730</v>
      </c>
      <c r="N11" s="10">
        <f t="shared" si="2"/>
        <v>13.38665268126393</v>
      </c>
      <c r="O11" s="10">
        <f t="shared" si="3"/>
        <v>68.94585026878197</v>
      </c>
      <c r="P11" s="10">
        <f t="shared" si="4"/>
        <v>17.66749704995411</v>
      </c>
      <c r="Q11" s="10">
        <f t="shared" si="5"/>
        <v>14.792053737315994</v>
      </c>
      <c r="R11" s="10">
        <f t="shared" si="6"/>
        <v>71.41632128054881</v>
      </c>
      <c r="S11" s="10">
        <f t="shared" si="7"/>
        <v>13.7916249821352</v>
      </c>
      <c r="T11" s="10">
        <f t="shared" si="8"/>
        <v>12.19571272859392</v>
      </c>
      <c r="U11" s="10">
        <f t="shared" si="9"/>
        <v>66.85236768802228</v>
      </c>
      <c r="V11" s="10">
        <f t="shared" si="10"/>
        <v>20.951919583383795</v>
      </c>
    </row>
    <row r="12" spans="1:22" s="7" customFormat="1" ht="11.25">
      <c r="A12" s="4" t="s">
        <v>33</v>
      </c>
      <c r="B12" s="11">
        <f t="shared" si="11"/>
        <v>18026</v>
      </c>
      <c r="C12" s="12">
        <f t="shared" si="12"/>
        <v>2069</v>
      </c>
      <c r="D12" s="12">
        <f t="shared" si="1"/>
        <v>11212</v>
      </c>
      <c r="E12" s="12">
        <f t="shared" si="1"/>
        <v>4745</v>
      </c>
      <c r="F12" s="12">
        <f t="shared" si="13"/>
        <v>7917</v>
      </c>
      <c r="G12" s="12">
        <v>1073</v>
      </c>
      <c r="H12" s="12">
        <v>5158</v>
      </c>
      <c r="I12" s="12">
        <v>1686</v>
      </c>
      <c r="J12" s="12">
        <f t="shared" si="14"/>
        <v>10109</v>
      </c>
      <c r="K12" s="12">
        <v>996</v>
      </c>
      <c r="L12" s="12">
        <v>6054</v>
      </c>
      <c r="M12" s="12">
        <v>3059</v>
      </c>
      <c r="N12" s="10">
        <f t="shared" si="2"/>
        <v>11.477865305669589</v>
      </c>
      <c r="O12" s="10">
        <f t="shared" si="3"/>
        <v>62.19904582270054</v>
      </c>
      <c r="P12" s="10">
        <f t="shared" si="4"/>
        <v>26.323088871629867</v>
      </c>
      <c r="Q12" s="10">
        <f t="shared" si="5"/>
        <v>13.553113553113553</v>
      </c>
      <c r="R12" s="10">
        <f t="shared" si="6"/>
        <v>65.15094101300998</v>
      </c>
      <c r="S12" s="10">
        <f t="shared" si="7"/>
        <v>21.29594543387647</v>
      </c>
      <c r="T12" s="10">
        <f t="shared" si="8"/>
        <v>9.852606588188742</v>
      </c>
      <c r="U12" s="10">
        <f t="shared" si="9"/>
        <v>59.88722920170145</v>
      </c>
      <c r="V12" s="10">
        <f t="shared" si="10"/>
        <v>30.260164210109803</v>
      </c>
    </row>
    <row r="13" spans="1:22" s="7" customFormat="1" ht="11.25">
      <c r="A13" s="4" t="s">
        <v>14</v>
      </c>
      <c r="B13" s="11">
        <f t="shared" si="11"/>
        <v>9574</v>
      </c>
      <c r="C13" s="12">
        <f t="shared" si="12"/>
        <v>1106</v>
      </c>
      <c r="D13" s="12">
        <f t="shared" si="1"/>
        <v>5832</v>
      </c>
      <c r="E13" s="12">
        <f t="shared" si="1"/>
        <v>2636</v>
      </c>
      <c r="F13" s="12">
        <f t="shared" si="13"/>
        <v>4281</v>
      </c>
      <c r="G13" s="12">
        <v>597</v>
      </c>
      <c r="H13" s="12">
        <v>2738</v>
      </c>
      <c r="I13" s="12">
        <v>946</v>
      </c>
      <c r="J13" s="12">
        <f t="shared" si="14"/>
        <v>5293</v>
      </c>
      <c r="K13" s="12">
        <v>509</v>
      </c>
      <c r="L13" s="12">
        <v>3094</v>
      </c>
      <c r="M13" s="12">
        <v>1690</v>
      </c>
      <c r="N13" s="10">
        <f t="shared" si="2"/>
        <v>11.5521203258826</v>
      </c>
      <c r="O13" s="10">
        <f t="shared" si="3"/>
        <v>60.91497806559432</v>
      </c>
      <c r="P13" s="10">
        <f t="shared" si="4"/>
        <v>27.532901608523087</v>
      </c>
      <c r="Q13" s="10">
        <f t="shared" si="5"/>
        <v>13.945339873861249</v>
      </c>
      <c r="R13" s="10">
        <f t="shared" si="6"/>
        <v>63.95701938799346</v>
      </c>
      <c r="S13" s="10">
        <f t="shared" si="7"/>
        <v>22.097640738145294</v>
      </c>
      <c r="T13" s="10">
        <f t="shared" si="8"/>
        <v>9.616474589079917</v>
      </c>
      <c r="U13" s="10">
        <f t="shared" si="9"/>
        <v>58.45456262988853</v>
      </c>
      <c r="V13" s="10">
        <f t="shared" si="10"/>
        <v>31.92896278103155</v>
      </c>
    </row>
    <row r="14" spans="1:22" s="7" customFormat="1" ht="11.25">
      <c r="A14" s="4" t="s">
        <v>15</v>
      </c>
      <c r="B14" s="11">
        <f t="shared" si="11"/>
        <v>35122</v>
      </c>
      <c r="C14" s="12">
        <f t="shared" si="12"/>
        <v>4234</v>
      </c>
      <c r="D14" s="12">
        <f t="shared" si="1"/>
        <v>22163</v>
      </c>
      <c r="E14" s="12">
        <f t="shared" si="1"/>
        <v>8725</v>
      </c>
      <c r="F14" s="12">
        <f t="shared" si="13"/>
        <v>16014</v>
      </c>
      <c r="G14" s="12">
        <v>2155</v>
      </c>
      <c r="H14" s="12">
        <v>10517</v>
      </c>
      <c r="I14" s="12">
        <v>3342</v>
      </c>
      <c r="J14" s="12">
        <f t="shared" si="14"/>
        <v>19108</v>
      </c>
      <c r="K14" s="12">
        <v>2079</v>
      </c>
      <c r="L14" s="12">
        <v>11646</v>
      </c>
      <c r="M14" s="12">
        <v>5383</v>
      </c>
      <c r="N14" s="10">
        <f t="shared" si="2"/>
        <v>12.055122145663686</v>
      </c>
      <c r="O14" s="10">
        <f t="shared" si="3"/>
        <v>63.102898468196564</v>
      </c>
      <c r="P14" s="10">
        <f t="shared" si="4"/>
        <v>24.84197938613974</v>
      </c>
      <c r="Q14" s="10">
        <f t="shared" si="5"/>
        <v>13.456975146746597</v>
      </c>
      <c r="R14" s="10">
        <f t="shared" si="6"/>
        <v>65.67378543774197</v>
      </c>
      <c r="S14" s="10">
        <f t="shared" si="7"/>
        <v>20.86923941551143</v>
      </c>
      <c r="T14" s="10">
        <f t="shared" si="8"/>
        <v>10.880259577140466</v>
      </c>
      <c r="U14" s="10">
        <f t="shared" si="9"/>
        <v>60.94829390831066</v>
      </c>
      <c r="V14" s="10">
        <f t="shared" si="10"/>
        <v>28.171446514548883</v>
      </c>
    </row>
    <row r="15" spans="1:22" s="7" customFormat="1" ht="11.25">
      <c r="A15" s="4" t="s">
        <v>16</v>
      </c>
      <c r="B15" s="11">
        <f t="shared" si="11"/>
        <v>29739</v>
      </c>
      <c r="C15" s="12">
        <f t="shared" si="12"/>
        <v>4056</v>
      </c>
      <c r="D15" s="12">
        <f t="shared" si="1"/>
        <v>18900</v>
      </c>
      <c r="E15" s="12">
        <f t="shared" si="1"/>
        <v>6783</v>
      </c>
      <c r="F15" s="12">
        <f t="shared" si="13"/>
        <v>13710</v>
      </c>
      <c r="G15" s="12">
        <v>2079</v>
      </c>
      <c r="H15" s="12">
        <v>9090</v>
      </c>
      <c r="I15" s="12">
        <v>2541</v>
      </c>
      <c r="J15" s="12">
        <f t="shared" si="14"/>
        <v>16029</v>
      </c>
      <c r="K15" s="12">
        <v>1977</v>
      </c>
      <c r="L15" s="12">
        <v>9810</v>
      </c>
      <c r="M15" s="12">
        <v>4242</v>
      </c>
      <c r="N15" s="10">
        <f t="shared" si="2"/>
        <v>13.638656309896097</v>
      </c>
      <c r="O15" s="10">
        <f t="shared" si="3"/>
        <v>63.55291031978211</v>
      </c>
      <c r="P15" s="10">
        <f t="shared" si="4"/>
        <v>22.808433370321797</v>
      </c>
      <c r="Q15" s="10">
        <f t="shared" si="5"/>
        <v>15.164113785557987</v>
      </c>
      <c r="R15" s="10">
        <f t="shared" si="6"/>
        <v>66.3019693654267</v>
      </c>
      <c r="S15" s="10">
        <f t="shared" si="7"/>
        <v>18.533916849015316</v>
      </c>
      <c r="T15" s="10">
        <f t="shared" si="8"/>
        <v>12.33389481564664</v>
      </c>
      <c r="U15" s="10">
        <f t="shared" si="9"/>
        <v>61.201572150477254</v>
      </c>
      <c r="V15" s="10">
        <f t="shared" si="10"/>
        <v>26.464533033876098</v>
      </c>
    </row>
    <row r="16" spans="1:22" s="7" customFormat="1" ht="11.25">
      <c r="A16" s="4" t="s">
        <v>17</v>
      </c>
      <c r="B16" s="11">
        <f t="shared" si="11"/>
        <v>13380</v>
      </c>
      <c r="C16" s="12">
        <f t="shared" si="12"/>
        <v>1770</v>
      </c>
      <c r="D16" s="12">
        <f t="shared" si="1"/>
        <v>8353</v>
      </c>
      <c r="E16" s="12">
        <f t="shared" si="1"/>
        <v>3257</v>
      </c>
      <c r="F16" s="12">
        <f t="shared" si="13"/>
        <v>6424</v>
      </c>
      <c r="G16" s="12">
        <v>901</v>
      </c>
      <c r="H16" s="12">
        <v>4169</v>
      </c>
      <c r="I16" s="12">
        <v>1354</v>
      </c>
      <c r="J16" s="12">
        <f t="shared" si="14"/>
        <v>6956</v>
      </c>
      <c r="K16" s="12">
        <v>869</v>
      </c>
      <c r="L16" s="12">
        <v>4184</v>
      </c>
      <c r="M16" s="12">
        <v>1903</v>
      </c>
      <c r="N16" s="10">
        <f t="shared" si="2"/>
        <v>13.228699551569505</v>
      </c>
      <c r="O16" s="10">
        <f t="shared" si="3"/>
        <v>62.42899850523169</v>
      </c>
      <c r="P16" s="10">
        <f t="shared" si="4"/>
        <v>24.342301943198805</v>
      </c>
      <c r="Q16" s="10">
        <f t="shared" si="5"/>
        <v>14.025529265255294</v>
      </c>
      <c r="R16" s="10">
        <f t="shared" si="6"/>
        <v>64.8972602739726</v>
      </c>
      <c r="S16" s="10">
        <f t="shared" si="7"/>
        <v>21.077210460772104</v>
      </c>
      <c r="T16" s="10">
        <f t="shared" si="8"/>
        <v>12.492811960897066</v>
      </c>
      <c r="U16" s="10">
        <f t="shared" si="9"/>
        <v>60.149511213341</v>
      </c>
      <c r="V16" s="10">
        <f t="shared" si="10"/>
        <v>27.357676825761935</v>
      </c>
    </row>
    <row r="17" spans="1:22" s="7" customFormat="1" ht="11.25">
      <c r="A17" s="4" t="s">
        <v>18</v>
      </c>
      <c r="B17" s="11">
        <f t="shared" si="11"/>
        <v>2920</v>
      </c>
      <c r="C17" s="12">
        <f t="shared" si="12"/>
        <v>320</v>
      </c>
      <c r="D17" s="12">
        <f t="shared" si="1"/>
        <v>1688</v>
      </c>
      <c r="E17" s="12">
        <f t="shared" si="1"/>
        <v>912</v>
      </c>
      <c r="F17" s="12">
        <f t="shared" si="13"/>
        <v>1329</v>
      </c>
      <c r="G17" s="12">
        <v>157</v>
      </c>
      <c r="H17" s="12">
        <v>821</v>
      </c>
      <c r="I17" s="12">
        <v>351</v>
      </c>
      <c r="J17" s="12">
        <f t="shared" si="14"/>
        <v>1591</v>
      </c>
      <c r="K17" s="12">
        <v>163</v>
      </c>
      <c r="L17" s="12">
        <v>867</v>
      </c>
      <c r="M17" s="12">
        <v>561</v>
      </c>
      <c r="N17" s="10">
        <f t="shared" si="2"/>
        <v>10.95890410958904</v>
      </c>
      <c r="O17" s="10">
        <f t="shared" si="3"/>
        <v>57.80821917808219</v>
      </c>
      <c r="P17" s="10">
        <f t="shared" si="4"/>
        <v>31.232876712328768</v>
      </c>
      <c r="Q17" s="10">
        <f t="shared" si="5"/>
        <v>11.81339352896915</v>
      </c>
      <c r="R17" s="10">
        <f t="shared" si="6"/>
        <v>61.7757712565839</v>
      </c>
      <c r="S17" s="10">
        <f t="shared" si="7"/>
        <v>26.410835214446955</v>
      </c>
      <c r="T17" s="10">
        <f t="shared" si="8"/>
        <v>10.245128849780013</v>
      </c>
      <c r="U17" s="10">
        <f t="shared" si="9"/>
        <v>54.49402891263356</v>
      </c>
      <c r="V17" s="10">
        <f t="shared" si="10"/>
        <v>35.260842237586424</v>
      </c>
    </row>
    <row r="18" spans="1:22" s="7" customFormat="1" ht="11.25">
      <c r="A18" s="4" t="s">
        <v>19</v>
      </c>
      <c r="B18" s="11">
        <f t="shared" si="11"/>
        <v>13492</v>
      </c>
      <c r="C18" s="12">
        <f t="shared" si="12"/>
        <v>2225</v>
      </c>
      <c r="D18" s="12">
        <f t="shared" si="1"/>
        <v>9328</v>
      </c>
      <c r="E18" s="12">
        <f t="shared" si="1"/>
        <v>1939</v>
      </c>
      <c r="F18" s="12">
        <f t="shared" si="13"/>
        <v>6327</v>
      </c>
      <c r="G18" s="12">
        <v>1121</v>
      </c>
      <c r="H18" s="12">
        <v>4413</v>
      </c>
      <c r="I18" s="12">
        <v>793</v>
      </c>
      <c r="J18" s="12">
        <f t="shared" si="14"/>
        <v>7165</v>
      </c>
      <c r="K18" s="12">
        <v>1104</v>
      </c>
      <c r="L18" s="12">
        <v>4915</v>
      </c>
      <c r="M18" s="12">
        <v>1146</v>
      </c>
      <c r="N18" s="10">
        <f t="shared" si="2"/>
        <v>16.491254076489774</v>
      </c>
      <c r="O18" s="10">
        <f t="shared" si="3"/>
        <v>69.13726652831308</v>
      </c>
      <c r="P18" s="10">
        <f t="shared" si="4"/>
        <v>14.371479395197154</v>
      </c>
      <c r="Q18" s="10">
        <f t="shared" si="5"/>
        <v>17.71771771771772</v>
      </c>
      <c r="R18" s="10">
        <f t="shared" si="6"/>
        <v>69.74869606448554</v>
      </c>
      <c r="S18" s="10">
        <f t="shared" si="7"/>
        <v>12.533586217796744</v>
      </c>
      <c r="T18" s="10">
        <f t="shared" si="8"/>
        <v>15.408234473133287</v>
      </c>
      <c r="U18" s="10">
        <f t="shared" si="9"/>
        <v>68.5973482205164</v>
      </c>
      <c r="V18" s="10">
        <f t="shared" si="10"/>
        <v>15.994417306350314</v>
      </c>
    </row>
    <row r="19" spans="1:22" s="7" customFormat="1" ht="11.25">
      <c r="A19" s="4" t="s">
        <v>20</v>
      </c>
      <c r="B19" s="11">
        <f t="shared" si="11"/>
        <v>1639</v>
      </c>
      <c r="C19" s="12">
        <f t="shared" si="12"/>
        <v>213</v>
      </c>
      <c r="D19" s="12">
        <f t="shared" si="1"/>
        <v>1018</v>
      </c>
      <c r="E19" s="12">
        <f t="shared" si="1"/>
        <v>408</v>
      </c>
      <c r="F19" s="12">
        <f t="shared" si="13"/>
        <v>803</v>
      </c>
      <c r="G19" s="12">
        <v>114</v>
      </c>
      <c r="H19" s="12">
        <v>521</v>
      </c>
      <c r="I19" s="12">
        <v>168</v>
      </c>
      <c r="J19" s="12">
        <f t="shared" si="14"/>
        <v>836</v>
      </c>
      <c r="K19" s="12">
        <v>99</v>
      </c>
      <c r="L19" s="12">
        <v>497</v>
      </c>
      <c r="M19" s="12">
        <v>240</v>
      </c>
      <c r="N19" s="10">
        <f t="shared" si="2"/>
        <v>12.995729103111653</v>
      </c>
      <c r="O19" s="10">
        <f t="shared" si="3"/>
        <v>62.111043319097014</v>
      </c>
      <c r="P19" s="10">
        <f t="shared" si="4"/>
        <v>24.893227577791336</v>
      </c>
      <c r="Q19" s="10">
        <f t="shared" si="5"/>
        <v>14.196762141967623</v>
      </c>
      <c r="R19" s="10">
        <f t="shared" si="6"/>
        <v>64.88169364881693</v>
      </c>
      <c r="S19" s="10">
        <f t="shared" si="7"/>
        <v>20.921544209215444</v>
      </c>
      <c r="T19" s="10">
        <f t="shared" si="8"/>
        <v>11.842105263157894</v>
      </c>
      <c r="U19" s="10">
        <f t="shared" si="9"/>
        <v>59.44976076555024</v>
      </c>
      <c r="V19" s="10">
        <f t="shared" si="10"/>
        <v>28.708133971291865</v>
      </c>
    </row>
    <row r="20" spans="1:22" s="7" customFormat="1" ht="11.25">
      <c r="A20" s="4" t="s">
        <v>21</v>
      </c>
      <c r="B20" s="11">
        <f t="shared" si="11"/>
        <v>25808</v>
      </c>
      <c r="C20" s="12">
        <f t="shared" si="12"/>
        <v>3765</v>
      </c>
      <c r="D20" s="12">
        <f t="shared" si="1"/>
        <v>17259</v>
      </c>
      <c r="E20" s="12">
        <f t="shared" si="1"/>
        <v>4784</v>
      </c>
      <c r="F20" s="12">
        <f t="shared" si="13"/>
        <v>12276</v>
      </c>
      <c r="G20" s="12">
        <v>1910</v>
      </c>
      <c r="H20" s="12">
        <v>8415</v>
      </c>
      <c r="I20" s="12">
        <v>1951</v>
      </c>
      <c r="J20" s="12">
        <f t="shared" si="14"/>
        <v>13532</v>
      </c>
      <c r="K20" s="12">
        <v>1855</v>
      </c>
      <c r="L20" s="12">
        <v>8844</v>
      </c>
      <c r="M20" s="12">
        <v>2833</v>
      </c>
      <c r="N20" s="10">
        <f t="shared" si="2"/>
        <v>14.5884996900186</v>
      </c>
      <c r="O20" s="10">
        <f t="shared" si="3"/>
        <v>66.8746125232486</v>
      </c>
      <c r="P20" s="10">
        <f t="shared" si="4"/>
        <v>18.536887786732795</v>
      </c>
      <c r="Q20" s="10">
        <f t="shared" si="5"/>
        <v>15.558813945910721</v>
      </c>
      <c r="R20" s="10">
        <f t="shared" si="6"/>
        <v>68.54838709677419</v>
      </c>
      <c r="S20" s="10">
        <f t="shared" si="7"/>
        <v>15.892798957315085</v>
      </c>
      <c r="T20" s="10">
        <f t="shared" si="8"/>
        <v>13.708247117942655</v>
      </c>
      <c r="U20" s="10">
        <f t="shared" si="9"/>
        <v>65.35619272834762</v>
      </c>
      <c r="V20" s="10">
        <f t="shared" si="10"/>
        <v>20.935560153709726</v>
      </c>
    </row>
    <row r="21" spans="1:22" s="7" customFormat="1" ht="11.25">
      <c r="A21" s="4" t="s">
        <v>22</v>
      </c>
      <c r="B21" s="11">
        <f t="shared" si="11"/>
        <v>16841</v>
      </c>
      <c r="C21" s="12">
        <f t="shared" si="12"/>
        <v>2314</v>
      </c>
      <c r="D21" s="12">
        <f t="shared" si="1"/>
        <v>10572</v>
      </c>
      <c r="E21" s="12">
        <f t="shared" si="1"/>
        <v>3955</v>
      </c>
      <c r="F21" s="12">
        <f t="shared" si="13"/>
        <v>7854</v>
      </c>
      <c r="G21" s="12">
        <v>1179</v>
      </c>
      <c r="H21" s="12">
        <v>5053</v>
      </c>
      <c r="I21" s="12">
        <v>1622</v>
      </c>
      <c r="J21" s="12">
        <f t="shared" si="14"/>
        <v>8987</v>
      </c>
      <c r="K21" s="12">
        <v>1135</v>
      </c>
      <c r="L21" s="12">
        <v>5519</v>
      </c>
      <c r="M21" s="12">
        <v>2333</v>
      </c>
      <c r="N21" s="10">
        <f t="shared" si="2"/>
        <v>13.740276705658808</v>
      </c>
      <c r="O21" s="10">
        <f t="shared" si="3"/>
        <v>62.7753696336322</v>
      </c>
      <c r="P21" s="10">
        <f t="shared" si="4"/>
        <v>23.484353660708983</v>
      </c>
      <c r="Q21" s="10">
        <f t="shared" si="5"/>
        <v>15.01145912910619</v>
      </c>
      <c r="R21" s="10">
        <f t="shared" si="6"/>
        <v>64.33664374840845</v>
      </c>
      <c r="S21" s="10">
        <f t="shared" si="7"/>
        <v>20.65189712248536</v>
      </c>
      <c r="T21" s="10">
        <f t="shared" si="8"/>
        <v>12.629353510626459</v>
      </c>
      <c r="U21" s="10">
        <f t="shared" si="9"/>
        <v>61.410926894403026</v>
      </c>
      <c r="V21" s="10">
        <f t="shared" si="10"/>
        <v>25.959719594970515</v>
      </c>
    </row>
    <row r="22" spans="1:22" s="7" customFormat="1" ht="11.25">
      <c r="A22" s="4" t="s">
        <v>23</v>
      </c>
      <c r="B22" s="11">
        <f t="shared" si="11"/>
        <v>16178</v>
      </c>
      <c r="C22" s="12">
        <f t="shared" si="12"/>
        <v>2655</v>
      </c>
      <c r="D22" s="12">
        <f t="shared" si="1"/>
        <v>10437</v>
      </c>
      <c r="E22" s="12">
        <f t="shared" si="1"/>
        <v>3086</v>
      </c>
      <c r="F22" s="12">
        <f t="shared" si="13"/>
        <v>7626</v>
      </c>
      <c r="G22" s="12">
        <v>1364</v>
      </c>
      <c r="H22" s="12">
        <v>5013</v>
      </c>
      <c r="I22" s="12">
        <v>1249</v>
      </c>
      <c r="J22" s="12">
        <f t="shared" si="14"/>
        <v>8552</v>
      </c>
      <c r="K22" s="12">
        <v>1291</v>
      </c>
      <c r="L22" s="12">
        <v>5424</v>
      </c>
      <c r="M22" s="12">
        <v>1837</v>
      </c>
      <c r="N22" s="10">
        <f t="shared" si="2"/>
        <v>16.411175670663862</v>
      </c>
      <c r="O22" s="10">
        <f t="shared" si="3"/>
        <v>64.51353690196562</v>
      </c>
      <c r="P22" s="10">
        <f t="shared" si="4"/>
        <v>19.0752874273705</v>
      </c>
      <c r="Q22" s="10">
        <f t="shared" si="5"/>
        <v>17.88617886178862</v>
      </c>
      <c r="R22" s="10">
        <f t="shared" si="6"/>
        <v>65.73564122738001</v>
      </c>
      <c r="S22" s="10">
        <f t="shared" si="7"/>
        <v>16.378179910831367</v>
      </c>
      <c r="T22" s="10">
        <f t="shared" si="8"/>
        <v>15.095884003741814</v>
      </c>
      <c r="U22" s="10">
        <f t="shared" si="9"/>
        <v>63.423760523854064</v>
      </c>
      <c r="V22" s="10">
        <f t="shared" si="10"/>
        <v>21.480355472404117</v>
      </c>
    </row>
    <row r="23" spans="1:22" s="7" customFormat="1" ht="11.25">
      <c r="A23" s="4" t="s">
        <v>24</v>
      </c>
      <c r="B23" s="11">
        <f t="shared" si="11"/>
        <v>28182</v>
      </c>
      <c r="C23" s="12">
        <f t="shared" si="12"/>
        <v>3884</v>
      </c>
      <c r="D23" s="12">
        <f t="shared" si="12"/>
        <v>18273</v>
      </c>
      <c r="E23" s="12">
        <f t="shared" si="12"/>
        <v>6025</v>
      </c>
      <c r="F23" s="12">
        <f t="shared" si="13"/>
        <v>13434</v>
      </c>
      <c r="G23" s="12">
        <v>2007</v>
      </c>
      <c r="H23" s="12">
        <v>9030</v>
      </c>
      <c r="I23" s="12">
        <v>2397</v>
      </c>
      <c r="J23" s="12">
        <f t="shared" si="14"/>
        <v>14748</v>
      </c>
      <c r="K23" s="12">
        <v>1877</v>
      </c>
      <c r="L23" s="12">
        <v>9243</v>
      </c>
      <c r="M23" s="12">
        <v>3628</v>
      </c>
      <c r="N23" s="10">
        <f t="shared" si="2"/>
        <v>13.781846568731815</v>
      </c>
      <c r="O23" s="10">
        <f t="shared" si="3"/>
        <v>64.83925910155418</v>
      </c>
      <c r="P23" s="10">
        <f t="shared" si="4"/>
        <v>21.378894329714</v>
      </c>
      <c r="Q23" s="10">
        <f t="shared" si="5"/>
        <v>14.93970522554712</v>
      </c>
      <c r="R23" s="10">
        <f t="shared" si="6"/>
        <v>67.21750781598928</v>
      </c>
      <c r="S23" s="10">
        <f t="shared" si="7"/>
        <v>17.8427869584636</v>
      </c>
      <c r="T23" s="10">
        <f t="shared" si="8"/>
        <v>12.727149443992406</v>
      </c>
      <c r="U23" s="10">
        <f t="shared" si="9"/>
        <v>62.67290480065093</v>
      </c>
      <c r="V23" s="10">
        <f t="shared" si="10"/>
        <v>24.599945755356657</v>
      </c>
    </row>
    <row r="24" spans="1:22" s="7" customFormat="1" ht="11.25">
      <c r="A24" s="4" t="s">
        <v>25</v>
      </c>
      <c r="B24" s="11">
        <f t="shared" si="11"/>
        <v>27153</v>
      </c>
      <c r="C24" s="12">
        <f t="shared" si="12"/>
        <v>3902</v>
      </c>
      <c r="D24" s="12">
        <f t="shared" si="12"/>
        <v>17811</v>
      </c>
      <c r="E24" s="12">
        <f t="shared" si="12"/>
        <v>5440</v>
      </c>
      <c r="F24" s="12">
        <f t="shared" si="13"/>
        <v>12717</v>
      </c>
      <c r="G24" s="12">
        <v>1963</v>
      </c>
      <c r="H24" s="12">
        <v>8545</v>
      </c>
      <c r="I24" s="12">
        <v>2209</v>
      </c>
      <c r="J24" s="12">
        <f t="shared" si="14"/>
        <v>14436</v>
      </c>
      <c r="K24" s="12">
        <v>1939</v>
      </c>
      <c r="L24" s="12">
        <v>9266</v>
      </c>
      <c r="M24" s="12">
        <v>3231</v>
      </c>
      <c r="N24" s="10">
        <f t="shared" si="2"/>
        <v>14.370419474827829</v>
      </c>
      <c r="O24" s="10">
        <f t="shared" si="3"/>
        <v>65.5949618826649</v>
      </c>
      <c r="P24" s="10">
        <f t="shared" si="4"/>
        <v>20.034618642507272</v>
      </c>
      <c r="Q24" s="10">
        <f t="shared" si="5"/>
        <v>15.43603051034049</v>
      </c>
      <c r="R24" s="10">
        <f t="shared" si="6"/>
        <v>67.19352048439097</v>
      </c>
      <c r="S24" s="10">
        <f t="shared" si="7"/>
        <v>17.370449005268537</v>
      </c>
      <c r="T24" s="10">
        <f t="shared" si="8"/>
        <v>13.431698531449154</v>
      </c>
      <c r="U24" s="10">
        <f t="shared" si="9"/>
        <v>64.1867553338875</v>
      </c>
      <c r="V24" s="10">
        <f t="shared" si="10"/>
        <v>22.381546134663342</v>
      </c>
    </row>
    <row r="25" spans="1:22" s="7" customFormat="1" ht="11.25">
      <c r="A25" s="4" t="s">
        <v>26</v>
      </c>
      <c r="B25" s="11">
        <f t="shared" si="11"/>
        <v>28217</v>
      </c>
      <c r="C25" s="12">
        <f t="shared" si="12"/>
        <v>4139</v>
      </c>
      <c r="D25" s="12">
        <f t="shared" si="12"/>
        <v>17574</v>
      </c>
      <c r="E25" s="12">
        <f t="shared" si="12"/>
        <v>6504</v>
      </c>
      <c r="F25" s="12">
        <f t="shared" si="13"/>
        <v>13354</v>
      </c>
      <c r="G25" s="12">
        <v>2147</v>
      </c>
      <c r="H25" s="12">
        <v>8540</v>
      </c>
      <c r="I25" s="12">
        <v>2667</v>
      </c>
      <c r="J25" s="12">
        <f t="shared" si="14"/>
        <v>14863</v>
      </c>
      <c r="K25" s="12">
        <v>1992</v>
      </c>
      <c r="L25" s="12">
        <v>9034</v>
      </c>
      <c r="M25" s="12">
        <v>3837</v>
      </c>
      <c r="N25" s="10">
        <f t="shared" si="2"/>
        <v>14.668462274515361</v>
      </c>
      <c r="O25" s="10">
        <f t="shared" si="3"/>
        <v>62.28160328879754</v>
      </c>
      <c r="P25" s="10">
        <f t="shared" si="4"/>
        <v>23.049934436687103</v>
      </c>
      <c r="Q25" s="10">
        <f t="shared" si="5"/>
        <v>16.07757975138535</v>
      </c>
      <c r="R25" s="10">
        <f t="shared" si="6"/>
        <v>63.950876141979926</v>
      </c>
      <c r="S25" s="10">
        <f t="shared" si="7"/>
        <v>19.971544106634717</v>
      </c>
      <c r="T25" s="10">
        <f t="shared" si="8"/>
        <v>13.40240866581444</v>
      </c>
      <c r="U25" s="10">
        <f t="shared" si="9"/>
        <v>60.781807172172506</v>
      </c>
      <c r="V25" s="10">
        <f t="shared" si="10"/>
        <v>25.81578416201305</v>
      </c>
    </row>
    <row r="26" spans="1:22" s="7" customFormat="1" ht="11.25">
      <c r="A26" s="4" t="s">
        <v>27</v>
      </c>
      <c r="B26" s="11">
        <f t="shared" si="11"/>
        <v>483</v>
      </c>
      <c r="C26" s="12">
        <f t="shared" si="12"/>
        <v>19</v>
      </c>
      <c r="D26" s="12">
        <f t="shared" si="12"/>
        <v>223</v>
      </c>
      <c r="E26" s="12">
        <f t="shared" si="12"/>
        <v>241</v>
      </c>
      <c r="F26" s="12">
        <f t="shared" si="13"/>
        <v>222</v>
      </c>
      <c r="G26" s="12">
        <v>12</v>
      </c>
      <c r="H26" s="12">
        <v>119</v>
      </c>
      <c r="I26" s="12">
        <v>91</v>
      </c>
      <c r="J26" s="12">
        <f t="shared" si="14"/>
        <v>261</v>
      </c>
      <c r="K26" s="12">
        <v>7</v>
      </c>
      <c r="L26" s="12">
        <v>104</v>
      </c>
      <c r="M26" s="12">
        <v>150</v>
      </c>
      <c r="N26" s="10">
        <f t="shared" si="2"/>
        <v>3.9337474120082816</v>
      </c>
      <c r="O26" s="10">
        <f t="shared" si="3"/>
        <v>46.16977225672878</v>
      </c>
      <c r="P26" s="10">
        <f t="shared" si="4"/>
        <v>49.896480331262936</v>
      </c>
      <c r="Q26" s="10">
        <f t="shared" si="5"/>
        <v>5.405405405405405</v>
      </c>
      <c r="R26" s="10">
        <f t="shared" si="6"/>
        <v>53.6036036036036</v>
      </c>
      <c r="S26" s="10">
        <f t="shared" si="7"/>
        <v>40.99099099099099</v>
      </c>
      <c r="T26" s="10">
        <f t="shared" si="8"/>
        <v>2.681992337164751</v>
      </c>
      <c r="U26" s="10">
        <f t="shared" si="9"/>
        <v>39.84674329501915</v>
      </c>
      <c r="V26" s="10">
        <f t="shared" si="10"/>
        <v>57.47126436781609</v>
      </c>
    </row>
    <row r="27" spans="1:22" s="7" customFormat="1" ht="11.25">
      <c r="A27" s="4" t="s">
        <v>28</v>
      </c>
      <c r="B27" s="11">
        <f t="shared" si="11"/>
        <v>1179</v>
      </c>
      <c r="C27" s="12">
        <f t="shared" si="12"/>
        <v>86</v>
      </c>
      <c r="D27" s="12">
        <f t="shared" si="12"/>
        <v>680</v>
      </c>
      <c r="E27" s="12">
        <f t="shared" si="12"/>
        <v>413</v>
      </c>
      <c r="F27" s="12">
        <f t="shared" si="13"/>
        <v>535</v>
      </c>
      <c r="G27" s="12">
        <v>39</v>
      </c>
      <c r="H27" s="12">
        <v>349</v>
      </c>
      <c r="I27" s="12">
        <v>147</v>
      </c>
      <c r="J27" s="12">
        <f t="shared" si="14"/>
        <v>644</v>
      </c>
      <c r="K27" s="12">
        <v>47</v>
      </c>
      <c r="L27" s="12">
        <v>331</v>
      </c>
      <c r="M27" s="12">
        <v>266</v>
      </c>
      <c r="N27" s="10">
        <f t="shared" si="2"/>
        <v>7.29431721798134</v>
      </c>
      <c r="O27" s="10">
        <f t="shared" si="3"/>
        <v>57.67599660729432</v>
      </c>
      <c r="P27" s="10">
        <f t="shared" si="4"/>
        <v>35.02968617472435</v>
      </c>
      <c r="Q27" s="10">
        <f t="shared" si="5"/>
        <v>7.289719626168225</v>
      </c>
      <c r="R27" s="10">
        <f t="shared" si="6"/>
        <v>65.23364485981308</v>
      </c>
      <c r="S27" s="10">
        <f t="shared" si="7"/>
        <v>27.476635514018692</v>
      </c>
      <c r="T27" s="10">
        <f t="shared" si="8"/>
        <v>7.298136645962733</v>
      </c>
      <c r="U27" s="10">
        <f t="shared" si="9"/>
        <v>51.39751552795031</v>
      </c>
      <c r="V27" s="10">
        <f t="shared" si="10"/>
        <v>41.30434782608695</v>
      </c>
    </row>
    <row r="28" spans="1:22" s="7" customFormat="1" ht="11.25">
      <c r="A28" s="4" t="s">
        <v>29</v>
      </c>
      <c r="B28" s="11">
        <f t="shared" si="11"/>
        <v>10517</v>
      </c>
      <c r="C28" s="12">
        <f t="shared" si="12"/>
        <v>1568</v>
      </c>
      <c r="D28" s="12">
        <f t="shared" si="12"/>
        <v>7098</v>
      </c>
      <c r="E28" s="12">
        <f t="shared" si="12"/>
        <v>1851</v>
      </c>
      <c r="F28" s="12">
        <f t="shared" si="13"/>
        <v>5038</v>
      </c>
      <c r="G28" s="12">
        <v>783</v>
      </c>
      <c r="H28" s="12">
        <v>3513</v>
      </c>
      <c r="I28" s="12">
        <v>742</v>
      </c>
      <c r="J28" s="12">
        <f t="shared" si="14"/>
        <v>5479</v>
      </c>
      <c r="K28" s="12">
        <v>785</v>
      </c>
      <c r="L28" s="12">
        <v>3585</v>
      </c>
      <c r="M28" s="12">
        <v>1109</v>
      </c>
      <c r="N28" s="10">
        <f t="shared" si="2"/>
        <v>14.90919463725397</v>
      </c>
      <c r="O28" s="10">
        <f t="shared" si="3"/>
        <v>67.49072929542646</v>
      </c>
      <c r="P28" s="10">
        <f t="shared" si="4"/>
        <v>17.600076067319577</v>
      </c>
      <c r="Q28" s="10">
        <f t="shared" si="5"/>
        <v>15.54188169908694</v>
      </c>
      <c r="R28" s="10">
        <f t="shared" si="6"/>
        <v>69.73005160778087</v>
      </c>
      <c r="S28" s="10">
        <f t="shared" si="7"/>
        <v>14.728066693132194</v>
      </c>
      <c r="T28" s="10">
        <f t="shared" si="8"/>
        <v>14.327432013141085</v>
      </c>
      <c r="U28" s="10">
        <f t="shared" si="9"/>
        <v>65.43164811096915</v>
      </c>
      <c r="V28" s="10">
        <f t="shared" si="10"/>
        <v>20.24091987588976</v>
      </c>
    </row>
    <row r="29" spans="1:22" s="7" customFormat="1" ht="11.25">
      <c r="A29" s="4" t="s">
        <v>30</v>
      </c>
      <c r="B29" s="11">
        <f t="shared" si="11"/>
        <v>13731</v>
      </c>
      <c r="C29" s="12">
        <f t="shared" si="12"/>
        <v>2363</v>
      </c>
      <c r="D29" s="12">
        <f t="shared" si="12"/>
        <v>8981</v>
      </c>
      <c r="E29" s="12">
        <f t="shared" si="12"/>
        <v>2387</v>
      </c>
      <c r="F29" s="12">
        <f t="shared" si="13"/>
        <v>6629</v>
      </c>
      <c r="G29" s="12">
        <v>1223</v>
      </c>
      <c r="H29" s="12">
        <v>4413</v>
      </c>
      <c r="I29" s="12">
        <v>993</v>
      </c>
      <c r="J29" s="12">
        <f t="shared" si="14"/>
        <v>7102</v>
      </c>
      <c r="K29" s="12">
        <v>1140</v>
      </c>
      <c r="L29" s="12">
        <v>4568</v>
      </c>
      <c r="M29" s="12">
        <v>1394</v>
      </c>
      <c r="N29" s="10">
        <f t="shared" si="2"/>
        <v>17.209234578690555</v>
      </c>
      <c r="O29" s="10">
        <f t="shared" si="3"/>
        <v>65.40674386424878</v>
      </c>
      <c r="P29" s="10">
        <f t="shared" si="4"/>
        <v>17.384021557060667</v>
      </c>
      <c r="Q29" s="10">
        <f t="shared" si="5"/>
        <v>18.449238195806306</v>
      </c>
      <c r="R29" s="10">
        <f t="shared" si="6"/>
        <v>66.5711268667974</v>
      </c>
      <c r="S29" s="10">
        <f t="shared" si="7"/>
        <v>14.979634937396288</v>
      </c>
      <c r="T29" s="10">
        <f t="shared" si="8"/>
        <v>16.051816389749366</v>
      </c>
      <c r="U29" s="10">
        <f t="shared" si="9"/>
        <v>64.31990988453956</v>
      </c>
      <c r="V29" s="10">
        <f t="shared" si="10"/>
        <v>19.628273725711068</v>
      </c>
    </row>
    <row r="30" spans="1:22" s="7" customFormat="1" ht="11.25">
      <c r="A30" s="5" t="s">
        <v>31</v>
      </c>
      <c r="B30" s="11">
        <f t="shared" si="11"/>
        <v>1554</v>
      </c>
      <c r="C30" s="12">
        <f t="shared" si="12"/>
        <v>157</v>
      </c>
      <c r="D30" s="12">
        <f t="shared" si="12"/>
        <v>855</v>
      </c>
      <c r="E30" s="12">
        <f t="shared" si="12"/>
        <v>542</v>
      </c>
      <c r="F30" s="12">
        <f t="shared" si="13"/>
        <v>746</v>
      </c>
      <c r="G30" s="12">
        <v>85</v>
      </c>
      <c r="H30" s="12">
        <v>436</v>
      </c>
      <c r="I30" s="12">
        <v>225</v>
      </c>
      <c r="J30" s="12">
        <f t="shared" si="14"/>
        <v>808</v>
      </c>
      <c r="K30" s="12">
        <v>72</v>
      </c>
      <c r="L30" s="12">
        <v>419</v>
      </c>
      <c r="M30" s="12">
        <v>317</v>
      </c>
      <c r="N30" s="10">
        <f t="shared" si="2"/>
        <v>10.102960102960102</v>
      </c>
      <c r="O30" s="10">
        <f t="shared" si="3"/>
        <v>55.01930501930502</v>
      </c>
      <c r="P30" s="10">
        <f t="shared" si="4"/>
        <v>34.87773487773488</v>
      </c>
      <c r="Q30" s="10">
        <f t="shared" si="5"/>
        <v>11.394101876675604</v>
      </c>
      <c r="R30" s="10">
        <f t="shared" si="6"/>
        <v>58.4450402144772</v>
      </c>
      <c r="S30" s="10">
        <f t="shared" si="7"/>
        <v>30.160857908847184</v>
      </c>
      <c r="T30" s="10">
        <f t="shared" si="8"/>
        <v>8.91089108910891</v>
      </c>
      <c r="U30" s="10">
        <f t="shared" si="9"/>
        <v>51.85643564356436</v>
      </c>
      <c r="V30" s="10">
        <f t="shared" si="10"/>
        <v>39.23267326732673</v>
      </c>
    </row>
    <row r="31" spans="1:22" s="7" customFormat="1" ht="11.25">
      <c r="A31" s="5" t="s">
        <v>32</v>
      </c>
      <c r="B31" s="11">
        <f t="shared" si="11"/>
        <v>1124</v>
      </c>
      <c r="C31" s="12">
        <f t="shared" si="12"/>
        <v>103</v>
      </c>
      <c r="D31" s="12">
        <f t="shared" si="12"/>
        <v>603</v>
      </c>
      <c r="E31" s="12">
        <f t="shared" si="12"/>
        <v>418</v>
      </c>
      <c r="F31" s="12">
        <f t="shared" si="13"/>
        <v>557</v>
      </c>
      <c r="G31" s="12">
        <v>52</v>
      </c>
      <c r="H31" s="12">
        <v>331</v>
      </c>
      <c r="I31" s="12">
        <v>174</v>
      </c>
      <c r="J31" s="12">
        <f t="shared" si="14"/>
        <v>567</v>
      </c>
      <c r="K31" s="12">
        <v>51</v>
      </c>
      <c r="L31" s="12">
        <v>272</v>
      </c>
      <c r="M31" s="12">
        <v>244</v>
      </c>
      <c r="N31" s="10">
        <f t="shared" si="2"/>
        <v>9.163701067615659</v>
      </c>
      <c r="O31" s="10">
        <f t="shared" si="3"/>
        <v>53.64768683274021</v>
      </c>
      <c r="P31" s="10">
        <f t="shared" si="4"/>
        <v>37.18861209964413</v>
      </c>
      <c r="Q31" s="10">
        <f t="shared" si="5"/>
        <v>9.33572710951526</v>
      </c>
      <c r="R31" s="10">
        <f t="shared" si="6"/>
        <v>59.42549371633752</v>
      </c>
      <c r="S31" s="10">
        <f t="shared" si="7"/>
        <v>31.23877917414722</v>
      </c>
      <c r="T31" s="10">
        <f t="shared" si="8"/>
        <v>8.994708994708994</v>
      </c>
      <c r="U31" s="10">
        <f t="shared" si="9"/>
        <v>47.97178130511463</v>
      </c>
      <c r="V31" s="10">
        <f t="shared" si="10"/>
        <v>43.03350970017637</v>
      </c>
    </row>
    <row r="32" spans="1:22" ht="11.25">
      <c r="A32" s="4" t="s">
        <v>36</v>
      </c>
      <c r="B32" s="11">
        <f t="shared" si="11"/>
        <v>16498</v>
      </c>
      <c r="C32" s="12">
        <f t="shared" si="12"/>
        <v>2244</v>
      </c>
      <c r="D32" s="12">
        <f t="shared" si="12"/>
        <v>9870</v>
      </c>
      <c r="E32" s="12">
        <f t="shared" si="12"/>
        <v>4384</v>
      </c>
      <c r="F32" s="12">
        <f t="shared" si="13"/>
        <v>7815</v>
      </c>
      <c r="G32" s="13">
        <v>1158</v>
      </c>
      <c r="H32" s="13">
        <v>4881</v>
      </c>
      <c r="I32" s="13">
        <v>1776</v>
      </c>
      <c r="J32" s="12">
        <f t="shared" si="14"/>
        <v>8683</v>
      </c>
      <c r="K32" s="13">
        <v>1086</v>
      </c>
      <c r="L32" s="13">
        <v>4989</v>
      </c>
      <c r="M32" s="13">
        <v>2608</v>
      </c>
      <c r="N32" s="10">
        <f t="shared" si="2"/>
        <v>13.601648684689053</v>
      </c>
      <c r="O32" s="10">
        <f t="shared" si="3"/>
        <v>59.825433385864955</v>
      </c>
      <c r="P32" s="10">
        <f t="shared" si="4"/>
        <v>26.572917929445993</v>
      </c>
      <c r="Q32" s="10">
        <f t="shared" si="5"/>
        <v>14.817658349328214</v>
      </c>
      <c r="R32" s="10">
        <f t="shared" si="6"/>
        <v>62.45681381957774</v>
      </c>
      <c r="S32" s="10">
        <f t="shared" si="7"/>
        <v>22.72552783109405</v>
      </c>
      <c r="T32" s="10">
        <f t="shared" si="8"/>
        <v>12.507197973050788</v>
      </c>
      <c r="U32" s="10">
        <f t="shared" si="9"/>
        <v>57.457100080617295</v>
      </c>
      <c r="V32" s="10">
        <f t="shared" si="10"/>
        <v>30.035701946331912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2009-01-08T01:26:43Z</dcterms:modified>
  <cp:category/>
  <cp:version/>
  <cp:contentType/>
  <cp:contentStatus/>
</cp:coreProperties>
</file>