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第三係\法人税\法人市民税\申請様式\"/>
    </mc:Choice>
  </mc:AlternateContent>
  <bookViews>
    <workbookView xWindow="0" yWindow="0" windowWidth="11364" windowHeight="5460"/>
  </bookViews>
  <sheets>
    <sheet name="①使用方法・注意事項" sheetId="6" r:id="rId1"/>
    <sheet name="②入力用" sheetId="3" r:id="rId2"/>
    <sheet name="③印刷用" sheetId="2" r:id="rId3"/>
    <sheet name="印刷(枠のみ)" sheetId="4" r:id="rId4"/>
  </sheets>
  <definedNames>
    <definedName name="_xlnm.Print_Area" localSheetId="1">②入力用!$A$2:$Z$37</definedName>
    <definedName name="_xlnm.Print_Area" localSheetId="2">③印刷用!$A$1:$DO$53</definedName>
    <definedName name="_xlnm.Print_Area" localSheetId="3">'印刷(枠のみ)'!$A$1:$DO$53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 i="3" l="1"/>
  <c r="AC8" i="3" s="1"/>
  <c r="AB15" i="3" l="1"/>
  <c r="AB9" i="3" l="1"/>
  <c r="AC12" i="3" l="1"/>
  <c r="AA12" i="3" s="1"/>
  <c r="AC11" i="3"/>
  <c r="AA11" i="3" s="1"/>
  <c r="AC17" i="3"/>
  <c r="O17" i="3" s="1"/>
  <c r="AC16" i="3"/>
  <c r="O16" i="3" s="1"/>
  <c r="AC15" i="3"/>
  <c r="O15" i="3" s="1"/>
  <c r="AA16" i="3" l="1"/>
  <c r="AA17" i="3"/>
  <c r="AA15" i="3"/>
  <c r="AC10" i="3" l="1"/>
  <c r="AC13" i="3"/>
  <c r="O12" i="3"/>
  <c r="O11" i="3"/>
  <c r="AB13" i="3"/>
  <c r="AB12" i="3"/>
  <c r="AD12" i="3" s="1"/>
  <c r="AB11" i="3"/>
  <c r="AD11" i="3" s="1"/>
  <c r="AB14" i="3"/>
  <c r="AC14" i="3" s="1"/>
  <c r="AB10" i="3"/>
  <c r="AD10" i="3" l="1"/>
  <c r="O10" i="3" s="1"/>
  <c r="AA14" i="3"/>
  <c r="O14" i="3"/>
  <c r="I37" i="2"/>
  <c r="CE37" i="2" s="1"/>
  <c r="C24" i="2"/>
  <c r="AN24" i="2" s="1"/>
  <c r="AA10" i="3" l="1"/>
  <c r="BY24" i="2"/>
  <c r="AT37" i="2"/>
  <c r="Y26" i="2"/>
  <c r="AI36" i="2"/>
  <c r="AG36" i="2"/>
  <c r="AE36" i="2"/>
  <c r="AC36" i="2"/>
  <c r="AA36" i="2"/>
  <c r="Y36" i="2"/>
  <c r="W36" i="2"/>
  <c r="U36" i="2"/>
  <c r="S36" i="2"/>
  <c r="Q36" i="2"/>
  <c r="O36" i="2"/>
  <c r="AI34" i="2"/>
  <c r="AG34" i="2"/>
  <c r="AE34" i="2"/>
  <c r="AC34" i="2"/>
  <c r="AA34" i="2"/>
  <c r="Y34" i="2"/>
  <c r="W34" i="2"/>
  <c r="U34" i="2"/>
  <c r="S34" i="2"/>
  <c r="Q34" i="2"/>
  <c r="O34" i="2"/>
  <c r="O26" i="2"/>
  <c r="C26" i="2"/>
  <c r="AA24" i="2"/>
  <c r="AJ9" i="3"/>
  <c r="AI8" i="3"/>
  <c r="AB7" i="3"/>
  <c r="AB6" i="3"/>
  <c r="AD15" i="3"/>
  <c r="AB16" i="3"/>
  <c r="AD16" i="3" s="1"/>
  <c r="E19" i="3"/>
  <c r="AB18" i="3"/>
  <c r="AD18" i="3" s="1"/>
  <c r="AB17" i="3"/>
  <c r="AD17" i="3" s="1"/>
  <c r="AE18" i="3" l="1"/>
  <c r="Q33" i="2" s="1"/>
  <c r="AE17" i="3"/>
  <c r="Q31" i="2" s="1"/>
  <c r="O29" i="2"/>
  <c r="CK29" i="2" s="1"/>
  <c r="AC7" i="3"/>
  <c r="AA7" i="3" s="1"/>
  <c r="AC6" i="3"/>
  <c r="AA6" i="3" s="1"/>
  <c r="AC19" i="3"/>
  <c r="AA19" i="3" s="1"/>
  <c r="AB19" i="3"/>
  <c r="AD19" i="3" s="1"/>
  <c r="D19" i="2"/>
  <c r="AO19" i="2" s="1"/>
  <c r="BZ19" i="2" s="1"/>
  <c r="D15" i="2"/>
  <c r="AO15" i="2" s="1"/>
  <c r="BZ15" i="2" s="1"/>
  <c r="O31" i="2"/>
  <c r="AZ31" i="2" s="1"/>
  <c r="O30" i="2"/>
  <c r="AE15" i="3"/>
  <c r="O28" i="2"/>
  <c r="AZ28" i="2" s="1"/>
  <c r="BY26" i="2"/>
  <c r="AN26" i="2"/>
  <c r="CK26" i="2"/>
  <c r="AZ26" i="2"/>
  <c r="CU26" i="2"/>
  <c r="BJ26" i="2"/>
  <c r="AM9" i="3"/>
  <c r="AE9" i="3"/>
  <c r="AF9" i="3"/>
  <c r="AI9" i="3"/>
  <c r="AO9" i="3"/>
  <c r="I24" i="2"/>
  <c r="AC9" i="3"/>
  <c r="AG9" i="3"/>
  <c r="AK9" i="3"/>
  <c r="AN9" i="3"/>
  <c r="AD9" i="3"/>
  <c r="AH9" i="3"/>
  <c r="AL9" i="3"/>
  <c r="CW24" i="2"/>
  <c r="BL24" i="2"/>
  <c r="O33" i="2"/>
  <c r="AE16" i="3"/>
  <c r="AE8" i="3"/>
  <c r="AF8" i="3"/>
  <c r="AJ8" i="3"/>
  <c r="AG8" i="3"/>
  <c r="AD8" i="3"/>
  <c r="AH8" i="3"/>
  <c r="AO15" i="3"/>
  <c r="AA25" i="3" l="1"/>
  <c r="Q30" i="2"/>
  <c r="AZ29" i="2"/>
  <c r="O6" i="3"/>
  <c r="BB31" i="2"/>
  <c r="CM31" i="2"/>
  <c r="AF18" i="3"/>
  <c r="AF17" i="3"/>
  <c r="Q28" i="2"/>
  <c r="BB28" i="2" s="1"/>
  <c r="O7" i="3"/>
  <c r="AA23" i="3"/>
  <c r="O5" i="3" s="1"/>
  <c r="O19" i="3"/>
  <c r="CK31" i="2"/>
  <c r="CK28" i="2"/>
  <c r="AF15" i="3"/>
  <c r="O35" i="2"/>
  <c r="AZ35" i="2" s="1"/>
  <c r="O32" i="2"/>
  <c r="AE19" i="3"/>
  <c r="AF16" i="3"/>
  <c r="Q29" i="2"/>
  <c r="AZ33" i="2"/>
  <c r="CK33" i="2"/>
  <c r="BB33" i="2"/>
  <c r="CM33" i="2"/>
  <c r="CE24" i="2"/>
  <c r="AT24" i="2"/>
  <c r="AG18" i="3" l="1"/>
  <c r="S33" i="2"/>
  <c r="AG17" i="3"/>
  <c r="S31" i="2"/>
  <c r="S30" i="2"/>
  <c r="X37" i="2"/>
  <c r="BI37" i="2" s="1"/>
  <c r="S28" i="2"/>
  <c r="BD28" i="2" s="1"/>
  <c r="CM28" i="2"/>
  <c r="J3" i="2"/>
  <c r="CF3" i="2" s="1"/>
  <c r="AG15" i="3"/>
  <c r="CK35" i="2"/>
  <c r="AF19" i="3"/>
  <c r="Q35" i="2"/>
  <c r="Q32" i="2"/>
  <c r="BB29" i="2"/>
  <c r="CM29" i="2"/>
  <c r="AG16" i="3"/>
  <c r="S29" i="2"/>
  <c r="CO28" i="2" l="1"/>
  <c r="BD33" i="2"/>
  <c r="CO33" i="2"/>
  <c r="AH18" i="3"/>
  <c r="U33" i="2"/>
  <c r="CO31" i="2"/>
  <c r="BD31" i="2"/>
  <c r="AH17" i="3"/>
  <c r="U30" i="2"/>
  <c r="U31" i="2"/>
  <c r="CT37" i="2"/>
  <c r="AU3" i="2"/>
  <c r="AH15" i="3"/>
  <c r="U28" i="2"/>
  <c r="CQ28" i="2" s="1"/>
  <c r="BB35" i="2"/>
  <c r="CM35" i="2"/>
  <c r="AG19" i="3"/>
  <c r="S32" i="2"/>
  <c r="S35" i="2"/>
  <c r="BD29" i="2"/>
  <c r="CO29" i="2"/>
  <c r="AH16" i="3"/>
  <c r="U29" i="2"/>
  <c r="W28" i="2" l="1"/>
  <c r="CS28" i="2" s="1"/>
  <c r="BF28" i="2"/>
  <c r="AI18" i="3"/>
  <c r="W33" i="2"/>
  <c r="BF33" i="2"/>
  <c r="CQ33" i="2"/>
  <c r="BF31" i="2"/>
  <c r="CQ31" i="2"/>
  <c r="AI17" i="3"/>
  <c r="W31" i="2"/>
  <c r="W30" i="2"/>
  <c r="AI15" i="3"/>
  <c r="BD35" i="2"/>
  <c r="CO35" i="2"/>
  <c r="AH19" i="3"/>
  <c r="U32" i="2"/>
  <c r="U35" i="2"/>
  <c r="CQ29" i="2"/>
  <c r="BF29" i="2"/>
  <c r="AI16" i="3"/>
  <c r="W29" i="2"/>
  <c r="BH28" i="2" l="1"/>
  <c r="AJ15" i="3"/>
  <c r="AA28" i="2" s="1"/>
  <c r="Y28" i="2"/>
  <c r="CU28" i="2" s="1"/>
  <c r="BH33" i="2"/>
  <c r="CS33" i="2"/>
  <c r="AJ18" i="3"/>
  <c r="Y33" i="2"/>
  <c r="AJ17" i="3"/>
  <c r="Y30" i="2"/>
  <c r="Y31" i="2"/>
  <c r="CS31" i="2"/>
  <c r="BH31" i="2"/>
  <c r="BF35" i="2"/>
  <c r="CQ35" i="2"/>
  <c r="AI19" i="3"/>
  <c r="W35" i="2"/>
  <c r="W32" i="2"/>
  <c r="CS29" i="2"/>
  <c r="BH29" i="2"/>
  <c r="AJ16" i="3"/>
  <c r="Y29" i="2"/>
  <c r="BJ28" i="2" l="1"/>
  <c r="AK15" i="3"/>
  <c r="AC28" i="2" s="1"/>
  <c r="AK18" i="3"/>
  <c r="AA33" i="2"/>
  <c r="BJ33" i="2"/>
  <c r="CU33" i="2"/>
  <c r="CU31" i="2"/>
  <c r="BJ31" i="2"/>
  <c r="AK17" i="3"/>
  <c r="AA30" i="2"/>
  <c r="AA31" i="2"/>
  <c r="BH35" i="2"/>
  <c r="CS35" i="2"/>
  <c r="AJ19" i="3"/>
  <c r="Y32" i="2"/>
  <c r="Y35" i="2"/>
  <c r="CU29" i="2"/>
  <c r="BJ29" i="2"/>
  <c r="AK16" i="3"/>
  <c r="AA29" i="2"/>
  <c r="CW28" i="2"/>
  <c r="BL28" i="2"/>
  <c r="AL15" i="3" l="1"/>
  <c r="AM15" i="3" s="1"/>
  <c r="BL33" i="2"/>
  <c r="CW33" i="2"/>
  <c r="AL18" i="3"/>
  <c r="AC33" i="2"/>
  <c r="BL31" i="2"/>
  <c r="CW31" i="2"/>
  <c r="AL17" i="3"/>
  <c r="AC31" i="2"/>
  <c r="AC30" i="2"/>
  <c r="BJ35" i="2"/>
  <c r="CU35" i="2"/>
  <c r="AK19" i="3"/>
  <c r="AA32" i="2"/>
  <c r="AA35" i="2"/>
  <c r="CW29" i="2"/>
  <c r="BL29" i="2"/>
  <c r="AL16" i="3"/>
  <c r="AC29" i="2"/>
  <c r="CY28" i="2"/>
  <c r="BN28" i="2"/>
  <c r="AE28" i="2" l="1"/>
  <c r="BP28" i="2" s="1"/>
  <c r="AM18" i="3"/>
  <c r="AE33" i="2"/>
  <c r="BN33" i="2"/>
  <c r="CY33" i="2"/>
  <c r="AM17" i="3"/>
  <c r="AE30" i="2"/>
  <c r="AE31" i="2"/>
  <c r="CY31" i="2"/>
  <c r="BN31" i="2"/>
  <c r="BL35" i="2"/>
  <c r="CW35" i="2"/>
  <c r="AL19" i="3"/>
  <c r="AC32" i="2"/>
  <c r="AC35" i="2"/>
  <c r="CY29" i="2"/>
  <c r="BN29" i="2"/>
  <c r="AM16" i="3"/>
  <c r="AE29" i="2"/>
  <c r="DA28" i="2"/>
  <c r="AN15" i="3"/>
  <c r="AG28" i="2"/>
  <c r="BP33" i="2" l="1"/>
  <c r="DA33" i="2"/>
  <c r="AN18" i="3"/>
  <c r="AG33" i="2"/>
  <c r="DA31" i="2"/>
  <c r="BP31" i="2"/>
  <c r="AN17" i="3"/>
  <c r="AG31" i="2"/>
  <c r="AG30" i="2"/>
  <c r="AI28" i="2"/>
  <c r="DE28" i="2" s="1"/>
  <c r="BN35" i="2"/>
  <c r="CY35" i="2"/>
  <c r="AM19" i="3"/>
  <c r="AE32" i="2"/>
  <c r="AE35" i="2"/>
  <c r="DA29" i="2"/>
  <c r="BP29" i="2"/>
  <c r="AN16" i="3"/>
  <c r="AG29" i="2"/>
  <c r="BR28" i="2"/>
  <c r="DC28" i="2"/>
  <c r="BT28" i="2" l="1"/>
  <c r="AI33" i="2"/>
  <c r="BR33" i="2"/>
  <c r="DC33" i="2"/>
  <c r="AI30" i="2"/>
  <c r="AI31" i="2"/>
  <c r="DC31" i="2"/>
  <c r="BR31" i="2"/>
  <c r="AI29" i="2"/>
  <c r="BT29" i="2" s="1"/>
  <c r="BP35" i="2"/>
  <c r="DA35" i="2"/>
  <c r="AN19" i="3"/>
  <c r="AG32" i="2"/>
  <c r="AG35" i="2"/>
  <c r="BR29" i="2"/>
  <c r="DC29" i="2"/>
  <c r="DE29" i="2" l="1"/>
  <c r="BT33" i="2"/>
  <c r="DE33" i="2"/>
  <c r="BT31" i="2"/>
  <c r="DE31" i="2"/>
  <c r="BR35" i="2"/>
  <c r="DC35" i="2"/>
  <c r="AI32" i="2"/>
  <c r="AI35" i="2"/>
  <c r="BT35" i="2" l="1"/>
  <c r="DE35" i="2"/>
</calcChain>
</file>

<file path=xl/sharedStrings.xml><?xml version="1.0" encoding="utf-8"?>
<sst xmlns="http://schemas.openxmlformats.org/spreadsheetml/2006/main" count="321" uniqueCount="113">
  <si>
    <t>高知県</t>
    <rPh sb="0" eb="3">
      <t>コウチケン</t>
    </rPh>
    <phoneticPr fontId="1"/>
  </si>
  <si>
    <t>高知市</t>
    <rPh sb="0" eb="3">
      <t>コウチシ</t>
    </rPh>
    <phoneticPr fontId="1"/>
  </si>
  <si>
    <t>市町村コード</t>
    <rPh sb="0" eb="3">
      <t>シチョウソン</t>
    </rPh>
    <phoneticPr fontId="1"/>
  </si>
  <si>
    <t>高知市 法人市民税領収済通知書</t>
    <rPh sb="0" eb="3">
      <t>コウチシ</t>
    </rPh>
    <rPh sb="4" eb="6">
      <t>ホウジン</t>
    </rPh>
    <rPh sb="6" eb="8">
      <t>シミン</t>
    </rPh>
    <rPh sb="8" eb="9">
      <t>ゼイ</t>
    </rPh>
    <rPh sb="9" eb="11">
      <t>リョウシュウ</t>
    </rPh>
    <rPh sb="11" eb="12">
      <t>ズ</t>
    </rPh>
    <rPh sb="12" eb="15">
      <t>ツウチショ</t>
    </rPh>
    <phoneticPr fontId="1"/>
  </si>
  <si>
    <t>額を課税標準とする市民税の法人税割については，法人課税信託の名称を併記）</t>
    <rPh sb="2" eb="6">
      <t>カゼイヒョウジュン</t>
    </rPh>
    <rPh sb="9" eb="12">
      <t>シミンゼイ</t>
    </rPh>
    <rPh sb="13" eb="15">
      <t>ホウジン</t>
    </rPh>
    <rPh sb="15" eb="16">
      <t>ゼイ</t>
    </rPh>
    <rPh sb="16" eb="17">
      <t>ワリ</t>
    </rPh>
    <rPh sb="23" eb="25">
      <t>ホウジン</t>
    </rPh>
    <rPh sb="25" eb="27">
      <t>カゼイ</t>
    </rPh>
    <rPh sb="27" eb="29">
      <t>シンタク</t>
    </rPh>
    <rPh sb="30" eb="32">
      <t>メイショウ</t>
    </rPh>
    <rPh sb="33" eb="35">
      <t>ヘイキ</t>
    </rPh>
    <phoneticPr fontId="1"/>
  </si>
  <si>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</si>
  <si>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</si>
  <si>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</si>
  <si>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</si>
  <si>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</si>
  <si>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</si>
  <si>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法人税割額</t>
    <rPh sb="0" eb="3">
      <t>ホウジンゼイ</t>
    </rPh>
    <rPh sb="3" eb="4">
      <t>ワリ</t>
    </rPh>
    <rPh sb="4" eb="5">
      <t>ガク</t>
    </rPh>
    <phoneticPr fontId="1"/>
  </si>
  <si>
    <t>均 等 割 額</t>
    <rPh sb="0" eb="1">
      <t>ヒトシ</t>
    </rPh>
    <rPh sb="2" eb="3">
      <t>ナド</t>
    </rPh>
    <rPh sb="4" eb="5">
      <t>ワリ</t>
    </rPh>
    <rPh sb="6" eb="7">
      <t>ガク</t>
    </rPh>
    <phoneticPr fontId="1"/>
  </si>
  <si>
    <t>延   滞   金</t>
    <rPh sb="0" eb="1">
      <t>エン</t>
    </rPh>
    <rPh sb="4" eb="5">
      <t>タイ</t>
    </rPh>
    <rPh sb="8" eb="9">
      <t>キン</t>
    </rPh>
    <phoneticPr fontId="1"/>
  </si>
  <si>
    <t>督促手数料</t>
    <rPh sb="0" eb="2">
      <t>トクソク</t>
    </rPh>
    <rPh sb="2" eb="5">
      <t>テスウリョウ</t>
    </rPh>
    <phoneticPr fontId="1"/>
  </si>
  <si>
    <t>合   計   額</t>
    <rPh sb="0" eb="1">
      <t>ゴウ</t>
    </rPh>
    <rPh sb="4" eb="5">
      <t>ケイ</t>
    </rPh>
    <rPh sb="8" eb="9">
      <t>ガク</t>
    </rPh>
    <phoneticPr fontId="1"/>
  </si>
  <si>
    <t>取りまとめ店</t>
    <rPh sb="0" eb="1">
      <t>ト</t>
    </rPh>
    <rPh sb="5" eb="6">
      <t>テン</t>
    </rPh>
    <phoneticPr fontId="1"/>
  </si>
  <si>
    <t>01</t>
    <phoneticPr fontId="1"/>
  </si>
  <si>
    <t>02</t>
    <phoneticPr fontId="1"/>
  </si>
  <si>
    <t>03</t>
    <phoneticPr fontId="1"/>
  </si>
  <si>
    <t>04</t>
    <phoneticPr fontId="1"/>
  </si>
  <si>
    <t>05</t>
    <phoneticPr fontId="1"/>
  </si>
  <si>
    <t>四  国  銀  行
高知市役所支店</t>
    <rPh sb="0" eb="1">
      <t>ヨン</t>
    </rPh>
    <rPh sb="3" eb="4">
      <t>クニ</t>
    </rPh>
    <rPh sb="6" eb="7">
      <t>ギン</t>
    </rPh>
    <rPh sb="9" eb="10">
      <t>ギョウ</t>
    </rPh>
    <rPh sb="11" eb="13">
      <t>コウチ</t>
    </rPh>
    <rPh sb="13" eb="16">
      <t>シヤクショ</t>
    </rPh>
    <rPh sb="16" eb="18">
      <t>シテン</t>
    </rPh>
    <phoneticPr fontId="1"/>
  </si>
  <si>
    <t>年</t>
    <rPh sb="0" eb="1">
      <t>ネン</t>
    </rPh>
    <phoneticPr fontId="1"/>
  </si>
  <si>
    <t>管 理 番 号</t>
    <rPh sb="0" eb="1">
      <t>カン</t>
    </rPh>
    <rPh sb="2" eb="3">
      <t>リ</t>
    </rPh>
    <rPh sb="4" eb="5">
      <t>バン</t>
    </rPh>
    <rPh sb="6" eb="7">
      <t>ゴウ</t>
    </rPh>
    <phoneticPr fontId="1"/>
  </si>
  <si>
    <t>※ 処 理 事 項</t>
    <rPh sb="2" eb="3">
      <t>トコロ</t>
    </rPh>
    <rPh sb="4" eb="5">
      <t>リ</t>
    </rPh>
    <rPh sb="6" eb="7">
      <t>コト</t>
    </rPh>
    <rPh sb="8" eb="9">
      <t>コウ</t>
    </rPh>
    <phoneticPr fontId="1"/>
  </si>
  <si>
    <t>年 度</t>
    <rPh sb="0" eb="1">
      <t>トシ</t>
    </rPh>
    <rPh sb="2" eb="3">
      <t>ド</t>
    </rPh>
    <phoneticPr fontId="1"/>
  </si>
  <si>
    <t>申 告 区 分</t>
    <rPh sb="0" eb="1">
      <t>サル</t>
    </rPh>
    <rPh sb="2" eb="3">
      <t>コク</t>
    </rPh>
    <rPh sb="4" eb="5">
      <t>ク</t>
    </rPh>
    <rPh sb="6" eb="7">
      <t>ブン</t>
    </rPh>
    <phoneticPr fontId="1"/>
  </si>
  <si>
    <r>
      <t>領</t>
    </r>
    <r>
      <rPr>
        <b/>
        <sz val="6"/>
        <color theme="1"/>
        <rFont val="ＭＳ Ｐ明朝"/>
        <family val="1"/>
        <charset val="128"/>
      </rPr>
      <t xml:space="preserve"> </t>
    </r>
    <r>
      <rPr>
        <b/>
        <sz val="9"/>
        <color theme="1"/>
        <rFont val="ＭＳ Ｐ明朝"/>
        <family val="1"/>
        <charset val="128"/>
      </rPr>
      <t>収</t>
    </r>
    <r>
      <rPr>
        <b/>
        <sz val="6"/>
        <color theme="1"/>
        <rFont val="ＭＳ Ｐ明朝"/>
        <family val="1"/>
        <charset val="128"/>
      </rPr>
      <t xml:space="preserve"> </t>
    </r>
    <r>
      <rPr>
        <b/>
        <sz val="9"/>
        <color theme="1"/>
        <rFont val="ＭＳ Ｐ明朝"/>
        <family val="1"/>
        <charset val="128"/>
      </rPr>
      <t>日</t>
    </r>
    <r>
      <rPr>
        <b/>
        <sz val="6"/>
        <color theme="1"/>
        <rFont val="ＭＳ Ｐ明朝"/>
        <family val="1"/>
        <charset val="128"/>
      </rPr>
      <t xml:space="preserve"> </t>
    </r>
    <r>
      <rPr>
        <b/>
        <sz val="9"/>
        <color theme="1"/>
        <rFont val="ＭＳ Ｐ明朝"/>
        <family val="1"/>
        <charset val="128"/>
      </rPr>
      <t>付</t>
    </r>
    <r>
      <rPr>
        <b/>
        <sz val="6"/>
        <color theme="1"/>
        <rFont val="ＭＳ Ｐ明朝"/>
        <family val="1"/>
        <charset val="128"/>
      </rPr>
      <t xml:space="preserve"> </t>
    </r>
    <r>
      <rPr>
        <b/>
        <sz val="9"/>
        <color theme="1"/>
        <rFont val="ＭＳ Ｐ明朝"/>
        <family val="1"/>
        <charset val="128"/>
      </rPr>
      <t>印</t>
    </r>
    <rPh sb="0" eb="1">
      <t>リョウ</t>
    </rPh>
    <rPh sb="2" eb="3">
      <t>オサム</t>
    </rPh>
    <rPh sb="4" eb="5">
      <t>ヒ</t>
    </rPh>
    <rPh sb="6" eb="7">
      <t>ツキ</t>
    </rPh>
    <rPh sb="8" eb="9">
      <t>イン</t>
    </rPh>
    <phoneticPr fontId="1"/>
  </si>
  <si>
    <r>
      <t>所在地</t>
    </r>
    <r>
      <rPr>
        <b/>
        <sz val="7"/>
        <color theme="1"/>
        <rFont val="ＭＳ Ｐ明朝"/>
        <family val="1"/>
        <charset val="128"/>
      </rPr>
      <t>及び</t>
    </r>
    <r>
      <rPr>
        <b/>
        <sz val="9"/>
        <color theme="1"/>
        <rFont val="ＭＳ Ｐ明朝"/>
        <family val="1"/>
        <charset val="128"/>
      </rPr>
      <t>法人名</t>
    </r>
    <r>
      <rPr>
        <b/>
        <sz val="6"/>
        <color theme="1"/>
        <rFont val="ＭＳ Ｐ明朝"/>
        <family val="1"/>
        <charset val="128"/>
      </rPr>
      <t>（法人課税信託に係る受託法人の各事業年度の法人税</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8">
      <t>カクジギョウネンド</t>
    </rPh>
    <rPh sb="29" eb="31">
      <t>ホウジン</t>
    </rPh>
    <phoneticPr fontId="1"/>
  </si>
  <si>
    <r>
      <t>事</t>
    </r>
    <r>
      <rPr>
        <b/>
        <sz val="1"/>
        <color theme="1"/>
        <rFont val="ＭＳ 明朝"/>
        <family val="1"/>
        <charset val="128"/>
      </rPr>
      <t xml:space="preserve"> </t>
    </r>
    <r>
      <rPr>
        <b/>
        <sz val="6.5"/>
        <color theme="1"/>
        <rFont val="ＭＳ 明朝"/>
        <family val="1"/>
        <charset val="128"/>
      </rPr>
      <t>業</t>
    </r>
    <r>
      <rPr>
        <b/>
        <sz val="1"/>
        <color theme="1"/>
        <rFont val="ＭＳ 明朝"/>
        <family val="1"/>
        <charset val="128"/>
      </rPr>
      <t xml:space="preserve"> </t>
    </r>
    <r>
      <rPr>
        <b/>
        <sz val="6.5"/>
        <color theme="1"/>
        <rFont val="ＭＳ 明朝"/>
        <family val="1"/>
        <charset val="128"/>
      </rPr>
      <t>年</t>
    </r>
    <r>
      <rPr>
        <b/>
        <sz val="1"/>
        <color theme="1"/>
        <rFont val="ＭＳ 明朝"/>
        <family val="1"/>
        <charset val="128"/>
      </rPr>
      <t xml:space="preserve"> </t>
    </r>
    <r>
      <rPr>
        <b/>
        <sz val="6.5"/>
        <color theme="1"/>
        <rFont val="ＭＳ 明朝"/>
        <family val="1"/>
        <charset val="128"/>
      </rPr>
      <t>度</t>
    </r>
    <r>
      <rPr>
        <b/>
        <sz val="1"/>
        <color theme="1"/>
        <rFont val="ＭＳ 明朝"/>
        <family val="1"/>
        <charset val="128"/>
      </rPr>
      <t xml:space="preserve"> </t>
    </r>
    <r>
      <rPr>
        <b/>
        <sz val="6.5"/>
        <color theme="1"/>
        <rFont val="ＭＳ 明朝"/>
        <family val="1"/>
        <charset val="128"/>
      </rPr>
      <t>又</t>
    </r>
    <r>
      <rPr>
        <b/>
        <sz val="1"/>
        <color theme="1"/>
        <rFont val="ＭＳ 明朝"/>
        <family val="1"/>
        <charset val="128"/>
      </rPr>
      <t xml:space="preserve"> </t>
    </r>
    <r>
      <rPr>
        <b/>
        <sz val="6.5"/>
        <color theme="1"/>
        <rFont val="ＭＳ 明朝"/>
        <family val="1"/>
        <charset val="128"/>
      </rPr>
      <t>は</t>
    </r>
    <r>
      <rPr>
        <b/>
        <sz val="1"/>
        <color theme="1"/>
        <rFont val="ＭＳ 明朝"/>
        <family val="1"/>
        <charset val="128"/>
      </rPr>
      <t xml:space="preserve"> </t>
    </r>
    <r>
      <rPr>
        <b/>
        <sz val="6.5"/>
        <color theme="1"/>
        <rFont val="ＭＳ 明朝"/>
        <family val="1"/>
        <charset val="128"/>
      </rPr>
      <t>連</t>
    </r>
    <r>
      <rPr>
        <b/>
        <sz val="1"/>
        <color theme="1"/>
        <rFont val="ＭＳ 明朝"/>
        <family val="1"/>
        <charset val="128"/>
      </rPr>
      <t xml:space="preserve"> </t>
    </r>
    <r>
      <rPr>
        <b/>
        <sz val="6.5"/>
        <color theme="1"/>
        <rFont val="ＭＳ 明朝"/>
        <family val="1"/>
        <charset val="128"/>
      </rPr>
      <t>結</t>
    </r>
    <r>
      <rPr>
        <b/>
        <sz val="1"/>
        <color theme="1"/>
        <rFont val="ＭＳ 明朝"/>
        <family val="1"/>
        <charset val="128"/>
      </rPr>
      <t xml:space="preserve"> </t>
    </r>
    <r>
      <rPr>
        <b/>
        <sz val="6.5"/>
        <color theme="1"/>
        <rFont val="ＭＳ 明朝"/>
        <family val="1"/>
        <charset val="128"/>
      </rPr>
      <t>事</t>
    </r>
    <r>
      <rPr>
        <b/>
        <sz val="1"/>
        <color theme="1"/>
        <rFont val="ＭＳ 明朝"/>
        <family val="1"/>
        <charset val="128"/>
      </rPr>
      <t xml:space="preserve"> </t>
    </r>
    <r>
      <rPr>
        <b/>
        <sz val="6.5"/>
        <color theme="1"/>
        <rFont val="ＭＳ 明朝"/>
        <family val="1"/>
        <charset val="128"/>
      </rPr>
      <t>業</t>
    </r>
    <r>
      <rPr>
        <b/>
        <sz val="1"/>
        <color theme="1"/>
        <rFont val="ＭＳ 明朝"/>
        <family val="1"/>
        <charset val="128"/>
      </rPr>
      <t xml:space="preserve"> </t>
    </r>
    <r>
      <rPr>
        <b/>
        <sz val="6.5"/>
        <color theme="1"/>
        <rFont val="ＭＳ 明朝"/>
        <family val="1"/>
        <charset val="128"/>
      </rPr>
      <t>年</t>
    </r>
    <r>
      <rPr>
        <b/>
        <sz val="1"/>
        <color theme="1"/>
        <rFont val="ＭＳ 明朝"/>
        <family val="1"/>
        <charset val="128"/>
      </rPr>
      <t xml:space="preserve"> </t>
    </r>
    <r>
      <rPr>
        <b/>
        <sz val="6.5"/>
        <color theme="1"/>
        <rFont val="ＭＳ 明朝"/>
        <family val="1"/>
        <charset val="128"/>
      </rPr>
      <t>度</t>
    </r>
    <rPh sb="0" eb="1">
      <t>コト</t>
    </rPh>
    <rPh sb="2" eb="3">
      <t>ギョウ</t>
    </rPh>
    <rPh sb="4" eb="5">
      <t>トシ</t>
    </rPh>
    <rPh sb="6" eb="7">
      <t>タビ</t>
    </rPh>
    <rPh sb="8" eb="9">
      <t>マタ</t>
    </rPh>
    <rPh sb="12" eb="13">
      <t>レン</t>
    </rPh>
    <rPh sb="14" eb="15">
      <t>ムスビ</t>
    </rPh>
    <rPh sb="16" eb="17">
      <t>コト</t>
    </rPh>
    <rPh sb="18" eb="19">
      <t>ギョウ</t>
    </rPh>
    <rPh sb="20" eb="21">
      <t>トシ</t>
    </rPh>
    <rPh sb="22" eb="23">
      <t>ド</t>
    </rPh>
    <phoneticPr fontId="1"/>
  </si>
  <si>
    <t>高知市 法人市民税領収証書</t>
    <rPh sb="0" eb="3">
      <t>コウチシ</t>
    </rPh>
    <rPh sb="4" eb="6">
      <t>ホウジン</t>
    </rPh>
    <rPh sb="6" eb="8">
      <t>シミン</t>
    </rPh>
    <rPh sb="8" eb="9">
      <t>ゼイ</t>
    </rPh>
    <rPh sb="9" eb="11">
      <t>リョウシュウ</t>
    </rPh>
    <rPh sb="11" eb="13">
      <t>ショウショ</t>
    </rPh>
    <phoneticPr fontId="1"/>
  </si>
  <si>
    <t>◎この納付書は，点線で３枚に切り取り，</t>
    <rPh sb="3" eb="6">
      <t>ノウフショ</t>
    </rPh>
    <rPh sb="8" eb="10">
      <t>テンセン</t>
    </rPh>
    <rPh sb="12" eb="13">
      <t>マイ</t>
    </rPh>
    <rPh sb="14" eb="15">
      <t>キ</t>
    </rPh>
    <rPh sb="16" eb="17">
      <t>ト</t>
    </rPh>
    <phoneticPr fontId="1"/>
  </si>
  <si>
    <t>　３枚１組として提出してください。</t>
    <rPh sb="2" eb="3">
      <t>マイ</t>
    </rPh>
    <rPh sb="4" eb="5">
      <t>グミ</t>
    </rPh>
    <rPh sb="8" eb="10">
      <t>テイシュツ</t>
    </rPh>
    <phoneticPr fontId="1"/>
  </si>
  <si>
    <t>高知市 法人市民税納付書</t>
    <rPh sb="0" eb="3">
      <t>コウチシ</t>
    </rPh>
    <rPh sb="4" eb="6">
      <t>ホウジン</t>
    </rPh>
    <rPh sb="6" eb="8">
      <t>シミン</t>
    </rPh>
    <rPh sb="8" eb="9">
      <t>ゼイ</t>
    </rPh>
    <rPh sb="9" eb="12">
      <t>ノウフショ</t>
    </rPh>
    <phoneticPr fontId="1"/>
  </si>
  <si>
    <t>日　計</t>
    <rPh sb="0" eb="1">
      <t>ヒ</t>
    </rPh>
    <rPh sb="2" eb="3">
      <t>ケイ</t>
    </rPh>
    <phoneticPr fontId="1"/>
  </si>
  <si>
    <t>取りまとめ店</t>
    <phoneticPr fontId="1"/>
  </si>
  <si>
    <t>四国銀行 高知市役所支店</t>
    <phoneticPr fontId="1"/>
  </si>
  <si>
    <t>口</t>
    <rPh sb="0" eb="1">
      <t>クチ</t>
    </rPh>
    <phoneticPr fontId="1"/>
  </si>
  <si>
    <r>
      <t>納</t>
    </r>
    <r>
      <rPr>
        <b/>
        <sz val="4"/>
        <color theme="1"/>
        <rFont val="ＭＳ Ｐ明朝"/>
        <family val="1"/>
        <charset val="128"/>
      </rPr>
      <t xml:space="preserve"> </t>
    </r>
    <r>
      <rPr>
        <b/>
        <sz val="9"/>
        <color theme="1"/>
        <rFont val="ＭＳ Ｐ明朝"/>
        <family val="1"/>
        <charset val="128"/>
      </rPr>
      <t>期</t>
    </r>
    <r>
      <rPr>
        <b/>
        <sz val="4"/>
        <color theme="1"/>
        <rFont val="ＭＳ Ｐ明朝"/>
        <family val="1"/>
        <charset val="128"/>
      </rPr>
      <t xml:space="preserve"> </t>
    </r>
    <r>
      <rPr>
        <b/>
        <sz val="9"/>
        <color theme="1"/>
        <rFont val="ＭＳ Ｐ明朝"/>
        <family val="1"/>
        <charset val="128"/>
      </rPr>
      <t>限</t>
    </r>
    <rPh sb="0" eb="1">
      <t>オサム</t>
    </rPh>
    <rPh sb="2" eb="3">
      <t>キ</t>
    </rPh>
    <rPh sb="4" eb="5">
      <t>キリ</t>
    </rPh>
    <phoneticPr fontId="1"/>
  </si>
  <si>
    <t>01</t>
    <phoneticPr fontId="1"/>
  </si>
  <si>
    <t>02</t>
    <phoneticPr fontId="1"/>
  </si>
  <si>
    <t>03</t>
    <phoneticPr fontId="1"/>
  </si>
  <si>
    <t>04</t>
    <phoneticPr fontId="1"/>
  </si>
  <si>
    <t>05</t>
    <phoneticPr fontId="1"/>
  </si>
  <si>
    <r>
      <rPr>
        <b/>
        <sz val="6.5"/>
        <color theme="1"/>
        <rFont val="ＭＳ Ｐ明朝"/>
        <family val="1"/>
        <charset val="128"/>
      </rPr>
      <t>上記のとおり領収しました。</t>
    </r>
    <r>
      <rPr>
        <b/>
        <sz val="6.5"/>
        <color theme="1"/>
        <rFont val="ＭＳ 明朝"/>
        <family val="1"/>
        <charset val="128"/>
      </rPr>
      <t>（</t>
    </r>
    <r>
      <rPr>
        <b/>
        <sz val="6.5"/>
        <color theme="1"/>
        <rFont val="ＭＳ Ｐ明朝"/>
        <family val="1"/>
        <charset val="128"/>
      </rPr>
      <t>納税者保</t>
    </r>
    <r>
      <rPr>
        <b/>
        <sz val="6.5"/>
        <color theme="1"/>
        <rFont val="ＭＳ 明朝"/>
        <family val="1"/>
        <charset val="128"/>
      </rPr>
      <t>管）</t>
    </r>
    <rPh sb="0" eb="2">
      <t>ジョウキ</t>
    </rPh>
    <rPh sb="6" eb="8">
      <t>リョウシュウ</t>
    </rPh>
    <rPh sb="14" eb="17">
      <t>ノウゼイシャ</t>
    </rPh>
    <rPh sb="17" eb="19">
      <t>ホカン</t>
    </rPh>
    <phoneticPr fontId="1"/>
  </si>
  <si>
    <r>
      <rPr>
        <b/>
        <sz val="6.5"/>
        <color theme="1"/>
        <rFont val="ＭＳ Ｐ明朝"/>
        <family val="1"/>
        <charset val="128"/>
      </rPr>
      <t>上記のとおり納付します。</t>
    </r>
    <r>
      <rPr>
        <b/>
        <sz val="6.5"/>
        <color theme="1"/>
        <rFont val="ＭＳ 明朝"/>
        <family val="1"/>
        <charset val="128"/>
      </rPr>
      <t>（</t>
    </r>
    <r>
      <rPr>
        <b/>
        <sz val="6.5"/>
        <color theme="1"/>
        <rFont val="ＭＳ Ｐ明朝"/>
        <family val="1"/>
        <charset val="128"/>
      </rPr>
      <t>金融機関保管</t>
    </r>
    <r>
      <rPr>
        <b/>
        <sz val="6.5"/>
        <color theme="1"/>
        <rFont val="ＭＳ 明朝"/>
        <family val="1"/>
        <charset val="128"/>
      </rPr>
      <t>）</t>
    </r>
    <rPh sb="0" eb="2">
      <t>ジョウキ</t>
    </rPh>
    <rPh sb="6" eb="8">
      <t>ノウフ</t>
    </rPh>
    <rPh sb="13" eb="17">
      <t>キンユウキカン</t>
    </rPh>
    <rPh sb="17" eb="19">
      <t>ホカン</t>
    </rPh>
    <phoneticPr fontId="1"/>
  </si>
  <si>
    <r>
      <rPr>
        <b/>
        <sz val="6.5"/>
        <color theme="1"/>
        <rFont val="ＭＳ Ｐ明朝"/>
        <family val="1"/>
        <charset val="128"/>
      </rPr>
      <t>上記のとおり通知します。</t>
    </r>
    <r>
      <rPr>
        <b/>
        <sz val="6.5"/>
        <color theme="1"/>
        <rFont val="ＭＳ 明朝"/>
        <family val="1"/>
        <charset val="128"/>
      </rPr>
      <t>（</t>
    </r>
    <r>
      <rPr>
        <b/>
        <sz val="6.5"/>
        <color theme="1"/>
        <rFont val="ＭＳ Ｐ明朝"/>
        <family val="1"/>
        <charset val="128"/>
      </rPr>
      <t>高知市保管</t>
    </r>
    <r>
      <rPr>
        <b/>
        <sz val="6.5"/>
        <color theme="1"/>
        <rFont val="ＭＳ 明朝"/>
        <family val="1"/>
        <charset val="128"/>
      </rPr>
      <t>）</t>
    </r>
    <rPh sb="0" eb="2">
      <t>ジョウキ</t>
    </rPh>
    <rPh sb="6" eb="8">
      <t>ツウチ</t>
    </rPh>
    <rPh sb="13" eb="16">
      <t>コウチシ</t>
    </rPh>
    <rPh sb="16" eb="18">
      <t>ホカン</t>
    </rPh>
    <phoneticPr fontId="1"/>
  </si>
  <si>
    <t>月</t>
    <rPh sb="0" eb="1">
      <t>ガツ</t>
    </rPh>
    <phoneticPr fontId="1"/>
  </si>
  <si>
    <t>日</t>
    <rPh sb="0" eb="1">
      <t>ニチ</t>
    </rPh>
    <phoneticPr fontId="1"/>
  </si>
  <si>
    <t>から</t>
    <phoneticPr fontId="1"/>
  </si>
  <si>
    <t>まで</t>
    <phoneticPr fontId="1"/>
  </si>
  <si>
    <t>平成</t>
    <rPh sb="0" eb="2">
      <t>ヘイセイ</t>
    </rPh>
    <phoneticPr fontId="1"/>
  </si>
  <si>
    <t>中間申告</t>
    <rPh sb="0" eb="2">
      <t>チュウカン</t>
    </rPh>
    <rPh sb="2" eb="4">
      <t>シンコク</t>
    </rPh>
    <phoneticPr fontId="1"/>
  </si>
  <si>
    <t>予定申告</t>
    <rPh sb="0" eb="2">
      <t>ヨテイ</t>
    </rPh>
    <rPh sb="2" eb="4">
      <t>シンコク</t>
    </rPh>
    <phoneticPr fontId="1"/>
  </si>
  <si>
    <t>確定申告</t>
    <rPh sb="0" eb="2">
      <t>カクテイ</t>
    </rPh>
    <rPh sb="2" eb="4">
      <t>シンコク</t>
    </rPh>
    <phoneticPr fontId="1"/>
  </si>
  <si>
    <t>修正申告</t>
    <rPh sb="0" eb="2">
      <t>シュウセイ</t>
    </rPh>
    <rPh sb="2" eb="4">
      <t>シンコク</t>
    </rPh>
    <phoneticPr fontId="1"/>
  </si>
  <si>
    <t>更正</t>
    <rPh sb="0" eb="2">
      <t>コウセイ</t>
    </rPh>
    <phoneticPr fontId="1"/>
  </si>
  <si>
    <t>決定</t>
    <rPh sb="0" eb="2">
      <t>ケッテイ</t>
    </rPh>
    <phoneticPr fontId="1"/>
  </si>
  <si>
    <t>清算予納申告</t>
    <rPh sb="0" eb="2">
      <t>セイサン</t>
    </rPh>
    <rPh sb="2" eb="4">
      <t>ヨノウ</t>
    </rPh>
    <rPh sb="4" eb="6">
      <t>シンコク</t>
    </rPh>
    <phoneticPr fontId="1"/>
  </si>
  <si>
    <t>清算確定申告</t>
    <rPh sb="0" eb="4">
      <t>セイサンカクテイ</t>
    </rPh>
    <rPh sb="4" eb="6">
      <t>シンコク</t>
    </rPh>
    <phoneticPr fontId="1"/>
  </si>
  <si>
    <t>見込納付</t>
    <rPh sb="0" eb="2">
      <t>ミコ</t>
    </rPh>
    <rPh sb="2" eb="4">
      <t>ノウフ</t>
    </rPh>
    <phoneticPr fontId="1"/>
  </si>
  <si>
    <t>その他</t>
    <rPh sb="2" eb="3">
      <t>タ</t>
    </rPh>
    <phoneticPr fontId="1"/>
  </si>
  <si>
    <t>様</t>
    <rPh sb="0" eb="1">
      <t>サマ</t>
    </rPh>
    <phoneticPr fontId="1"/>
  </si>
  <si>
    <t>まで</t>
    <phoneticPr fontId="1"/>
  </si>
  <si>
    <t>から</t>
    <phoneticPr fontId="1"/>
  </si>
  <si>
    <t>令和</t>
    <rPh sb="0" eb="2">
      <t>レイワ</t>
    </rPh>
    <phoneticPr fontId="1"/>
  </si>
  <si>
    <t>年度</t>
    <rPh sb="0" eb="2">
      <t>ネンド</t>
    </rPh>
    <phoneticPr fontId="1"/>
  </si>
  <si>
    <t>01税Ｃ</t>
    <rPh sb="2" eb="3">
      <t>ゼイ</t>
    </rPh>
    <phoneticPr fontId="1"/>
  </si>
  <si>
    <t>納付額</t>
    <rPh sb="0" eb="3">
      <t>ノウフガク</t>
    </rPh>
    <phoneticPr fontId="1"/>
  </si>
  <si>
    <t xml:space="preserve"> 所在地</t>
    <rPh sb="1" eb="4">
      <t>ショザイチ</t>
    </rPh>
    <phoneticPr fontId="1"/>
  </si>
  <si>
    <t xml:space="preserve"> 法人名</t>
    <rPh sb="1" eb="3">
      <t>ホウジン</t>
    </rPh>
    <rPh sb="3" eb="4">
      <t>メイ</t>
    </rPh>
    <phoneticPr fontId="1"/>
  </si>
  <si>
    <t xml:space="preserve"> 管理番号</t>
    <rPh sb="1" eb="3">
      <t>カンリ</t>
    </rPh>
    <rPh sb="3" eb="5">
      <t>バンゴウ</t>
    </rPh>
    <phoneticPr fontId="1"/>
  </si>
  <si>
    <t xml:space="preserve"> 法人番号</t>
    <rPh sb="1" eb="3">
      <t>ホウジン</t>
    </rPh>
    <rPh sb="3" eb="5">
      <t>バンゴウ</t>
    </rPh>
    <phoneticPr fontId="1"/>
  </si>
  <si>
    <t xml:space="preserve"> 年度</t>
    <rPh sb="1" eb="3">
      <t>ネンド</t>
    </rPh>
    <phoneticPr fontId="1"/>
  </si>
  <si>
    <t xml:space="preserve"> 事業年度(自)</t>
    <rPh sb="1" eb="5">
      <t>ジギョウネンド</t>
    </rPh>
    <rPh sb="6" eb="7">
      <t>ジ</t>
    </rPh>
    <phoneticPr fontId="1"/>
  </si>
  <si>
    <t xml:space="preserve"> 事業年度(至)</t>
    <rPh sb="1" eb="5">
      <t>ジギョウネンド</t>
    </rPh>
    <rPh sb="6" eb="7">
      <t>イタ</t>
    </rPh>
    <phoneticPr fontId="1"/>
  </si>
  <si>
    <t xml:space="preserve"> 納期限</t>
    <rPh sb="1" eb="2">
      <t>ノウ</t>
    </rPh>
    <rPh sb="2" eb="4">
      <t>キゲン</t>
    </rPh>
    <phoneticPr fontId="1"/>
  </si>
  <si>
    <t xml:space="preserve"> 申告区分</t>
    <rPh sb="1" eb="3">
      <t>シンコク</t>
    </rPh>
    <rPh sb="3" eb="5">
      <t>クブン</t>
    </rPh>
    <phoneticPr fontId="1"/>
  </si>
  <si>
    <t xml:space="preserve"> 法人税割額</t>
    <rPh sb="1" eb="4">
      <t>ホウジンゼイ</t>
    </rPh>
    <rPh sb="4" eb="5">
      <t>ワリ</t>
    </rPh>
    <rPh sb="5" eb="6">
      <t>ガク</t>
    </rPh>
    <phoneticPr fontId="1"/>
  </si>
  <si>
    <t xml:space="preserve"> 均等割額</t>
    <rPh sb="1" eb="4">
      <t>キントウワ</t>
    </rPh>
    <rPh sb="4" eb="5">
      <t>ガク</t>
    </rPh>
    <phoneticPr fontId="1"/>
  </si>
  <si>
    <t xml:space="preserve"> 延滞金</t>
    <rPh sb="1" eb="4">
      <t>エンタイキン</t>
    </rPh>
    <phoneticPr fontId="1"/>
  </si>
  <si>
    <t xml:space="preserve"> 督促手数料</t>
    <rPh sb="1" eb="3">
      <t>トクソク</t>
    </rPh>
    <rPh sb="3" eb="6">
      <t>テスウリョウ</t>
    </rPh>
    <phoneticPr fontId="1"/>
  </si>
  <si>
    <t xml:space="preserve"> 合計</t>
    <rPh sb="1" eb="3">
      <t>ゴウケイ</t>
    </rPh>
    <phoneticPr fontId="1"/>
  </si>
  <si>
    <t xml:space="preserve"> </t>
    <phoneticPr fontId="1"/>
  </si>
  <si>
    <t>入力項目</t>
    <rPh sb="0" eb="2">
      <t>ニュウリョク</t>
    </rPh>
    <rPh sb="2" eb="4">
      <t>コウモク</t>
    </rPh>
    <phoneticPr fontId="1"/>
  </si>
  <si>
    <t>○高知市役所税務管理課</t>
    <phoneticPr fontId="1"/>
  </si>
  <si>
    <t>１　使用方法</t>
    <rPh sb="2" eb="6">
      <t>シヨウホウホウ</t>
    </rPh>
    <phoneticPr fontId="1"/>
  </si>
  <si>
    <t>２　納付場所</t>
    <rPh sb="2" eb="4">
      <t>ノウフ</t>
    </rPh>
    <rPh sb="4" eb="6">
      <t>バショ</t>
    </rPh>
    <phoneticPr fontId="1"/>
  </si>
  <si>
    <t>３　納期限までに納付しなかった場合の措置</t>
    <phoneticPr fontId="1"/>
  </si>
  <si>
    <r>
      <t xml:space="preserve">    ※印刷は色付きでない</t>
    </r>
    <r>
      <rPr>
        <b/>
        <sz val="10"/>
        <color theme="1"/>
        <rFont val="ＭＳ ゴシック"/>
        <family val="3"/>
        <charset val="128"/>
      </rPr>
      <t>白又は同系色のＡ４の印刷用紙</t>
    </r>
    <r>
      <rPr>
        <sz val="10"/>
        <color theme="1"/>
        <rFont val="ＭＳ 明朝"/>
        <family val="1"/>
        <charset val="128"/>
      </rPr>
      <t>を使用してください。</t>
    </r>
    <rPh sb="5" eb="7">
      <t>インサツ</t>
    </rPh>
    <rPh sb="8" eb="10">
      <t>イロツ</t>
    </rPh>
    <rPh sb="14" eb="15">
      <t>シロ</t>
    </rPh>
    <rPh sb="15" eb="16">
      <t>マタ</t>
    </rPh>
    <rPh sb="17" eb="20">
      <t>ドウケイショク</t>
    </rPh>
    <rPh sb="24" eb="28">
      <t>インサツヨウシ</t>
    </rPh>
    <rPh sb="29" eb="31">
      <t>シヨウ</t>
    </rPh>
    <phoneticPr fontId="1"/>
  </si>
  <si>
    <r>
      <t>　</t>
    </r>
    <r>
      <rPr>
        <b/>
        <sz val="6"/>
        <color theme="1"/>
        <rFont val="ＭＳ Ｐゴシック"/>
        <family val="3"/>
        <charset val="128"/>
        <scheme val="minor"/>
      </rPr>
      <t xml:space="preserve">● </t>
    </r>
    <r>
      <rPr>
        <b/>
        <sz val="12"/>
        <color theme="1"/>
        <rFont val="ＭＳ ゴシック"/>
        <family val="3"/>
        <charset val="128"/>
      </rPr>
      <t>点線で切り離し，３枚を１組にして提出してください。</t>
    </r>
    <r>
      <rPr>
        <b/>
        <sz val="12"/>
        <color theme="1"/>
        <rFont val="ＭＳ Ｐゴシック"/>
        <family val="3"/>
        <charset val="128"/>
        <scheme val="minor"/>
      </rPr>
      <t xml:space="preserve">
　</t>
    </r>
    <r>
      <rPr>
        <b/>
        <sz val="6"/>
        <color theme="1"/>
        <rFont val="ＭＳ Ｐゴシック"/>
        <family val="3"/>
        <charset val="128"/>
        <scheme val="minor"/>
      </rPr>
      <t xml:space="preserve">● </t>
    </r>
    <r>
      <rPr>
        <b/>
        <sz val="12"/>
        <color theme="1"/>
        <rFont val="ＭＳ ゴシック"/>
        <family val="3"/>
        <charset val="128"/>
      </rPr>
      <t>１組にする際は，上から「</t>
    </r>
    <r>
      <rPr>
        <b/>
        <sz val="12"/>
        <color rgb="FF05D56D"/>
        <rFont val="ＭＳ Ｐ明朝"/>
        <family val="1"/>
        <charset val="128"/>
      </rPr>
      <t>法人市民税領収証書</t>
    </r>
    <r>
      <rPr>
        <b/>
        <sz val="12"/>
        <color theme="1"/>
        <rFont val="ＭＳ ゴシック"/>
        <family val="3"/>
        <charset val="128"/>
      </rPr>
      <t>」</t>
    </r>
    <r>
      <rPr>
        <b/>
        <sz val="12"/>
        <color theme="1"/>
        <rFont val="ＭＳ Ｐゴシック"/>
        <family val="3"/>
        <charset val="128"/>
      </rPr>
      <t>，</t>
    </r>
    <r>
      <rPr>
        <b/>
        <sz val="12"/>
        <color theme="1"/>
        <rFont val="ＭＳ ゴシック"/>
        <family val="3"/>
        <charset val="128"/>
      </rPr>
      <t>「</t>
    </r>
    <r>
      <rPr>
        <b/>
        <sz val="12"/>
        <color rgb="FFF9662B"/>
        <rFont val="ＭＳ Ｐ明朝"/>
        <family val="1"/>
        <charset val="128"/>
      </rPr>
      <t>法人市民税納付書</t>
    </r>
    <r>
      <rPr>
        <b/>
        <sz val="12"/>
        <color theme="1"/>
        <rFont val="ＭＳ ゴシック"/>
        <family val="3"/>
        <charset val="128"/>
      </rPr>
      <t>」</t>
    </r>
    <r>
      <rPr>
        <b/>
        <sz val="12"/>
        <color theme="1"/>
        <rFont val="ＭＳ Ｐゴシック"/>
        <family val="3"/>
        <charset val="128"/>
      </rPr>
      <t>，</t>
    </r>
    <r>
      <rPr>
        <b/>
        <sz val="12"/>
        <color theme="1"/>
        <rFont val="ＭＳ ゴシック"/>
        <family val="3"/>
        <charset val="128"/>
      </rPr>
      <t>「</t>
    </r>
    <r>
      <rPr>
        <b/>
        <sz val="12"/>
        <color rgb="FF005392"/>
        <rFont val="ＭＳ Ｐ明朝"/>
        <family val="1"/>
        <charset val="128"/>
      </rPr>
      <t>法人市民税領収済通知書</t>
    </r>
    <r>
      <rPr>
        <b/>
        <sz val="12"/>
        <color theme="1"/>
        <rFont val="ＭＳ ゴシック"/>
        <family val="3"/>
        <charset val="128"/>
      </rPr>
      <t>」</t>
    </r>
    <r>
      <rPr>
        <b/>
        <sz val="12"/>
        <color theme="1"/>
        <rFont val="ＭＳ Ｐゴシック"/>
        <family val="3"/>
        <charset val="128"/>
        <scheme val="minor"/>
      </rPr>
      <t>の順にしてください。</t>
    </r>
    <rPh sb="3" eb="5">
      <t>テンセン</t>
    </rPh>
    <rPh sb="6" eb="7">
      <t>キ</t>
    </rPh>
    <rPh sb="8" eb="9">
      <t>ハナ</t>
    </rPh>
    <rPh sb="12" eb="13">
      <t>マイ</t>
    </rPh>
    <rPh sb="15" eb="16">
      <t>クミ</t>
    </rPh>
    <rPh sb="19" eb="21">
      <t>テイシュツ</t>
    </rPh>
    <rPh sb="33" eb="34">
      <t>クミ</t>
    </rPh>
    <rPh sb="37" eb="38">
      <t>サイ</t>
    </rPh>
    <rPh sb="40" eb="41">
      <t>ウエ</t>
    </rPh>
    <rPh sb="44" eb="49">
      <t>ホウジンシミンゼイ</t>
    </rPh>
    <rPh sb="49" eb="52">
      <t>リョウシュウショウ</t>
    </rPh>
    <rPh sb="52" eb="53">
      <t>ショ</t>
    </rPh>
    <rPh sb="56" eb="58">
      <t>ホウジン</t>
    </rPh>
    <rPh sb="58" eb="61">
      <t>シミンゼイ</t>
    </rPh>
    <rPh sb="61" eb="64">
      <t>ノウフショ</t>
    </rPh>
    <rPh sb="80" eb="81">
      <t>ジュン</t>
    </rPh>
    <phoneticPr fontId="1"/>
  </si>
  <si>
    <r>
      <rPr>
        <b/>
        <sz val="7"/>
        <color theme="1"/>
        <rFont val="ＭＳ Ｐゴシック"/>
        <family val="3"/>
        <charset val="128"/>
        <scheme val="minor"/>
      </rPr>
      <t>※</t>
    </r>
    <r>
      <rPr>
        <sz val="7"/>
        <color theme="1"/>
        <rFont val="ＭＳ Ｐゴシック"/>
        <family val="3"/>
        <charset val="128"/>
        <scheme val="minor"/>
      </rPr>
      <t>自動計算します</t>
    </r>
    <rPh sb="1" eb="3">
      <t>ジドウ</t>
    </rPh>
    <rPh sb="3" eb="5">
      <t>ケイサン</t>
    </rPh>
    <phoneticPr fontId="1"/>
  </si>
  <si>
    <r>
      <t>入力内容</t>
    </r>
    <r>
      <rPr>
        <b/>
        <sz val="8"/>
        <color theme="1"/>
        <rFont val="ＭＳ Ｐゴシック"/>
        <family val="3"/>
        <charset val="128"/>
        <scheme val="minor"/>
      </rPr>
      <t xml:space="preserve"> </t>
    </r>
    <r>
      <rPr>
        <b/>
        <sz val="8"/>
        <color theme="1"/>
        <rFont val="ＭＳ Ｐゴシック"/>
        <family val="3"/>
        <charset val="128"/>
      </rPr>
      <t>（Tabキーを押すと入力項目順に移動します。）</t>
    </r>
    <rPh sb="0" eb="2">
      <t>ニュウリョク</t>
    </rPh>
    <rPh sb="2" eb="4">
      <t>ナイヨウ</t>
    </rPh>
    <rPh sb="12" eb="13">
      <t>オ</t>
    </rPh>
    <rPh sb="15" eb="17">
      <t>ニュウリョク</t>
    </rPh>
    <rPh sb="17" eb="19">
      <t>コウモク</t>
    </rPh>
    <rPh sb="19" eb="20">
      <t>ジュン</t>
    </rPh>
    <rPh sb="21" eb="23">
      <t>イドウ</t>
    </rPh>
    <phoneticPr fontId="1"/>
  </si>
  <si>
    <r>
      <t>以下の各項目で，着色のあるセル</t>
    </r>
    <r>
      <rPr>
        <b/>
        <sz val="10"/>
        <color theme="1"/>
        <rFont val="ＭＳ Ｐ明朝"/>
        <family val="1"/>
        <charset val="128"/>
      </rPr>
      <t>（白色のセル以外）</t>
    </r>
    <r>
      <rPr>
        <b/>
        <sz val="11.5"/>
        <color theme="1"/>
        <rFont val="ＭＳ Ｐ明朝"/>
        <family val="1"/>
        <charset val="128"/>
      </rPr>
      <t xml:space="preserve">に入力してください。
</t>
    </r>
    <r>
      <rPr>
        <b/>
        <sz val="8"/>
        <color theme="1"/>
        <rFont val="ＭＳ Ｐ明朝"/>
        <family val="1"/>
        <charset val="128"/>
      </rPr>
      <t xml:space="preserve"> </t>
    </r>
    <r>
      <rPr>
        <b/>
        <sz val="12"/>
        <color rgb="FFFF0000"/>
        <rFont val="HGP創英角ﾎﾟｯﾌﾟ体"/>
        <family val="3"/>
        <charset val="128"/>
      </rPr>
      <t>※</t>
    </r>
    <r>
      <rPr>
        <b/>
        <sz val="9.5"/>
        <color theme="1"/>
        <rFont val="ＭＳ Ｐ明朝"/>
        <family val="1"/>
        <charset val="128"/>
      </rPr>
      <t xml:space="preserve"> </t>
    </r>
    <r>
      <rPr>
        <b/>
        <sz val="11"/>
        <color rgb="FFFF0000"/>
        <rFont val="HGS創英角ｺﾞｼｯｸUB"/>
        <family val="3"/>
        <charset val="128"/>
      </rPr>
      <t>黄色のセルは必須入力</t>
    </r>
    <r>
      <rPr>
        <b/>
        <sz val="11"/>
        <color rgb="FFFF0000"/>
        <rFont val="ＭＳ Ｐ明朝"/>
        <family val="1"/>
        <charset val="128"/>
      </rPr>
      <t xml:space="preserve"> </t>
    </r>
    <r>
      <rPr>
        <b/>
        <sz val="9.5"/>
        <color theme="1"/>
        <rFont val="ＭＳ Ｐ明朝"/>
        <family val="1"/>
        <charset val="128"/>
      </rPr>
      <t>の項目（納付額欄は，</t>
    </r>
    <r>
      <rPr>
        <b/>
        <sz val="11"/>
        <color rgb="FFFF0000"/>
        <rFont val="HGP創英角ｺﾞｼｯｸUB"/>
        <family val="3"/>
        <charset val="128"/>
      </rPr>
      <t>法人税割</t>
    </r>
    <r>
      <rPr>
        <b/>
        <sz val="7.5"/>
        <color rgb="FFFF0000"/>
        <rFont val="HGP創英角ｺﾞｼｯｸUB"/>
        <family val="3"/>
        <charset val="128"/>
      </rPr>
      <t>と</t>
    </r>
    <r>
      <rPr>
        <b/>
        <sz val="11"/>
        <color rgb="FFFF0000"/>
        <rFont val="HGP創英角ｺﾞｼｯｸUB"/>
        <family val="3"/>
        <charset val="128"/>
      </rPr>
      <t>均等割のいずれか一方</t>
    </r>
    <r>
      <rPr>
        <b/>
        <sz val="7.5"/>
        <color rgb="FFFF0000"/>
        <rFont val="HGP創英角ｺﾞｼｯｸUB"/>
        <family val="3"/>
        <charset val="128"/>
      </rPr>
      <t>又は</t>
    </r>
    <r>
      <rPr>
        <b/>
        <sz val="11"/>
        <color rgb="FFFF0000"/>
        <rFont val="HGP創英角ｺﾞｼｯｸUB"/>
        <family val="3"/>
        <charset val="128"/>
      </rPr>
      <t>両方</t>
    </r>
    <r>
      <rPr>
        <b/>
        <sz val="11"/>
        <color rgb="FFFF0000"/>
        <rFont val="ＭＳ Ｐ明朝"/>
        <family val="1"/>
        <charset val="128"/>
      </rPr>
      <t>）</t>
    </r>
    <r>
      <rPr>
        <b/>
        <sz val="9.5"/>
        <color theme="1"/>
        <rFont val="ＭＳ Ｐ明朝"/>
        <family val="1"/>
        <charset val="128"/>
      </rPr>
      <t>です。</t>
    </r>
    <rPh sb="0" eb="2">
      <t>イカ</t>
    </rPh>
    <rPh sb="3" eb="6">
      <t>カクコウモク</t>
    </rPh>
    <rPh sb="8" eb="10">
      <t>チャクショク</t>
    </rPh>
    <rPh sb="16" eb="18">
      <t>ハクショク</t>
    </rPh>
    <rPh sb="21" eb="23">
      <t>イガイ</t>
    </rPh>
    <rPh sb="25" eb="27">
      <t>ニュウリョク</t>
    </rPh>
    <rPh sb="38" eb="39">
      <t>キ</t>
    </rPh>
    <rPh sb="39" eb="40">
      <t>イロ</t>
    </rPh>
    <rPh sb="44" eb="46">
      <t>ヒッス</t>
    </rPh>
    <rPh sb="46" eb="48">
      <t>ニュウリョク</t>
    </rPh>
    <rPh sb="50" eb="52">
      <t>コウモク</t>
    </rPh>
    <rPh sb="53" eb="56">
      <t>ノウフガク</t>
    </rPh>
    <rPh sb="56" eb="57">
      <t>ラン</t>
    </rPh>
    <rPh sb="59" eb="62">
      <t>ホウジンゼイ</t>
    </rPh>
    <rPh sb="62" eb="63">
      <t>ワリ</t>
    </rPh>
    <rPh sb="64" eb="67">
      <t>キントウワ</t>
    </rPh>
    <rPh sb="72" eb="74">
      <t>イッポウ</t>
    </rPh>
    <rPh sb="74" eb="75">
      <t>マタ</t>
    </rPh>
    <rPh sb="76" eb="78">
      <t>リョウホウ</t>
    </rPh>
    <phoneticPr fontId="1"/>
  </si>
  <si>
    <r>
      <t xml:space="preserve"> ※納付書等一式の</t>
    </r>
    <r>
      <rPr>
        <b/>
        <sz val="14"/>
        <color rgb="FFFF0000"/>
        <rFont val="ＭＳ Ｐゴシック"/>
        <family val="3"/>
        <charset val="128"/>
      </rPr>
      <t>印刷は，右どなりのシート「③印刷用」</t>
    </r>
    <r>
      <rPr>
        <b/>
        <sz val="14"/>
        <color theme="1"/>
        <rFont val="ＭＳ Ｐ明朝"/>
        <family val="1"/>
        <charset val="128"/>
      </rPr>
      <t>で行います。</t>
    </r>
    <rPh sb="2" eb="5">
      <t>ノウフショ</t>
    </rPh>
    <rPh sb="5" eb="6">
      <t>トウ</t>
    </rPh>
    <rPh sb="6" eb="8">
      <t>イッシキ</t>
    </rPh>
    <rPh sb="9" eb="11">
      <t>インサツ</t>
    </rPh>
    <rPh sb="13" eb="14">
      <t>ミギ</t>
    </rPh>
    <rPh sb="23" eb="26">
      <t>インサツヨウ</t>
    </rPh>
    <rPh sb="28" eb="29">
      <t>オコナ</t>
    </rPh>
    <phoneticPr fontId="1"/>
  </si>
  <si>
    <r>
      <t xml:space="preserve"> </t>
    </r>
    <r>
      <rPr>
        <b/>
        <sz val="14"/>
        <color theme="1"/>
        <rFont val="ＭＳ ゴシック"/>
        <family val="3"/>
        <charset val="128"/>
      </rPr>
      <t>※</t>
    </r>
    <r>
      <rPr>
        <b/>
        <sz val="14"/>
        <color theme="1"/>
        <rFont val="ＭＳ 明朝"/>
        <family val="1"/>
        <charset val="128"/>
      </rPr>
      <t>≪</t>
    </r>
    <r>
      <rPr>
        <b/>
        <sz val="14"/>
        <color theme="1"/>
        <rFont val="ＭＳ Ｐ明朝"/>
        <family val="1"/>
        <charset val="128"/>
      </rPr>
      <t>必須入力</t>
    </r>
    <r>
      <rPr>
        <b/>
        <sz val="14"/>
        <color theme="1"/>
        <rFont val="ＭＳ 明朝"/>
        <family val="1"/>
        <charset val="128"/>
      </rPr>
      <t>≫，≪</t>
    </r>
    <r>
      <rPr>
        <b/>
        <sz val="14"/>
        <color theme="1"/>
        <rFont val="ＭＳ Ｐ明朝"/>
        <family val="1"/>
        <charset val="128"/>
      </rPr>
      <t>入力制限</t>
    </r>
    <r>
      <rPr>
        <b/>
        <sz val="14"/>
        <color theme="1"/>
        <rFont val="ＭＳ 明朝"/>
        <family val="1"/>
        <charset val="128"/>
      </rPr>
      <t>≫</t>
    </r>
    <r>
      <rPr>
        <b/>
        <sz val="14"/>
        <color theme="1"/>
        <rFont val="ＭＳ Ｐ明朝"/>
        <family val="1"/>
        <charset val="128"/>
      </rPr>
      <t>がひとつでもある場合，</t>
    </r>
    <r>
      <rPr>
        <b/>
        <sz val="14"/>
        <color rgb="FFFF0000"/>
        <rFont val="ＭＳ Ｐゴシック"/>
        <family val="3"/>
        <charset val="128"/>
      </rPr>
      <t>納付書は</t>
    </r>
    <r>
      <rPr>
        <b/>
        <sz val="14"/>
        <color rgb="FFFF0000"/>
        <rFont val="ＭＳ Ｐゴシック"/>
        <family val="3"/>
        <charset val="128"/>
      </rPr>
      <t>使用不可</t>
    </r>
    <r>
      <rPr>
        <b/>
        <sz val="14"/>
        <color theme="1"/>
        <rFont val="ＭＳ Ｐ明朝"/>
        <family val="1"/>
        <charset val="128"/>
      </rPr>
      <t>となります。</t>
    </r>
    <rPh sb="3" eb="5">
      <t>ヒッス</t>
    </rPh>
    <rPh sb="5" eb="7">
      <t>ニュウリョク</t>
    </rPh>
    <rPh sb="10" eb="12">
      <t>ニュウリョク</t>
    </rPh>
    <rPh sb="12" eb="14">
      <t>セイゲン</t>
    </rPh>
    <rPh sb="23" eb="25">
      <t>バアイ</t>
    </rPh>
    <rPh sb="26" eb="29">
      <t>ノウフショ</t>
    </rPh>
    <rPh sb="30" eb="34">
      <t>シヨウフカ</t>
    </rPh>
    <phoneticPr fontId="1"/>
  </si>
  <si>
    <r>
      <t>　</t>
    </r>
    <r>
      <rPr>
        <b/>
        <sz val="6"/>
        <color theme="1"/>
        <rFont val="ＭＳ Ｐゴシック"/>
        <family val="3"/>
        <charset val="128"/>
        <scheme val="minor"/>
      </rPr>
      <t xml:space="preserve">● </t>
    </r>
    <r>
      <rPr>
        <b/>
        <sz val="12"/>
        <color theme="1"/>
        <rFont val="ＭＳ ゴシック"/>
        <family val="3"/>
        <charset val="128"/>
      </rPr>
      <t>点線で切り離し，３枚を１組にして提出してください。</t>
    </r>
    <r>
      <rPr>
        <b/>
        <sz val="12"/>
        <color theme="1"/>
        <rFont val="ＭＳ Ｐゴシック"/>
        <family val="3"/>
        <charset val="128"/>
        <scheme val="minor"/>
      </rPr>
      <t xml:space="preserve">
　</t>
    </r>
    <r>
      <rPr>
        <b/>
        <sz val="6"/>
        <color theme="1"/>
        <rFont val="ＭＳ Ｐゴシック"/>
        <family val="3"/>
        <charset val="128"/>
        <scheme val="minor"/>
      </rPr>
      <t xml:space="preserve">● </t>
    </r>
    <r>
      <rPr>
        <b/>
        <sz val="12"/>
        <color theme="1"/>
        <rFont val="ＭＳ ゴシック"/>
        <family val="3"/>
        <charset val="128"/>
      </rPr>
      <t>１組にする際は，上から「</t>
    </r>
    <r>
      <rPr>
        <b/>
        <sz val="12"/>
        <color rgb="FF069810"/>
        <rFont val="ＭＳ Ｐ明朝"/>
        <family val="1"/>
        <charset val="128"/>
      </rPr>
      <t>法人市民税領収証書</t>
    </r>
    <r>
      <rPr>
        <b/>
        <sz val="12"/>
        <color theme="1"/>
        <rFont val="ＭＳ ゴシック"/>
        <family val="3"/>
        <charset val="128"/>
      </rPr>
      <t>」</t>
    </r>
    <r>
      <rPr>
        <b/>
        <sz val="12"/>
        <color theme="1"/>
        <rFont val="ＭＳ Ｐゴシック"/>
        <family val="3"/>
        <charset val="128"/>
      </rPr>
      <t>，</t>
    </r>
    <r>
      <rPr>
        <b/>
        <sz val="12"/>
        <color theme="1"/>
        <rFont val="ＭＳ ゴシック"/>
        <family val="3"/>
        <charset val="128"/>
      </rPr>
      <t>「</t>
    </r>
    <r>
      <rPr>
        <b/>
        <sz val="12"/>
        <color rgb="FFDC4306"/>
        <rFont val="ＭＳ Ｐ明朝"/>
        <family val="1"/>
        <charset val="128"/>
      </rPr>
      <t>法人市民税納付書</t>
    </r>
    <r>
      <rPr>
        <b/>
        <sz val="12"/>
        <color theme="1"/>
        <rFont val="ＭＳ ゴシック"/>
        <family val="3"/>
        <charset val="128"/>
      </rPr>
      <t>」</t>
    </r>
    <r>
      <rPr>
        <b/>
        <sz val="12"/>
        <color theme="1"/>
        <rFont val="ＭＳ Ｐゴシック"/>
        <family val="3"/>
        <charset val="128"/>
      </rPr>
      <t>，</t>
    </r>
    <r>
      <rPr>
        <b/>
        <sz val="12"/>
        <color theme="1"/>
        <rFont val="ＭＳ ゴシック"/>
        <family val="3"/>
        <charset val="128"/>
      </rPr>
      <t>「</t>
    </r>
    <r>
      <rPr>
        <b/>
        <sz val="12"/>
        <color rgb="FF005392"/>
        <rFont val="ＭＳ Ｐ明朝"/>
        <family val="1"/>
        <charset val="128"/>
      </rPr>
      <t>法人市民税領収済通知書</t>
    </r>
    <r>
      <rPr>
        <b/>
        <sz val="12"/>
        <color theme="1"/>
        <rFont val="ＭＳ ゴシック"/>
        <family val="3"/>
        <charset val="128"/>
      </rPr>
      <t>」</t>
    </r>
    <r>
      <rPr>
        <b/>
        <sz val="12"/>
        <color theme="1"/>
        <rFont val="ＭＳ Ｐゴシック"/>
        <family val="3"/>
        <charset val="128"/>
        <scheme val="minor"/>
      </rPr>
      <t>の順にしてください。</t>
    </r>
    <rPh sb="3" eb="5">
      <t>テンセン</t>
    </rPh>
    <rPh sb="6" eb="7">
      <t>キ</t>
    </rPh>
    <rPh sb="8" eb="9">
      <t>ハナ</t>
    </rPh>
    <rPh sb="12" eb="13">
      <t>マイ</t>
    </rPh>
    <rPh sb="15" eb="16">
      <t>クミ</t>
    </rPh>
    <rPh sb="19" eb="21">
      <t>テイシュツ</t>
    </rPh>
    <rPh sb="33" eb="34">
      <t>クミ</t>
    </rPh>
    <rPh sb="37" eb="38">
      <t>サイ</t>
    </rPh>
    <rPh sb="40" eb="41">
      <t>ウエ</t>
    </rPh>
    <rPh sb="44" eb="49">
      <t>ホウジンシミンゼイ</t>
    </rPh>
    <rPh sb="49" eb="52">
      <t>リョウシュウショウ</t>
    </rPh>
    <rPh sb="52" eb="53">
      <t>ショ</t>
    </rPh>
    <rPh sb="56" eb="58">
      <t>ホウジン</t>
    </rPh>
    <rPh sb="58" eb="61">
      <t>シミンゼイ</t>
    </rPh>
    <rPh sb="61" eb="64">
      <t>ノウフショ</t>
    </rPh>
    <rPh sb="80" eb="81">
      <t>ジュン</t>
    </rPh>
    <phoneticPr fontId="1"/>
  </si>
  <si>
    <t>令和</t>
    <rPh sb="0" eb="1">
      <t>レイ</t>
    </rPh>
    <rPh sb="1" eb="2">
      <t>ワ</t>
    </rPh>
    <phoneticPr fontId="1"/>
  </si>
  <si>
    <t>　※郵便局では取り扱いできません。また、納付書等一式には「加入者」及び「口座番号」の欄はありません。</t>
    <rPh sb="2" eb="5">
      <t>ユウビンキョク</t>
    </rPh>
    <rPh sb="7" eb="8">
      <t>ト</t>
    </rPh>
    <rPh sb="9" eb="10">
      <t>アツカ</t>
    </rPh>
    <rPh sb="20" eb="23">
      <t>ノウフショ</t>
    </rPh>
    <rPh sb="23" eb="24">
      <t>トウ</t>
    </rPh>
    <rPh sb="24" eb="26">
      <t>イッシキ</t>
    </rPh>
    <rPh sb="29" eb="32">
      <t>カニュウシャ</t>
    </rPh>
    <rPh sb="33" eb="34">
      <t>オヨ</t>
    </rPh>
    <rPh sb="36" eb="38">
      <t>コウザ</t>
    </rPh>
    <rPh sb="38" eb="40">
      <t>バンゴウ</t>
    </rPh>
    <rPh sb="42" eb="43">
      <t>ラン</t>
    </rPh>
    <phoneticPr fontId="1"/>
  </si>
  <si>
    <t>◇納期限までに税金が完納されないときは、その翌日から納付日までの期間の日数に応じて税額に延滞金が加算されます。
　延滞金の額は、税額に各年の延滞金特例基準割合（租税特別措置法第93条第２項に規定する平均貸付割合に年１パーセ
　ントを加算した割合）に年7.3パーセントを加算した割合（上限14.6パーセント。ただし、納期限の翌日から１か月を経
　過する日までの期間は、当該延滞金特例基準割合に１パーセントを加算した割合（上限7.3パーセント））を乗じて計算
　します。この場合における年当たりの割合は、閏年においても365日当たりの割合となります。</t>
  </si>
  <si>
    <t>◇督促状を発した日から起算して10日を経過した日までに納付されない場合は、滞納処分が執行されます。</t>
  </si>
  <si>
    <t>このファイルの使用方法、納付の場所及び納期限までに納付しなかった場合の措置について</t>
    <rPh sb="7" eb="9">
      <t>シヨウ</t>
    </rPh>
    <rPh sb="9" eb="11">
      <t>ホウホウ</t>
    </rPh>
    <rPh sb="12" eb="14">
      <t>ノウフ</t>
    </rPh>
    <rPh sb="15" eb="17">
      <t>バショ</t>
    </rPh>
    <rPh sb="17" eb="18">
      <t>オヨ</t>
    </rPh>
    <rPh sb="19" eb="22">
      <t>ノウキゲン</t>
    </rPh>
    <rPh sb="25" eb="27">
      <t>ノウフ</t>
    </rPh>
    <rPh sb="32" eb="34">
      <t>バアイ</t>
    </rPh>
    <rPh sb="35" eb="37">
      <t>ソチ</t>
    </rPh>
    <phoneticPr fontId="1"/>
  </si>
  <si>
    <r>
      <t xml:space="preserve">    ※印刷された納付書等の上部に「</t>
    </r>
    <r>
      <rPr>
        <b/>
        <sz val="10"/>
        <color rgb="FFFF0000"/>
        <rFont val="ＭＳ 明朝"/>
        <family val="1"/>
        <charset val="128"/>
      </rPr>
      <t>この納付書は使用できません。</t>
    </r>
    <r>
      <rPr>
        <sz val="10"/>
        <color theme="1"/>
        <rFont val="ＭＳ 明朝"/>
        <family val="1"/>
        <charset val="128"/>
      </rPr>
      <t>」と</t>
    </r>
    <r>
      <rPr>
        <b/>
        <sz val="10"/>
        <color rgb="FFFF0000"/>
        <rFont val="ＭＳ 明朝"/>
        <family val="1"/>
        <charset val="128"/>
      </rPr>
      <t>領収日付印欄に</t>
    </r>
    <r>
      <rPr>
        <b/>
        <sz val="10"/>
        <rFont val="ＭＳ 明朝"/>
        <family val="1"/>
        <charset val="128"/>
      </rPr>
      <t>「</t>
    </r>
    <r>
      <rPr>
        <b/>
        <sz val="10"/>
        <color rgb="FFFF0000"/>
        <rFont val="ＭＳ ゴシック"/>
        <family val="3"/>
        <charset val="128"/>
      </rPr>
      <t>×</t>
    </r>
    <r>
      <rPr>
        <b/>
        <sz val="10"/>
        <rFont val="ＭＳ 明朝"/>
        <family val="1"/>
        <charset val="128"/>
      </rPr>
      <t>」</t>
    </r>
    <r>
      <rPr>
        <sz val="10"/>
        <color theme="1"/>
        <rFont val="ＭＳ 明朝"/>
        <family val="1"/>
        <charset val="128"/>
      </rPr>
      <t>が印刷されている場合は、
　　　</t>
    </r>
    <r>
      <rPr>
        <b/>
        <sz val="10"/>
        <color rgb="FFFF0000"/>
        <rFont val="ＭＳ 明朝"/>
        <family val="1"/>
        <charset val="128"/>
      </rPr>
      <t>入力内容に不備</t>
    </r>
    <r>
      <rPr>
        <sz val="10"/>
        <color theme="1"/>
        <rFont val="ＭＳ 明朝"/>
        <family val="1"/>
        <charset val="128"/>
      </rPr>
      <t>がありますので、内容を修正して、再度印刷してください。</t>
    </r>
    <rPh sb="5" eb="7">
      <t>インサツ</t>
    </rPh>
    <rPh sb="10" eb="14">
      <t>ノウフショトウ</t>
    </rPh>
    <rPh sb="15" eb="17">
      <t>ジョウブ</t>
    </rPh>
    <rPh sb="21" eb="24">
      <t>ノウフショ</t>
    </rPh>
    <rPh sb="25" eb="27">
      <t>シヨウ</t>
    </rPh>
    <rPh sb="35" eb="40">
      <t>リョウシュウ</t>
    </rPh>
    <rPh sb="40" eb="41">
      <t>ラン</t>
    </rPh>
    <rPh sb="46" eb="48">
      <t>インサツ</t>
    </rPh>
    <rPh sb="53" eb="55">
      <t>バアイ</t>
    </rPh>
    <rPh sb="61" eb="62">
      <t>イレル</t>
    </rPh>
    <rPh sb="62" eb="63">
      <t>リョク</t>
    </rPh>
    <rPh sb="63" eb="65">
      <t>ナイヨウ</t>
    </rPh>
    <rPh sb="66" eb="68">
      <t>フビ</t>
    </rPh>
    <rPh sb="76" eb="78">
      <t>ナイヨウ</t>
    </rPh>
    <rPh sb="79" eb="81">
      <t>シュウセイ</t>
    </rPh>
    <rPh sb="84" eb="86">
      <t>サイド</t>
    </rPh>
    <rPh sb="86" eb="88">
      <t>インサツ</t>
    </rPh>
    <phoneticPr fontId="1"/>
  </si>
  <si>
    <t>　四国銀行、高知銀行、百十四銀行、
　伊予銀行、阿波銀行、香川銀行、
　愛媛銀行、徳島大正銀行、
　高知信用金庫、幡多信用金庫、
　信用組合広島商銀、四国労働金庫、
　高知市農業協同組合、
　高知県農業協同組合、高知県信連</t>
  </si>
  <si>
    <t>○下記金融機関の国内にある本店、支店、出張所</t>
  </si>
  <si>
    <t>◇延滞金は、税額の1,000円未満の端数を切り捨てた額を用いて計算し、計算後は、100円未満の端数を切り捨てます。な
　お、税額が2,000円未満の場合及び延滞金の金額が1,000円未満の場合は、延滞金の納付を要しません。</t>
    <phoneticPr fontId="1"/>
  </si>
  <si>
    <r>
      <rPr>
        <b/>
        <sz val="10"/>
        <color theme="1"/>
        <rFont val="ＭＳ 明朝"/>
        <family val="1"/>
        <charset val="128"/>
      </rPr>
      <t>(１)</t>
    </r>
    <r>
      <rPr>
        <sz val="10"/>
        <color theme="1"/>
        <rFont val="ＭＳ 明朝"/>
        <family val="1"/>
        <charset val="128"/>
      </rPr>
      <t>このファイルでは、「高知市 法人市民税納付書」及びその領収証書等一式(以下、納付書等一式という。)を作成します。</t>
    </r>
    <rPh sb="13" eb="16">
      <t>コウチシ</t>
    </rPh>
    <rPh sb="17" eb="19">
      <t>ホウジン</t>
    </rPh>
    <rPh sb="19" eb="22">
      <t>シミンゼイ</t>
    </rPh>
    <rPh sb="22" eb="25">
      <t>ノウフショ</t>
    </rPh>
    <rPh sb="26" eb="27">
      <t>オヨ</t>
    </rPh>
    <rPh sb="30" eb="33">
      <t>リョウシュウショウ</t>
    </rPh>
    <rPh sb="33" eb="34">
      <t>ショ</t>
    </rPh>
    <rPh sb="34" eb="35">
      <t>トウ</t>
    </rPh>
    <rPh sb="35" eb="37">
      <t>イッシキ</t>
    </rPh>
    <rPh sb="38" eb="40">
      <t>イカ</t>
    </rPh>
    <rPh sb="41" eb="44">
      <t>ノウフショ</t>
    </rPh>
    <rPh sb="44" eb="45">
      <t>トウ</t>
    </rPh>
    <rPh sb="45" eb="47">
      <t>イッシキ</t>
    </rPh>
    <rPh sb="53" eb="55">
      <t>サクセイ</t>
    </rPh>
    <phoneticPr fontId="1"/>
  </si>
  <si>
    <r>
      <rPr>
        <b/>
        <sz val="10"/>
        <color theme="1"/>
        <rFont val="ＭＳ 明朝"/>
        <family val="1"/>
        <charset val="128"/>
      </rPr>
      <t>(２)</t>
    </r>
    <r>
      <rPr>
        <sz val="10"/>
        <color theme="1"/>
        <rFont val="ＭＳ 明朝"/>
        <family val="1"/>
        <charset val="128"/>
      </rPr>
      <t>最初に、シート「②入力用」を選び、設定されている入力項目について、それぞれの「入力内容」へ入力してください。</t>
    </r>
    <rPh sb="3" eb="5">
      <t>サイショ</t>
    </rPh>
    <rPh sb="12" eb="14">
      <t>ニュウリョク</t>
    </rPh>
    <rPh sb="14" eb="15">
      <t>ヨウ</t>
    </rPh>
    <rPh sb="17" eb="18">
      <t>エラ</t>
    </rPh>
    <rPh sb="20" eb="22">
      <t>セッテイ</t>
    </rPh>
    <rPh sb="27" eb="29">
      <t>ニュウリョク</t>
    </rPh>
    <rPh sb="29" eb="31">
      <t>コウモク</t>
    </rPh>
    <rPh sb="42" eb="44">
      <t>ニュウリョク</t>
    </rPh>
    <rPh sb="44" eb="46">
      <t>ナイヨウ</t>
    </rPh>
    <rPh sb="48" eb="50">
      <t>ニュウリョク</t>
    </rPh>
    <phoneticPr fontId="1"/>
  </si>
  <si>
    <r>
      <rPr>
        <b/>
        <sz val="10"/>
        <color theme="1"/>
        <rFont val="ＭＳ 明朝"/>
        <family val="1"/>
        <charset val="128"/>
      </rPr>
      <t>(３)</t>
    </r>
    <r>
      <rPr>
        <sz val="10"/>
        <color theme="1"/>
        <rFont val="ＭＳ 明朝"/>
        <family val="1"/>
        <charset val="128"/>
      </rPr>
      <t>「入力内容」の右側に．≪必須入力≫及び≪入力制限≫に関するエラーが表示さている場合は、内容を確認し、再入力
    してください。</t>
    </r>
    <rPh sb="4" eb="6">
      <t>ニュウリョク</t>
    </rPh>
    <rPh sb="6" eb="8">
      <t>ナイヨウ</t>
    </rPh>
    <rPh sb="10" eb="12">
      <t>ミギガワ</t>
    </rPh>
    <rPh sb="15" eb="17">
      <t>ヒッス</t>
    </rPh>
    <rPh sb="17" eb="19">
      <t>ニュウリョク</t>
    </rPh>
    <rPh sb="20" eb="21">
      <t>オヨ</t>
    </rPh>
    <rPh sb="23" eb="25">
      <t>ニュウリョク</t>
    </rPh>
    <rPh sb="25" eb="27">
      <t>セイゲン</t>
    </rPh>
    <rPh sb="29" eb="30">
      <t>カン</t>
    </rPh>
    <rPh sb="36" eb="38">
      <t>ヒョウジ</t>
    </rPh>
    <rPh sb="42" eb="44">
      <t>バアイ</t>
    </rPh>
    <rPh sb="46" eb="48">
      <t>ナイヨウ</t>
    </rPh>
    <rPh sb="49" eb="51">
      <t>カクニン</t>
    </rPh>
    <rPh sb="53" eb="56">
      <t>サイニュウリョク</t>
    </rPh>
    <phoneticPr fontId="1"/>
  </si>
  <si>
    <r>
      <rPr>
        <b/>
        <sz val="10"/>
        <color theme="1"/>
        <rFont val="ＭＳ 明朝"/>
        <family val="1"/>
        <charset val="128"/>
      </rPr>
      <t>(４)</t>
    </r>
    <r>
      <rPr>
        <sz val="10"/>
        <color theme="1"/>
        <rFont val="ＭＳ 明朝"/>
        <family val="1"/>
        <charset val="128"/>
      </rPr>
      <t>≪必須入力≫及び≪入力制限≫に関するエラー表示がない状態で、シート「③印刷用」を選択して表示内容を確認のうえ、 
　　印刷してください。</t>
    </r>
    <rPh sb="4" eb="6">
      <t>ヒッス</t>
    </rPh>
    <rPh sb="6" eb="8">
      <t>ニュウリョク</t>
    </rPh>
    <rPh sb="9" eb="10">
      <t>オヨ</t>
    </rPh>
    <rPh sb="12" eb="14">
      <t>ニュウリョク</t>
    </rPh>
    <rPh sb="14" eb="16">
      <t>セイゲン</t>
    </rPh>
    <rPh sb="18" eb="19">
      <t>カン</t>
    </rPh>
    <rPh sb="24" eb="26">
      <t>ヒョウジ</t>
    </rPh>
    <rPh sb="29" eb="31">
      <t>ジョウタイ</t>
    </rPh>
    <rPh sb="38" eb="41">
      <t>インサツヨウ</t>
    </rPh>
    <rPh sb="43" eb="45">
      <t>センタク</t>
    </rPh>
    <rPh sb="47" eb="49">
      <t>ヒョウジ</t>
    </rPh>
    <rPh sb="49" eb="51">
      <t>ナイヨウ</t>
    </rPh>
    <rPh sb="52" eb="54">
      <t>カクニン</t>
    </rPh>
    <rPh sb="62" eb="64">
      <t>インサツ</t>
    </rPh>
    <phoneticPr fontId="1"/>
  </si>
  <si>
    <r>
      <rPr>
        <b/>
        <sz val="10"/>
        <color theme="1"/>
        <rFont val="ＭＳ 明朝"/>
        <family val="1"/>
        <charset val="128"/>
      </rPr>
      <t>(５)</t>
    </r>
    <r>
      <rPr>
        <sz val="10"/>
        <color theme="1"/>
        <rFont val="ＭＳ 明朝"/>
        <family val="1"/>
        <charset val="128"/>
      </rPr>
      <t>印刷の設定は変更しないでください。特に、原稿サイズは変更せず、100％のままで印刷してください。</t>
    </r>
    <rPh sb="3" eb="5">
      <t>インサツ</t>
    </rPh>
    <rPh sb="6" eb="8">
      <t>セッテイ</t>
    </rPh>
    <rPh sb="9" eb="11">
      <t>ヘンコウ</t>
    </rPh>
    <rPh sb="20" eb="21">
      <t>トク</t>
    </rPh>
    <rPh sb="23" eb="25">
      <t>ゲンコウ</t>
    </rPh>
    <rPh sb="29" eb="31">
      <t>ヘンコウ</t>
    </rPh>
    <rPh sb="42" eb="44">
      <t>インサツ</t>
    </rPh>
    <phoneticPr fontId="1"/>
  </si>
  <si>
    <r>
      <rPr>
        <b/>
        <sz val="10"/>
        <color theme="1"/>
        <rFont val="ＭＳ 明朝"/>
        <family val="1"/>
        <charset val="128"/>
      </rPr>
      <t>(６)</t>
    </r>
    <r>
      <rPr>
        <sz val="10"/>
        <color theme="1"/>
        <rFont val="ＭＳ 明朝"/>
        <family val="1"/>
        <charset val="128"/>
      </rPr>
      <t>印刷後は、点線で切り離し、上から順に「高知市 法人市民税領収証書」、「高知市 法人市民税納付書」、「高知市 法人 
　　市民税領収済通知書」の順で、３枚を１組にしてご提出ください。</t>
    </r>
    <rPh sb="3" eb="5">
      <t>インサツ</t>
    </rPh>
    <rPh sb="5" eb="6">
      <t>ゴ</t>
    </rPh>
    <rPh sb="8" eb="10">
      <t>テンセン</t>
    </rPh>
    <rPh sb="11" eb="12">
      <t>キ</t>
    </rPh>
    <rPh sb="13" eb="14">
      <t>ハナ</t>
    </rPh>
    <rPh sb="16" eb="17">
      <t>ウエ</t>
    </rPh>
    <rPh sb="19" eb="20">
      <t>ジュン</t>
    </rPh>
    <rPh sb="22" eb="25">
      <t>コウチシ</t>
    </rPh>
    <rPh sb="26" eb="31">
      <t>ホウジンシミンゼイ</t>
    </rPh>
    <rPh sb="31" eb="34">
      <t>リョウシュウショウ</t>
    </rPh>
    <rPh sb="34" eb="35">
      <t>ショ</t>
    </rPh>
    <rPh sb="38" eb="40">
      <t>コウチ</t>
    </rPh>
    <rPh sb="40" eb="41">
      <t>シ</t>
    </rPh>
    <rPh sb="42" eb="44">
      <t>ホウジン</t>
    </rPh>
    <rPh sb="44" eb="47">
      <t>シミンゼイ</t>
    </rPh>
    <rPh sb="47" eb="50">
      <t>ノウフショ</t>
    </rPh>
    <rPh sb="53" eb="54">
      <t>コウ</t>
    </rPh>
    <rPh sb="54" eb="56">
      <t>トモイチ</t>
    </rPh>
    <rPh sb="55" eb="56">
      <t>シ</t>
    </rPh>
    <rPh sb="57" eb="59">
      <t>ホウジン</t>
    </rPh>
    <rPh sb="63" eb="66">
      <t>シミンゼイ</t>
    </rPh>
    <rPh sb="66" eb="68">
      <t>リョウシュウ</t>
    </rPh>
    <rPh sb="68" eb="69">
      <t>スミ</t>
    </rPh>
    <rPh sb="69" eb="72">
      <t>ツウチショ</t>
    </rPh>
    <rPh sb="74" eb="75">
      <t>ジュン</t>
    </rPh>
    <rPh sb="78" eb="79">
      <t>マイ</t>
    </rPh>
    <rPh sb="81" eb="82">
      <t>クミ</t>
    </rPh>
    <rPh sb="86" eb="8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</si>
</sst>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411]ge\.m\.d;@"/>
  </numFmts>
  <fonts count="81">
    <font>
      <sz val="11"/>
      <color theme="1"/>
      <name val="ＭＳ Ｐゴシック"/>
      <family val="2"/>
      <charset val="128"/>
      <scheme val="minor"/>
    </font>
    <font>
      <sz val="6"/>
      <name val="ＭＳ Ｐゴシック"/>
      <family val="2"/>
      <charset val="128"/>
      <scheme val="minor"/>
    </font>
    <font>
      <sz val="6"/>
      <color theme="1"/>
      <name val="ＭＳ 明朝"/>
      <family val="1"/>
      <charset val="128"/>
    </font>
    <font>
      <b/>
      <sz val="11"/>
      <color theme="1"/>
      <name val="ＭＳ 明朝"/>
      <family val="1"/>
      <charset val="128"/>
    </font>
    <font>
      <sz val="8"/>
      <color theme="1"/>
      <name val="ＭＳ 明朝"/>
      <family val="1"/>
      <charset val="128"/>
    </font>
    <font>
      <sz val="6"/>
      <color theme="1"/>
      <name val="ＭＳ Ｐ明朝"/>
      <family val="1"/>
      <charset val="128"/>
    </font>
    <font>
      <sz val="5.5"/>
      <color theme="1"/>
      <name val="ＭＳ Ｐ明朝"/>
      <family val="1"/>
      <charset val="128"/>
    </font>
    <font>
      <sz val="10.5"/>
      <color theme="1"/>
      <name val="ＭＳ 明朝"/>
      <family val="1"/>
      <charset val="128"/>
    </font>
    <font>
      <b/>
      <sz val="9"/>
      <color theme="1"/>
      <name val="ＭＳ 明朝"/>
      <family val="1"/>
      <charset val="128"/>
    </font>
    <font>
      <b/>
      <sz val="6"/>
      <color theme="1"/>
      <name val="ＭＳ 明朝"/>
      <family val="1"/>
      <charset val="128"/>
    </font>
    <font>
      <b/>
      <sz val="9"/>
      <color theme="1"/>
      <name val="ＭＳ Ｐ明朝"/>
      <family val="1"/>
      <charset val="128"/>
    </font>
    <font>
      <b/>
      <sz val="7"/>
      <color theme="1"/>
      <name val="ＭＳ Ｐ明朝"/>
      <family val="1"/>
      <charset val="128"/>
    </font>
    <font>
      <b/>
      <sz val="9.5"/>
      <color theme="1"/>
      <name val="ＭＳ 明朝"/>
      <family val="1"/>
      <charset val="128"/>
    </font>
    <font>
      <b/>
      <sz val="6"/>
      <color theme="1"/>
      <name val="ＭＳ Ｐ明朝"/>
      <family val="1"/>
      <charset val="128"/>
    </font>
    <font>
      <b/>
      <sz val="6.5"/>
      <color theme="1"/>
      <name val="ＭＳ 明朝"/>
      <family val="1"/>
      <charset val="128"/>
    </font>
    <font>
      <b/>
      <sz val="9.5"/>
      <color theme="1"/>
      <name val="ＭＳ Ｐ明朝"/>
      <family val="1"/>
      <charset val="128"/>
    </font>
    <font>
      <b/>
      <sz val="1"/>
      <color theme="1"/>
      <name val="ＭＳ 明朝"/>
      <family val="1"/>
      <charset val="128"/>
    </font>
    <font>
      <b/>
      <sz val="8"/>
      <color theme="1"/>
      <name val="ＭＳ 明朝"/>
      <family val="1"/>
      <charset val="128"/>
    </font>
    <font>
      <b/>
      <sz val="4"/>
      <color theme="1"/>
      <name val="ＭＳ Ｐ明朝"/>
      <family val="1"/>
      <charset val="128"/>
    </font>
    <font>
      <b/>
      <sz val="6.5"/>
      <color theme="1"/>
      <name val="ＭＳ Ｐ明朝"/>
      <family val="1"/>
      <charset val="128"/>
    </font>
    <font>
      <sz val="8"/>
      <color theme="1"/>
      <name val="ＭＳ Ｐゴシック"/>
      <family val="3"/>
      <charset val="128"/>
      <scheme val="minor"/>
    </font>
    <font>
      <b/>
      <sz val="10"/>
      <color theme="1"/>
      <name val="ＭＳ Ｐ明朝"/>
      <family val="1"/>
      <charset val="128"/>
    </font>
    <font>
      <b/>
      <sz val="10"/>
      <color theme="1"/>
      <name val="ＭＳ 明朝"/>
      <family val="1"/>
      <charset val="128"/>
    </font>
    <font>
      <b/>
      <sz val="13"/>
      <color theme="1"/>
      <name val="ＭＳ Ｐゴシック"/>
      <family val="3"/>
      <charset val="128"/>
      <scheme val="minor"/>
    </font>
    <font>
      <b/>
      <sz val="5"/>
      <color theme="1"/>
      <name val="ＭＳ Ｐ明朝"/>
      <family val="1"/>
      <charset val="128"/>
    </font>
    <font>
      <sz val="14"/>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明朝"/>
      <family val="1"/>
      <charset val="128"/>
    </font>
    <font>
      <b/>
      <sz val="11"/>
      <color theme="1"/>
      <name val="ＭＳ Ｐゴシック"/>
      <family val="3"/>
      <charset val="128"/>
      <scheme val="minor"/>
    </font>
    <font>
      <b/>
      <sz val="14"/>
      <color theme="1"/>
      <name val="ＭＳ Ｐ明朝"/>
      <family val="1"/>
      <charset val="128"/>
    </font>
    <font>
      <b/>
      <sz val="14"/>
      <color theme="1"/>
      <name val="ＭＳ 明朝"/>
      <family val="1"/>
      <charset val="128"/>
    </font>
    <font>
      <b/>
      <sz val="14"/>
      <color theme="1"/>
      <name val="ＭＳ ゴシック"/>
      <family val="3"/>
      <charset val="128"/>
    </font>
    <font>
      <b/>
      <sz val="14"/>
      <color rgb="FFFF0000"/>
      <name val="ＭＳ Ｐゴシック"/>
      <family val="3"/>
      <charset val="128"/>
    </font>
    <font>
      <b/>
      <sz val="11.5"/>
      <color theme="1"/>
      <name val="ＭＳ Ｐ明朝"/>
      <family val="1"/>
      <charset val="128"/>
    </font>
    <font>
      <b/>
      <sz val="8"/>
      <color theme="1"/>
      <name val="ＭＳ Ｐ明朝"/>
      <family val="1"/>
      <charset val="128"/>
    </font>
    <font>
      <b/>
      <sz val="11"/>
      <color rgb="FFFF0000"/>
      <name val="ＭＳ Ｐゴシック"/>
      <family val="3"/>
      <charset val="128"/>
    </font>
    <font>
      <b/>
      <sz val="12"/>
      <color rgb="FFFF0000"/>
      <name val="ＭＳ Ｐゴシック"/>
      <family val="3"/>
      <charset val="128"/>
    </font>
    <font>
      <sz val="72"/>
      <color rgb="FFFF0000"/>
      <name val="ＭＳ Ｐゴシック"/>
      <family val="2"/>
      <charset val="128"/>
      <scheme val="minor"/>
    </font>
    <font>
      <sz val="72"/>
      <color rgb="FFFF0000"/>
      <name val="ＭＳ Ｐゴシック"/>
      <family val="3"/>
      <charset val="128"/>
      <scheme val="minor"/>
    </font>
    <font>
      <b/>
      <sz val="9"/>
      <color theme="1"/>
      <name val="ＭＳ Ｐゴシック"/>
      <family val="3"/>
      <charset val="128"/>
    </font>
    <font>
      <sz val="11"/>
      <color theme="1"/>
      <name val="ＭＳ 明朝"/>
      <family val="1"/>
      <charset val="128"/>
    </font>
    <font>
      <sz val="10"/>
      <color theme="1"/>
      <name val="ＭＳ 明朝"/>
      <family val="1"/>
      <charset val="128"/>
    </font>
    <font>
      <b/>
      <sz val="10"/>
      <color theme="1"/>
      <name val="ＭＳ ゴシック"/>
      <family val="3"/>
      <charset val="128"/>
    </font>
    <font>
      <b/>
      <sz val="10"/>
      <color rgb="FFFF0000"/>
      <name val="ＭＳ 明朝"/>
      <family val="1"/>
      <charset val="128"/>
    </font>
    <font>
      <b/>
      <sz val="10"/>
      <color rgb="FFFF0000"/>
      <name val="ＭＳ ゴシック"/>
      <family val="3"/>
      <charset val="128"/>
    </font>
    <font>
      <b/>
      <sz val="10"/>
      <name val="ＭＳ 明朝"/>
      <family val="1"/>
      <charset val="128"/>
    </font>
    <font>
      <b/>
      <sz val="12"/>
      <color theme="1"/>
      <name val="ＭＳ Ｐゴシック"/>
      <family val="3"/>
      <charset val="128"/>
      <scheme val="minor"/>
    </font>
    <font>
      <b/>
      <sz val="12"/>
      <color theme="1"/>
      <name val="ＭＳ ゴシック"/>
      <family val="3"/>
      <charset val="128"/>
    </font>
    <font>
      <b/>
      <sz val="12"/>
      <color theme="1"/>
      <name val="ＭＳ Ｐゴシック"/>
      <family val="3"/>
      <charset val="128"/>
    </font>
    <font>
      <b/>
      <sz val="12"/>
      <color rgb="FF05D56D"/>
      <name val="ＭＳ Ｐ明朝"/>
      <family val="1"/>
      <charset val="128"/>
    </font>
    <font>
      <b/>
      <sz val="12"/>
      <color rgb="FFF9662B"/>
      <name val="ＭＳ Ｐ明朝"/>
      <family val="1"/>
      <charset val="128"/>
    </font>
    <font>
      <b/>
      <sz val="12"/>
      <color rgb="FF005392"/>
      <name val="ＭＳ Ｐ明朝"/>
      <family val="1"/>
      <charset val="128"/>
    </font>
    <font>
      <b/>
      <sz val="6"/>
      <color theme="1"/>
      <name val="ＭＳ Ｐゴシック"/>
      <family val="3"/>
      <charset val="128"/>
      <scheme val="minor"/>
    </font>
    <font>
      <sz val="7"/>
      <color theme="1"/>
      <name val="ＭＳ Ｐゴシック"/>
      <family val="3"/>
      <charset val="128"/>
      <scheme val="minor"/>
    </font>
    <font>
      <b/>
      <sz val="7"/>
      <color theme="1"/>
      <name val="ＭＳ Ｐゴシック"/>
      <family val="3"/>
      <charset val="128"/>
      <scheme val="minor"/>
    </font>
    <font>
      <b/>
      <sz val="11"/>
      <color rgb="FFFF0000"/>
      <name val="ＭＳ Ｐ明朝"/>
      <family val="1"/>
      <charset val="128"/>
    </font>
    <font>
      <b/>
      <sz val="11"/>
      <color rgb="FFFF0000"/>
      <name val="HGS創英角ｺﾞｼｯｸUB"/>
      <family val="3"/>
      <charset val="128"/>
    </font>
    <font>
      <b/>
      <sz val="8"/>
      <color theme="1"/>
      <name val="ＭＳ Ｐゴシック"/>
      <family val="3"/>
      <charset val="128"/>
    </font>
    <font>
      <b/>
      <sz val="8"/>
      <color theme="1"/>
      <name val="ＭＳ Ｐゴシック"/>
      <family val="3"/>
      <charset val="128"/>
      <scheme val="minor"/>
    </font>
    <font>
      <b/>
      <sz val="12"/>
      <color rgb="FFFF0000"/>
      <name val="HGP創英角ﾎﾟｯﾌﾟ体"/>
      <family val="3"/>
      <charset val="128"/>
    </font>
    <font>
      <b/>
      <sz val="11"/>
      <color rgb="FFFF0000"/>
      <name val="HGP創英角ｺﾞｼｯｸUB"/>
      <family val="3"/>
      <charset val="128"/>
    </font>
    <font>
      <b/>
      <sz val="7.5"/>
      <color rgb="FFFF0000"/>
      <name val="HGP創英角ｺﾞｼｯｸUB"/>
      <family val="3"/>
      <charset val="128"/>
    </font>
    <font>
      <sz val="14"/>
      <color theme="1"/>
      <name val="ＭＳ Ｐ明朝"/>
      <family val="1"/>
      <charset val="128"/>
    </font>
    <font>
      <sz val="11"/>
      <color theme="0"/>
      <name val="ＭＳ Ｐゴシック"/>
      <family val="2"/>
      <charset val="128"/>
      <scheme val="minor"/>
    </font>
    <font>
      <sz val="9"/>
      <color theme="0"/>
      <name val="ＭＳ Ｐゴシック"/>
      <family val="2"/>
      <charset val="128"/>
      <scheme val="minor"/>
    </font>
    <font>
      <sz val="8"/>
      <color theme="0"/>
      <name val="ＭＳ Ｐゴシック"/>
      <family val="2"/>
      <charset val="128"/>
      <scheme val="minor"/>
    </font>
    <font>
      <sz val="9"/>
      <color theme="0"/>
      <name val="ＭＳ Ｐ明朝"/>
      <family val="1"/>
      <charset val="128"/>
    </font>
    <font>
      <sz val="11"/>
      <color theme="0"/>
      <name val="ＭＳ Ｐ明朝"/>
      <family val="1"/>
      <charset val="128"/>
    </font>
    <font>
      <sz val="6"/>
      <color theme="0"/>
      <name val="Tw Cen MT"/>
      <family val="2"/>
    </font>
    <font>
      <sz val="4"/>
      <color theme="0"/>
      <name val="ＭＳ Ｐ明朝"/>
      <family val="1"/>
      <charset val="128"/>
    </font>
    <font>
      <b/>
      <sz val="12"/>
      <color rgb="FF069810"/>
      <name val="ＭＳ Ｐ明朝"/>
      <family val="1"/>
      <charset val="128"/>
    </font>
    <font>
      <b/>
      <sz val="12"/>
      <color rgb="FFDC4306"/>
      <name val="ＭＳ Ｐ明朝"/>
      <family val="1"/>
      <charset val="128"/>
    </font>
    <font>
      <sz val="11"/>
      <name val="ＭＳ Ｐゴシック"/>
      <family val="2"/>
      <charset val="128"/>
      <scheme val="minor"/>
    </font>
    <font>
      <b/>
      <sz val="8.5"/>
      <name val="ＭＳ 明朝"/>
      <family val="1"/>
      <charset val="128"/>
    </font>
    <font>
      <b/>
      <sz val="14"/>
      <name val="ＭＳ Ｐ明朝"/>
      <family val="1"/>
      <charset val="128"/>
    </font>
    <font>
      <sz val="11"/>
      <color theme="0" tint="-4.9989318521683403E-2"/>
      <name val="ＭＳ Ｐゴシック"/>
      <family val="2"/>
      <charset val="128"/>
      <scheme val="minor"/>
    </font>
    <font>
      <sz val="9"/>
      <color theme="0" tint="-4.9989318521683403E-2"/>
      <name val="ＭＳ Ｐゴシック"/>
      <family val="2"/>
      <charset val="128"/>
      <scheme val="minor"/>
    </font>
    <font>
      <sz val="6"/>
      <color theme="0" tint="-4.9989318521683403E-2"/>
      <name val="ＭＳ Ｐゴシック"/>
      <family val="2"/>
      <charset val="128"/>
      <scheme val="minor"/>
    </font>
    <font>
      <sz val="8"/>
      <color theme="0"/>
      <name val="Tw Cen MT"/>
      <family val="2"/>
    </font>
  </fonts>
  <fills count="7">
    <fill>
      <patternFill patternType="none"/>
    </fill>
    <fill>
      <patternFill patternType="gray125"/>
    </fill>
    <fill>
      <patternFill patternType="solid">
        <fgColor rgb="FFFFFF97"/>
        <bgColor indexed="64"/>
      </patternFill>
    </fill>
    <fill>
      <patternFill patternType="solid">
        <fgColor rgb="FF78FCBA"/>
        <bgColor indexed="64"/>
      </patternFill>
    </fill>
    <fill>
      <patternFill patternType="solid">
        <fgColor rgb="FFF3FDFF"/>
        <bgColor indexed="64"/>
      </patternFill>
    </fill>
    <fill>
      <patternFill patternType="solid">
        <fgColor rgb="FFFFFFFF"/>
        <bgColor indexed="64"/>
      </patternFill>
    </fill>
    <fill>
      <patternFill patternType="solid">
        <fgColor theme="0"/>
        <bgColor indexed="64"/>
      </patternFill>
    </fill>
  </fills>
  <borders count="201">
    <border>
      <left/>
      <right/>
      <top/>
      <bottom/>
      <diagonal/>
    </border>
    <border>
      <left style="hair">
        <color indexed="64"/>
      </left>
      <right style="thin">
        <color indexed="64"/>
      </right>
      <top/>
      <bottom/>
      <diagonal/>
    </border>
    <border>
      <left style="dashed">
        <color rgb="FFF85028"/>
      </left>
      <right/>
      <top style="dashed">
        <color rgb="FFF85028"/>
      </top>
      <bottom/>
      <diagonal/>
    </border>
    <border>
      <left/>
      <right/>
      <top style="dashed">
        <color rgb="FFF85028"/>
      </top>
      <bottom/>
      <diagonal/>
    </border>
    <border>
      <left/>
      <right style="dashed">
        <color rgb="FFF85028"/>
      </right>
      <top style="dashed">
        <color rgb="FFF85028"/>
      </top>
      <bottom/>
      <diagonal/>
    </border>
    <border>
      <left style="dashed">
        <color rgb="FFF85028"/>
      </left>
      <right/>
      <top/>
      <bottom/>
      <diagonal/>
    </border>
    <border>
      <left/>
      <right style="dashed">
        <color rgb="FFF85028"/>
      </right>
      <top/>
      <bottom/>
      <diagonal/>
    </border>
    <border>
      <left style="dashed">
        <color rgb="FFF85028"/>
      </left>
      <right/>
      <top/>
      <bottom style="dashed">
        <color rgb="FFF85028"/>
      </bottom>
      <diagonal/>
    </border>
    <border>
      <left/>
      <right/>
      <top/>
      <bottom style="dashed">
        <color rgb="FFF85028"/>
      </bottom>
      <diagonal/>
    </border>
    <border>
      <left/>
      <right style="dashed">
        <color rgb="FFF85028"/>
      </right>
      <top/>
      <bottom style="dashed">
        <color rgb="FFF85028"/>
      </bottom>
      <diagonal/>
    </border>
    <border>
      <left style="thin">
        <color rgb="FFF85028"/>
      </left>
      <right style="thin">
        <color rgb="FFF85028"/>
      </right>
      <top style="thin">
        <color rgb="FFF85028"/>
      </top>
      <bottom style="thin">
        <color rgb="FFF85028"/>
      </bottom>
      <diagonal/>
    </border>
    <border>
      <left style="thin">
        <color rgb="FFF85028"/>
      </left>
      <right/>
      <top style="thin">
        <color rgb="FFF85028"/>
      </top>
      <bottom/>
      <diagonal/>
    </border>
    <border>
      <left/>
      <right style="thin">
        <color rgb="FFF85028"/>
      </right>
      <top style="thin">
        <color rgb="FFF85028"/>
      </top>
      <bottom/>
      <diagonal/>
    </border>
    <border>
      <left style="thin">
        <color rgb="FFF85028"/>
      </left>
      <right/>
      <top/>
      <bottom/>
      <diagonal/>
    </border>
    <border>
      <left/>
      <right style="thin">
        <color rgb="FFF85028"/>
      </right>
      <top/>
      <bottom/>
      <diagonal/>
    </border>
    <border>
      <left style="thin">
        <color rgb="FFF85028"/>
      </left>
      <right/>
      <top/>
      <bottom style="thin">
        <color rgb="FFF85028"/>
      </bottom>
      <diagonal/>
    </border>
    <border>
      <left/>
      <right style="thin">
        <color rgb="FFF85028"/>
      </right>
      <top/>
      <bottom style="thin">
        <color rgb="FFF85028"/>
      </bottom>
      <diagonal/>
    </border>
    <border>
      <left/>
      <right/>
      <top style="thin">
        <color rgb="FFF85028"/>
      </top>
      <bottom/>
      <diagonal/>
    </border>
    <border>
      <left/>
      <right/>
      <top/>
      <bottom style="thin">
        <color rgb="FFF85028"/>
      </bottom>
      <diagonal/>
    </border>
    <border>
      <left/>
      <right style="hair">
        <color indexed="64"/>
      </right>
      <top/>
      <bottom/>
      <diagonal/>
    </border>
    <border>
      <left style="thin">
        <color rgb="FFF85028"/>
      </left>
      <right style="thin">
        <color rgb="FFF85028"/>
      </right>
      <top style="thin">
        <color rgb="FFF85028"/>
      </top>
      <bottom/>
      <diagonal/>
    </border>
    <border>
      <left style="thin">
        <color rgb="FFF85028"/>
      </left>
      <right style="thin">
        <color rgb="FFF85028"/>
      </right>
      <top/>
      <bottom style="thin">
        <color rgb="FFF85028"/>
      </bottom>
      <diagonal/>
    </border>
    <border>
      <left style="medium">
        <color rgb="FFF85028"/>
      </left>
      <right style="thin">
        <color rgb="FFF85028"/>
      </right>
      <top style="medium">
        <color rgb="FFF85028"/>
      </top>
      <bottom/>
      <diagonal/>
    </border>
    <border>
      <left style="thin">
        <color rgb="FFF85028"/>
      </left>
      <right style="thin">
        <color rgb="FFF85028"/>
      </right>
      <top style="medium">
        <color rgb="FFF85028"/>
      </top>
      <bottom/>
      <diagonal/>
    </border>
    <border>
      <left/>
      <right style="hair">
        <color indexed="64"/>
      </right>
      <top style="medium">
        <color rgb="FFF85028"/>
      </top>
      <bottom/>
      <diagonal/>
    </border>
    <border>
      <left style="hair">
        <color indexed="64"/>
      </left>
      <right style="medium">
        <color rgb="FFF85028"/>
      </right>
      <top style="medium">
        <color rgb="FFF85028"/>
      </top>
      <bottom/>
      <diagonal/>
    </border>
    <border>
      <left style="medium">
        <color rgb="FFF85028"/>
      </left>
      <right style="thin">
        <color rgb="FFF85028"/>
      </right>
      <top/>
      <bottom style="medium">
        <color rgb="FFF85028"/>
      </bottom>
      <diagonal/>
    </border>
    <border>
      <left style="thin">
        <color rgb="FFF85028"/>
      </left>
      <right style="thin">
        <color rgb="FFF85028"/>
      </right>
      <top/>
      <bottom style="medium">
        <color rgb="FFF85028"/>
      </bottom>
      <diagonal/>
    </border>
    <border>
      <left/>
      <right style="hair">
        <color indexed="64"/>
      </right>
      <top/>
      <bottom style="medium">
        <color rgb="FFF85028"/>
      </bottom>
      <diagonal/>
    </border>
    <border>
      <left style="hair">
        <color indexed="64"/>
      </left>
      <right style="medium">
        <color rgb="FFF85028"/>
      </right>
      <top/>
      <bottom style="medium">
        <color rgb="FFF85028"/>
      </bottom>
      <diagonal/>
    </border>
    <border>
      <left style="thin">
        <color rgb="FFF85028"/>
      </left>
      <right/>
      <top style="thin">
        <color rgb="FFF85028"/>
      </top>
      <bottom style="hair">
        <color rgb="FFF85028"/>
      </bottom>
      <diagonal/>
    </border>
    <border>
      <left/>
      <right/>
      <top style="thin">
        <color rgb="FFF85028"/>
      </top>
      <bottom style="hair">
        <color rgb="FFF85028"/>
      </bottom>
      <diagonal/>
    </border>
    <border>
      <left/>
      <right style="thin">
        <color rgb="FFF85028"/>
      </right>
      <top style="thin">
        <color rgb="FFF85028"/>
      </top>
      <bottom style="hair">
        <color rgb="FFF85028"/>
      </bottom>
      <diagonal/>
    </border>
    <border>
      <left style="thin">
        <color rgb="FFF85028"/>
      </left>
      <right/>
      <top style="hair">
        <color rgb="FFF85028"/>
      </top>
      <bottom style="thin">
        <color rgb="FFF85028"/>
      </bottom>
      <diagonal/>
    </border>
    <border>
      <left/>
      <right/>
      <top style="hair">
        <color rgb="FFF85028"/>
      </top>
      <bottom style="thin">
        <color rgb="FFF85028"/>
      </bottom>
      <diagonal/>
    </border>
    <border>
      <left/>
      <right style="thin">
        <color rgb="FFF85028"/>
      </right>
      <top style="hair">
        <color rgb="FFF85028"/>
      </top>
      <bottom style="thin">
        <color rgb="FFF85028"/>
      </bottom>
      <diagonal/>
    </border>
    <border>
      <left/>
      <right style="hair">
        <color indexed="64"/>
      </right>
      <top style="thin">
        <color rgb="FFF85028"/>
      </top>
      <bottom/>
      <diagonal/>
    </border>
    <border>
      <left style="hair">
        <color indexed="64"/>
      </left>
      <right style="hair">
        <color indexed="64"/>
      </right>
      <top style="thin">
        <color rgb="FFF85028"/>
      </top>
      <bottom/>
      <diagonal/>
    </border>
    <border>
      <left style="hair">
        <color indexed="64"/>
      </left>
      <right style="thin">
        <color rgb="FFF85028"/>
      </right>
      <top style="thin">
        <color rgb="FFF85028"/>
      </top>
      <bottom/>
      <diagonal/>
    </border>
    <border>
      <left/>
      <right style="hair">
        <color indexed="64"/>
      </right>
      <top/>
      <bottom style="thin">
        <color rgb="FFF85028"/>
      </bottom>
      <diagonal/>
    </border>
    <border>
      <left style="hair">
        <color indexed="64"/>
      </left>
      <right style="thin">
        <color rgb="FFF85028"/>
      </right>
      <top/>
      <bottom style="thin">
        <color rgb="FFF85028"/>
      </bottom>
      <diagonal/>
    </border>
    <border>
      <left style="thin">
        <color rgb="FFF85028"/>
      </left>
      <right style="hair">
        <color indexed="64"/>
      </right>
      <top style="thin">
        <color rgb="FFF85028"/>
      </top>
      <bottom style="thin">
        <color rgb="FFF85028"/>
      </bottom>
      <diagonal/>
    </border>
    <border>
      <left style="hair">
        <color indexed="64"/>
      </left>
      <right style="thin">
        <color rgb="FFF85028"/>
      </right>
      <top style="thin">
        <color rgb="FFF85028"/>
      </top>
      <bottom style="thin">
        <color rgb="FFF85028"/>
      </bottom>
      <diagonal/>
    </border>
    <border>
      <left style="thin">
        <color rgb="FFF85028"/>
      </left>
      <right style="hair">
        <color indexed="64"/>
      </right>
      <top style="thin">
        <color rgb="FFF85028"/>
      </top>
      <bottom style="medium">
        <color rgb="FFF85028"/>
      </bottom>
      <diagonal/>
    </border>
    <border>
      <left style="hair">
        <color indexed="64"/>
      </left>
      <right style="thin">
        <color rgb="FFF85028"/>
      </right>
      <top style="thin">
        <color rgb="FFF85028"/>
      </top>
      <bottom style="medium">
        <color rgb="FFF85028"/>
      </bottom>
      <diagonal/>
    </border>
    <border>
      <left style="thin">
        <color rgb="FFF85028"/>
      </left>
      <right/>
      <top style="thin">
        <color rgb="FFF85028"/>
      </top>
      <bottom style="thin">
        <color rgb="FFF85028"/>
      </bottom>
      <diagonal/>
    </border>
    <border>
      <left/>
      <right/>
      <top style="thin">
        <color rgb="FFF85028"/>
      </top>
      <bottom style="thin">
        <color rgb="FFF85028"/>
      </bottom>
      <diagonal/>
    </border>
    <border>
      <left/>
      <right style="thin">
        <color rgb="FFF85028"/>
      </right>
      <top style="thin">
        <color rgb="FFF85028"/>
      </top>
      <bottom style="thin">
        <color rgb="FFF85028"/>
      </bottom>
      <diagonal/>
    </border>
    <border>
      <left style="dotted">
        <color rgb="FFF85028"/>
      </left>
      <right style="dotted">
        <color rgb="FFF85028"/>
      </right>
      <top style="thin">
        <color rgb="FFF85028"/>
      </top>
      <bottom style="medium">
        <color rgb="FFF85028"/>
      </bottom>
      <diagonal/>
    </border>
    <border>
      <left style="hair">
        <color indexed="64"/>
      </left>
      <right/>
      <top/>
      <bottom/>
      <diagonal/>
    </border>
    <border>
      <left style="hair">
        <color indexed="64"/>
      </left>
      <right/>
      <top style="thin">
        <color rgb="FFF85028"/>
      </top>
      <bottom/>
      <diagonal/>
    </border>
    <border>
      <left style="hair">
        <color indexed="64"/>
      </left>
      <right/>
      <top/>
      <bottom style="thin">
        <color rgb="FFF85028"/>
      </bottom>
      <diagonal/>
    </border>
    <border>
      <left style="hair">
        <color indexed="64"/>
      </left>
      <right/>
      <top style="thin">
        <color rgb="FFF85028"/>
      </top>
      <bottom style="thin">
        <color rgb="FFF85028"/>
      </bottom>
      <diagonal/>
    </border>
    <border>
      <left style="hair">
        <color indexed="64"/>
      </left>
      <right/>
      <top style="thin">
        <color rgb="FFF85028"/>
      </top>
      <bottom style="medium">
        <color rgb="FFF85028"/>
      </bottom>
      <diagonal/>
    </border>
    <border>
      <left style="hair">
        <color indexed="64"/>
      </left>
      <right/>
      <top style="medium">
        <color rgb="FFF85028"/>
      </top>
      <bottom/>
      <diagonal/>
    </border>
    <border>
      <left style="hair">
        <color indexed="64"/>
      </left>
      <right/>
      <top/>
      <bottom style="medium">
        <color rgb="FFF85028"/>
      </bottom>
      <diagonal/>
    </border>
    <border>
      <left/>
      <right style="hair">
        <color indexed="64"/>
      </right>
      <top style="thin">
        <color rgb="FFF85028"/>
      </top>
      <bottom style="thin">
        <color rgb="FFF85028"/>
      </bottom>
      <diagonal/>
    </border>
    <border>
      <left/>
      <right style="hair">
        <color indexed="64"/>
      </right>
      <top style="thin">
        <color rgb="FFF85028"/>
      </top>
      <bottom style="medium">
        <color rgb="FFF85028"/>
      </bottom>
      <diagonal/>
    </border>
    <border>
      <left style="dotted">
        <color rgb="FFF85028"/>
      </left>
      <right style="hair">
        <color indexed="64"/>
      </right>
      <top style="thin">
        <color rgb="FFF85028"/>
      </top>
      <bottom/>
      <diagonal/>
    </border>
    <border>
      <left style="hair">
        <color indexed="64"/>
      </left>
      <right style="dotted">
        <color rgb="FFF85028"/>
      </right>
      <top style="thin">
        <color rgb="FFF85028"/>
      </top>
      <bottom/>
      <diagonal/>
    </border>
    <border>
      <left style="dotted">
        <color rgb="FFF85028"/>
      </left>
      <right style="hair">
        <color indexed="64"/>
      </right>
      <top/>
      <bottom style="thin">
        <color rgb="FFF85028"/>
      </bottom>
      <diagonal/>
    </border>
    <border>
      <left style="hair">
        <color indexed="64"/>
      </left>
      <right style="dotted">
        <color rgb="FFF85028"/>
      </right>
      <top/>
      <bottom style="thin">
        <color rgb="FFF85028"/>
      </bottom>
      <diagonal/>
    </border>
    <border>
      <left style="dotted">
        <color rgb="FFF85028"/>
      </left>
      <right style="hair">
        <color indexed="64"/>
      </right>
      <top style="thin">
        <color rgb="FFF85028"/>
      </top>
      <bottom style="thin">
        <color rgb="FFF85028"/>
      </bottom>
      <diagonal/>
    </border>
    <border>
      <left style="hair">
        <color indexed="64"/>
      </left>
      <right style="dotted">
        <color rgb="FFF85028"/>
      </right>
      <top style="thin">
        <color rgb="FFF85028"/>
      </top>
      <bottom style="thin">
        <color rgb="FFF85028"/>
      </bottom>
      <diagonal/>
    </border>
    <border>
      <left style="dotted">
        <color rgb="FFF85028"/>
      </left>
      <right style="hair">
        <color indexed="64"/>
      </right>
      <top style="thin">
        <color rgb="FFF85028"/>
      </top>
      <bottom style="medium">
        <color rgb="FFF85028"/>
      </bottom>
      <diagonal/>
    </border>
    <border>
      <left style="hair">
        <color indexed="64"/>
      </left>
      <right style="dotted">
        <color rgb="FFF85028"/>
      </right>
      <top style="thin">
        <color rgb="FFF85028"/>
      </top>
      <bottom style="medium">
        <color rgb="FFF85028"/>
      </bottom>
      <diagonal/>
    </border>
    <border>
      <left style="dotted">
        <color rgb="FFF85028"/>
      </left>
      <right style="hair">
        <color indexed="64"/>
      </right>
      <top style="medium">
        <color rgb="FFF85028"/>
      </top>
      <bottom/>
      <diagonal/>
    </border>
    <border>
      <left style="hair">
        <color indexed="64"/>
      </left>
      <right style="dotted">
        <color rgb="FFF85028"/>
      </right>
      <top style="medium">
        <color rgb="FFF85028"/>
      </top>
      <bottom/>
      <diagonal/>
    </border>
    <border>
      <left style="dotted">
        <color rgb="FFF85028"/>
      </left>
      <right style="hair">
        <color indexed="64"/>
      </right>
      <top/>
      <bottom style="medium">
        <color rgb="FFF85028"/>
      </bottom>
      <diagonal/>
    </border>
    <border>
      <left style="hair">
        <color indexed="64"/>
      </left>
      <right style="dotted">
        <color rgb="FFF85028"/>
      </right>
      <top/>
      <bottom style="medium">
        <color rgb="FFF85028"/>
      </bottom>
      <diagonal/>
    </border>
    <border>
      <left style="dotted">
        <color rgb="FFF85028"/>
      </left>
      <right style="dotted">
        <color rgb="FFF85028"/>
      </right>
      <top style="thin">
        <color rgb="FFF85028"/>
      </top>
      <bottom/>
      <diagonal/>
    </border>
    <border>
      <left style="dotted">
        <color rgb="FFF85028"/>
      </left>
      <right style="dotted">
        <color rgb="FFF85028"/>
      </right>
      <top/>
      <bottom style="thin">
        <color rgb="FFF85028"/>
      </bottom>
      <diagonal/>
    </border>
    <border>
      <left style="dotted">
        <color rgb="FFF85028"/>
      </left>
      <right style="dotted">
        <color rgb="FFF85028"/>
      </right>
      <top style="thin">
        <color rgb="FFF85028"/>
      </top>
      <bottom style="thin">
        <color rgb="FFF85028"/>
      </bottom>
      <diagonal/>
    </border>
    <border>
      <left style="dotted">
        <color rgb="FFF85028"/>
      </left>
      <right style="dotted">
        <color rgb="FFF85028"/>
      </right>
      <top style="medium">
        <color rgb="FFF85028"/>
      </top>
      <bottom/>
      <diagonal/>
    </border>
    <border>
      <left style="dotted">
        <color rgb="FFF85028"/>
      </left>
      <right style="dotted">
        <color rgb="FFF85028"/>
      </right>
      <top/>
      <bottom style="medium">
        <color rgb="FFF85028"/>
      </bottom>
      <diagonal/>
    </border>
    <border>
      <left style="hair">
        <color rgb="FFF85028"/>
      </left>
      <right style="hair">
        <color indexed="64"/>
      </right>
      <top style="thin">
        <color rgb="FFF85028"/>
      </top>
      <bottom/>
      <diagonal/>
    </border>
    <border>
      <left style="hair">
        <color indexed="64"/>
      </left>
      <right style="hair">
        <color rgb="FFF85028"/>
      </right>
      <top style="thin">
        <color rgb="FFF85028"/>
      </top>
      <bottom/>
      <diagonal/>
    </border>
    <border>
      <left style="hair">
        <color rgb="FFF85028"/>
      </left>
      <right style="hair">
        <color indexed="64"/>
      </right>
      <top/>
      <bottom style="thin">
        <color rgb="FFF85028"/>
      </bottom>
      <diagonal/>
    </border>
    <border>
      <left style="hair">
        <color indexed="64"/>
      </left>
      <right style="hair">
        <color rgb="FFF85028"/>
      </right>
      <top/>
      <bottom style="thin">
        <color rgb="FFF85028"/>
      </bottom>
      <diagonal/>
    </border>
    <border>
      <left style="hair">
        <color rgb="FFF85028"/>
      </left>
      <right style="hair">
        <color indexed="64"/>
      </right>
      <top style="thin">
        <color rgb="FFF85028"/>
      </top>
      <bottom style="thin">
        <color rgb="FFF85028"/>
      </bottom>
      <diagonal/>
    </border>
    <border>
      <left style="hair">
        <color indexed="64"/>
      </left>
      <right style="hair">
        <color rgb="FFF85028"/>
      </right>
      <top style="thin">
        <color rgb="FFF85028"/>
      </top>
      <bottom style="thin">
        <color rgb="FFF85028"/>
      </bottom>
      <diagonal/>
    </border>
    <border>
      <left style="hair">
        <color rgb="FFF85028"/>
      </left>
      <right style="hair">
        <color indexed="64"/>
      </right>
      <top style="thin">
        <color rgb="FFF85028"/>
      </top>
      <bottom style="medium">
        <color rgb="FFF85028"/>
      </bottom>
      <diagonal/>
    </border>
    <border>
      <left style="hair">
        <color indexed="64"/>
      </left>
      <right style="hair">
        <color rgb="FFF85028"/>
      </right>
      <top style="thin">
        <color rgb="FFF85028"/>
      </top>
      <bottom style="medium">
        <color rgb="FFF85028"/>
      </bottom>
      <diagonal/>
    </border>
    <border>
      <left style="hair">
        <color rgb="FFF85028"/>
      </left>
      <right style="hair">
        <color indexed="64"/>
      </right>
      <top style="medium">
        <color rgb="FFF85028"/>
      </top>
      <bottom/>
      <diagonal/>
    </border>
    <border>
      <left style="hair">
        <color indexed="64"/>
      </left>
      <right style="hair">
        <color rgb="FFF85028"/>
      </right>
      <top style="medium">
        <color rgb="FFF85028"/>
      </top>
      <bottom/>
      <diagonal/>
    </border>
    <border>
      <left style="hair">
        <color rgb="FFF85028"/>
      </left>
      <right style="hair">
        <color indexed="64"/>
      </right>
      <top/>
      <bottom style="medium">
        <color rgb="FFF85028"/>
      </bottom>
      <diagonal/>
    </border>
    <border>
      <left style="hair">
        <color indexed="64"/>
      </left>
      <right style="hair">
        <color rgb="FFF85028"/>
      </right>
      <top/>
      <bottom style="medium">
        <color rgb="FFF85028"/>
      </bottom>
      <diagonal/>
    </border>
    <border>
      <left style="hair">
        <color rgb="FFF85028"/>
      </left>
      <right style="dotted">
        <color rgb="FFF85028"/>
      </right>
      <top style="thin">
        <color rgb="FFF85028"/>
      </top>
      <bottom/>
      <diagonal/>
    </border>
    <border>
      <left style="dotted">
        <color rgb="FFF85028"/>
      </left>
      <right style="hair">
        <color rgb="FFF85028"/>
      </right>
      <top style="thin">
        <color rgb="FFF85028"/>
      </top>
      <bottom/>
      <diagonal/>
    </border>
    <border>
      <left style="hair">
        <color rgb="FFF85028"/>
      </left>
      <right style="dotted">
        <color rgb="FFF85028"/>
      </right>
      <top/>
      <bottom style="thin">
        <color rgb="FFF85028"/>
      </bottom>
      <diagonal/>
    </border>
    <border>
      <left style="dotted">
        <color rgb="FFF85028"/>
      </left>
      <right style="hair">
        <color rgb="FFF85028"/>
      </right>
      <top/>
      <bottom style="thin">
        <color rgb="FFF85028"/>
      </bottom>
      <diagonal/>
    </border>
    <border>
      <left style="hair">
        <color rgb="FFF85028"/>
      </left>
      <right style="dotted">
        <color rgb="FFF85028"/>
      </right>
      <top style="thin">
        <color rgb="FFF85028"/>
      </top>
      <bottom style="thin">
        <color rgb="FFF85028"/>
      </bottom>
      <diagonal/>
    </border>
    <border>
      <left style="dotted">
        <color rgb="FFF85028"/>
      </left>
      <right style="hair">
        <color rgb="FFF85028"/>
      </right>
      <top style="thin">
        <color rgb="FFF85028"/>
      </top>
      <bottom style="thin">
        <color rgb="FFF85028"/>
      </bottom>
      <diagonal/>
    </border>
    <border>
      <left style="hair">
        <color rgb="FFF85028"/>
      </left>
      <right style="dotted">
        <color rgb="FFF85028"/>
      </right>
      <top style="thin">
        <color rgb="FFF85028"/>
      </top>
      <bottom style="medium">
        <color rgb="FFF85028"/>
      </bottom>
      <diagonal/>
    </border>
    <border>
      <left style="dotted">
        <color rgb="FFF85028"/>
      </left>
      <right style="hair">
        <color rgb="FFF85028"/>
      </right>
      <top style="thin">
        <color rgb="FFF85028"/>
      </top>
      <bottom style="medium">
        <color rgb="FFF85028"/>
      </bottom>
      <diagonal/>
    </border>
    <border>
      <left style="hair">
        <color rgb="FFF85028"/>
      </left>
      <right style="dotted">
        <color rgb="FFF85028"/>
      </right>
      <top style="medium">
        <color rgb="FFF85028"/>
      </top>
      <bottom/>
      <diagonal/>
    </border>
    <border>
      <left style="dotted">
        <color rgb="FFF85028"/>
      </left>
      <right style="hair">
        <color rgb="FFF85028"/>
      </right>
      <top style="medium">
        <color rgb="FFF85028"/>
      </top>
      <bottom/>
      <diagonal/>
    </border>
    <border>
      <left style="hair">
        <color rgb="FFF85028"/>
      </left>
      <right style="dotted">
        <color rgb="FFF85028"/>
      </right>
      <top/>
      <bottom style="medium">
        <color rgb="FFF85028"/>
      </bottom>
      <diagonal/>
    </border>
    <border>
      <left style="dotted">
        <color rgb="FFF85028"/>
      </left>
      <right style="hair">
        <color rgb="FFF85028"/>
      </right>
      <top/>
      <bottom style="medium">
        <color rgb="FFF85028"/>
      </bottom>
      <diagonal/>
    </border>
    <border>
      <left style="hair">
        <color rgb="FFF85028"/>
      </left>
      <right style="hair">
        <color rgb="FFF85028"/>
      </right>
      <top style="thin">
        <color rgb="FFF85028"/>
      </top>
      <bottom/>
      <diagonal/>
    </border>
    <border>
      <left style="thin">
        <color rgb="FFF85028"/>
      </left>
      <right/>
      <top style="medium">
        <color rgb="FFF85028"/>
      </top>
      <bottom/>
      <diagonal/>
    </border>
    <border>
      <left/>
      <right/>
      <top style="medium">
        <color rgb="FFF85028"/>
      </top>
      <bottom/>
      <diagonal/>
    </border>
    <border>
      <left/>
      <right style="thin">
        <color rgb="FFF85028"/>
      </right>
      <top style="medium">
        <color rgb="FFF85028"/>
      </top>
      <bottom/>
      <diagonal/>
    </border>
    <border>
      <left/>
      <right/>
      <top style="thin">
        <color rgb="FFF85028"/>
      </top>
      <bottom style="thin">
        <color indexed="64"/>
      </bottom>
      <diagonal/>
    </border>
    <border>
      <left style="thin">
        <color rgb="FFF85028"/>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F85028"/>
      </left>
      <right style="thin">
        <color theme="0"/>
      </right>
      <top style="thin">
        <color theme="0"/>
      </top>
      <bottom style="thin">
        <color rgb="FFF85028"/>
      </bottom>
      <diagonal/>
    </border>
    <border>
      <left style="thin">
        <color theme="0"/>
      </left>
      <right style="thin">
        <color theme="0"/>
      </right>
      <top style="thin">
        <color theme="0"/>
      </top>
      <bottom style="thin">
        <color rgb="FFF85028"/>
      </bottom>
      <diagonal/>
    </border>
    <border>
      <left/>
      <right/>
      <top style="thin">
        <color rgb="FFF85028"/>
      </top>
      <bottom style="thin">
        <color theme="0"/>
      </bottom>
      <diagonal/>
    </border>
    <border>
      <left/>
      <right style="thin">
        <color rgb="FFF85028"/>
      </right>
      <top style="thin">
        <color rgb="FFF85028"/>
      </top>
      <bottom style="thin">
        <color theme="0"/>
      </bottom>
      <diagonal/>
    </border>
    <border>
      <left/>
      <right/>
      <top style="thin">
        <color theme="0"/>
      </top>
      <bottom style="thin">
        <color theme="0"/>
      </bottom>
      <diagonal/>
    </border>
    <border>
      <left/>
      <right style="thin">
        <color rgb="FFF85028"/>
      </right>
      <top style="thin">
        <color theme="0"/>
      </top>
      <bottom style="thin">
        <color theme="0"/>
      </bottom>
      <diagonal/>
    </border>
    <border>
      <left/>
      <right/>
      <top style="thin">
        <color theme="0"/>
      </top>
      <bottom/>
      <diagonal/>
    </border>
    <border>
      <left/>
      <right style="thin">
        <color rgb="FFF85028"/>
      </right>
      <top style="thin">
        <color theme="0"/>
      </top>
      <bottom/>
      <diagonal/>
    </border>
    <border>
      <left style="thin">
        <color theme="0"/>
      </left>
      <right style="thin">
        <color theme="0"/>
      </right>
      <top style="thin">
        <color rgb="FFF85028"/>
      </top>
      <bottom style="thin">
        <color theme="0"/>
      </bottom>
      <diagonal/>
    </border>
    <border>
      <left style="thin">
        <color theme="0"/>
      </left>
      <right style="thin">
        <color rgb="FFF85028"/>
      </right>
      <top style="thin">
        <color rgb="FFF85028"/>
      </top>
      <bottom style="thin">
        <color theme="0"/>
      </bottom>
      <diagonal/>
    </border>
    <border>
      <left style="thin">
        <color theme="0"/>
      </left>
      <right style="thin">
        <color rgb="FFF85028"/>
      </right>
      <top style="thin">
        <color theme="0"/>
      </top>
      <bottom style="thin">
        <color theme="0"/>
      </bottom>
      <diagonal/>
    </border>
    <border>
      <left style="thin">
        <color theme="0"/>
      </left>
      <right/>
      <top style="thin">
        <color rgb="FFF85028"/>
      </top>
      <bottom style="thin">
        <color theme="0"/>
      </bottom>
      <diagonal/>
    </border>
    <border>
      <left style="dashed">
        <color theme="0"/>
      </left>
      <right/>
      <top/>
      <bottom style="dashed">
        <color rgb="FFF85028"/>
      </bottom>
      <diagonal/>
    </border>
    <border>
      <left/>
      <right style="dashed">
        <color theme="0"/>
      </right>
      <top/>
      <bottom style="dashed">
        <color rgb="FFF85028"/>
      </bottom>
      <diagonal/>
    </border>
    <border>
      <left style="dashed">
        <color theme="0"/>
      </left>
      <right/>
      <top style="dashed">
        <color rgb="FFF85028"/>
      </top>
      <bottom/>
      <diagonal/>
    </border>
    <border>
      <left/>
      <right style="dashed">
        <color theme="0"/>
      </right>
      <top style="dashed">
        <color rgb="FFF85028"/>
      </top>
      <bottom/>
      <diagonal/>
    </border>
    <border>
      <left style="thin">
        <color theme="0"/>
      </left>
      <right/>
      <top style="thin">
        <color rgb="FFF85028"/>
      </top>
      <bottom/>
      <diagonal/>
    </border>
    <border>
      <left/>
      <right style="thin">
        <color theme="0"/>
      </right>
      <top style="thin">
        <color rgb="FFF85028"/>
      </top>
      <bottom/>
      <diagonal/>
    </border>
    <border>
      <left style="thin">
        <color theme="0"/>
      </left>
      <right/>
      <top/>
      <bottom/>
      <diagonal/>
    </border>
    <border>
      <left/>
      <right style="thin">
        <color theme="0"/>
      </right>
      <top/>
      <bottom/>
      <diagonal/>
    </border>
    <border>
      <left style="thin">
        <color theme="0"/>
      </left>
      <right/>
      <top style="thin">
        <color rgb="FFF85028"/>
      </top>
      <bottom style="thin">
        <color indexed="64"/>
      </bottom>
      <diagonal/>
    </border>
    <border>
      <left/>
      <right style="thin">
        <color theme="0"/>
      </right>
      <top style="thin">
        <color rgb="FFF85028"/>
      </top>
      <bottom style="thin">
        <color indexed="64"/>
      </bottom>
      <diagonal/>
    </border>
    <border>
      <left style="thin">
        <color theme="0"/>
      </left>
      <right/>
      <top/>
      <bottom style="thin">
        <color rgb="FFF85028"/>
      </bottom>
      <diagonal/>
    </border>
    <border>
      <left/>
      <right style="thin">
        <color theme="0"/>
      </right>
      <top/>
      <bottom style="thin">
        <color rgb="FFF85028"/>
      </bottom>
      <diagonal/>
    </border>
    <border>
      <left style="dashed">
        <color rgb="FFF85028"/>
      </left>
      <right style="dashed">
        <color theme="0"/>
      </right>
      <top style="dashed">
        <color theme="0"/>
      </top>
      <bottom style="dashed">
        <color rgb="FFF85028"/>
      </bottom>
      <diagonal/>
    </border>
    <border>
      <left style="thin">
        <color rgb="FFF85028"/>
      </left>
      <right/>
      <top style="thin">
        <color rgb="FFF85028"/>
      </top>
      <bottom style="thin">
        <color theme="0"/>
      </bottom>
      <diagonal/>
    </border>
    <border>
      <left style="thin">
        <color rgb="FFF85028"/>
      </left>
      <right/>
      <top style="thin">
        <color theme="0"/>
      </top>
      <bottom style="thin">
        <color theme="0"/>
      </bottom>
      <diagonal/>
    </border>
    <border>
      <left style="thin">
        <color rgb="FFF85028"/>
      </left>
      <right/>
      <top style="thin">
        <color theme="0"/>
      </top>
      <bottom/>
      <diagonal/>
    </border>
    <border>
      <left/>
      <right style="thin">
        <color theme="0"/>
      </right>
      <top/>
      <bottom style="dashed">
        <color rgb="FFF85028"/>
      </bottom>
      <diagonal/>
    </border>
    <border>
      <left/>
      <right style="dashed">
        <color rgb="FFF85028"/>
      </right>
      <top/>
      <bottom style="thin">
        <color theme="0"/>
      </bottom>
      <diagonal/>
    </border>
    <border>
      <left/>
      <right style="thin">
        <color theme="0"/>
      </right>
      <top/>
      <bottom style="thin">
        <color theme="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theme="0"/>
      </left>
      <right style="thin">
        <color rgb="FFF85028"/>
      </right>
      <top style="thin">
        <color theme="0"/>
      </top>
      <bottom style="thin">
        <color rgb="FFF85028"/>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rgb="FFF85028"/>
      </left>
      <right/>
      <top/>
      <bottom style="thin">
        <color theme="0"/>
      </bottom>
      <diagonal/>
    </border>
    <border>
      <left/>
      <right style="dashed">
        <color theme="0"/>
      </right>
      <top style="dashed">
        <color indexed="64"/>
      </top>
      <bottom style="dashed">
        <color indexed="64"/>
      </bottom>
      <diagonal/>
    </border>
    <border>
      <left style="dashed">
        <color theme="0"/>
      </left>
      <right style="dashed">
        <color theme="0"/>
      </right>
      <top style="dashed">
        <color indexed="64"/>
      </top>
      <bottom style="dashed">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right style="medium">
        <color rgb="FFFF0000"/>
      </right>
      <top style="medium">
        <color rgb="FFFF0000"/>
      </top>
      <bottom style="dashed">
        <color indexed="64"/>
      </bottom>
      <diagonal/>
    </border>
    <border>
      <left style="medium">
        <color rgb="FFFF0000"/>
      </left>
      <right style="dashed">
        <color indexed="64"/>
      </right>
      <top style="thin">
        <color theme="0"/>
      </top>
      <bottom style="thin">
        <color theme="0"/>
      </bottom>
      <diagonal/>
    </border>
    <border>
      <left/>
      <right style="medium">
        <color rgb="FFFF0000"/>
      </right>
      <top style="dashed">
        <color indexed="64"/>
      </top>
      <bottom style="dashed">
        <color indexed="64"/>
      </bottom>
      <diagonal/>
    </border>
    <border>
      <left style="medium">
        <color rgb="FFFF0000"/>
      </left>
      <right style="dashed">
        <color indexed="64"/>
      </right>
      <top style="thin">
        <color theme="0"/>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right style="medium">
        <color rgb="FFFF0000"/>
      </right>
      <top style="dashed">
        <color indexed="64"/>
      </top>
      <bottom style="medium">
        <color rgb="FFFF0000"/>
      </bottom>
      <diagonal/>
    </border>
    <border>
      <left style="hair">
        <color indexed="64"/>
      </left>
      <right style="hair">
        <color indexed="64"/>
      </right>
      <top style="dashed">
        <color indexed="64"/>
      </top>
      <bottom style="dashed">
        <color indexed="64"/>
      </bottom>
      <diagonal/>
    </border>
    <border>
      <left style="medium">
        <color rgb="FFFF0000"/>
      </left>
      <right style="dashed">
        <color indexed="64"/>
      </right>
      <top/>
      <bottom style="thin">
        <color theme="0"/>
      </bottom>
      <diagonal/>
    </border>
    <border>
      <left/>
      <right/>
      <top/>
      <bottom style="dashed">
        <color indexed="64"/>
      </bottom>
      <diagonal/>
    </border>
    <border>
      <left/>
      <right style="thin">
        <color indexed="64"/>
      </right>
      <top/>
      <bottom style="dashed">
        <color indexed="64"/>
      </bottom>
      <diagonal/>
    </border>
    <border>
      <left/>
      <right style="medium">
        <color rgb="FFFF0000"/>
      </right>
      <top/>
      <bottom style="dashed">
        <color indexed="64"/>
      </bottom>
      <diagonal/>
    </border>
    <border>
      <left style="medium">
        <color rgb="FFFF0000"/>
      </left>
      <right/>
      <top style="medium">
        <color rgb="FFFF0000"/>
      </top>
      <bottom style="dashed">
        <color indexed="64"/>
      </bottom>
      <diagonal/>
    </border>
    <border>
      <left style="hair">
        <color indexed="64"/>
      </left>
      <right style="hair">
        <color indexed="64"/>
      </right>
      <top style="medium">
        <color rgb="FFFF0000"/>
      </top>
      <bottom style="dashed">
        <color indexed="64"/>
      </bottom>
      <diagonal/>
    </border>
    <border>
      <left/>
      <right style="dashed">
        <color theme="0"/>
      </right>
      <top style="medium">
        <color rgb="FFFF0000"/>
      </top>
      <bottom style="dashed">
        <color indexed="64"/>
      </bottom>
      <diagonal/>
    </border>
    <border>
      <left style="dashed">
        <color theme="0"/>
      </left>
      <right style="dashed">
        <color theme="0"/>
      </right>
      <top style="medium">
        <color rgb="FFFF0000"/>
      </top>
      <bottom style="dashed">
        <color indexed="64"/>
      </bottom>
      <diagonal/>
    </border>
    <border>
      <left style="dashed">
        <color theme="0"/>
      </left>
      <right style="medium">
        <color rgb="FFFF0000"/>
      </right>
      <top style="medium">
        <color rgb="FFFF0000"/>
      </top>
      <bottom style="dashed">
        <color indexed="64"/>
      </bottom>
      <diagonal/>
    </border>
    <border>
      <left style="medium">
        <color rgb="FFFF0000"/>
      </left>
      <right/>
      <top style="dashed">
        <color indexed="64"/>
      </top>
      <bottom style="dashed">
        <color indexed="64"/>
      </bottom>
      <diagonal/>
    </border>
    <border>
      <left style="dashed">
        <color theme="0"/>
      </left>
      <right style="medium">
        <color rgb="FFFF0000"/>
      </right>
      <top style="dashed">
        <color indexed="64"/>
      </top>
      <bottom style="dashed">
        <color indexed="64"/>
      </bottom>
      <diagonal/>
    </border>
    <border>
      <left style="medium">
        <color rgb="FFFF0000"/>
      </left>
      <right/>
      <top style="dashed">
        <color indexed="64"/>
      </top>
      <bottom style="medium">
        <color rgb="FFFF0000"/>
      </bottom>
      <diagonal/>
    </border>
    <border>
      <left style="dashed">
        <color indexed="64"/>
      </left>
      <right/>
      <top style="dashed">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auto="1"/>
      </right>
      <top style="medium">
        <color rgb="FFFF0000"/>
      </top>
      <bottom style="medium">
        <color rgb="FFFF0000"/>
      </bottom>
      <diagonal/>
    </border>
    <border>
      <left style="thin">
        <color theme="0"/>
      </left>
      <right style="thin">
        <color theme="0"/>
      </right>
      <top style="thin">
        <color theme="0"/>
      </top>
      <bottom/>
      <diagonal/>
    </border>
    <border>
      <left/>
      <right style="medium">
        <color theme="0"/>
      </right>
      <top style="medium">
        <color rgb="FFFF0000"/>
      </top>
      <bottom style="medium">
        <color theme="0"/>
      </bottom>
      <diagonal/>
    </border>
    <border>
      <left style="medium">
        <color theme="0"/>
      </left>
      <right style="medium">
        <color theme="0"/>
      </right>
      <top style="medium">
        <color rgb="FFFF0000"/>
      </top>
      <bottom style="medium">
        <color theme="0"/>
      </bottom>
      <diagonal/>
    </border>
    <border>
      <left style="medium">
        <color theme="0"/>
      </left>
      <right/>
      <top style="medium">
        <color rgb="FFFF000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theme="0"/>
      </left>
      <right style="medium">
        <color rgb="FFFF0000"/>
      </right>
      <top style="thin">
        <color theme="0"/>
      </top>
      <bottom style="thin">
        <color theme="0"/>
      </bottom>
      <diagonal/>
    </border>
    <border>
      <left style="thin">
        <color theme="0"/>
      </left>
      <right style="thin">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medium">
        <color rgb="FFFF0000"/>
      </left>
      <right/>
      <top style="medium">
        <color theme="0"/>
      </top>
      <bottom style="medium">
        <color theme="0"/>
      </bottom>
      <diagonal/>
    </border>
    <border>
      <left style="medium">
        <color rgb="FF00FE73"/>
      </left>
      <right style="thin">
        <color theme="0"/>
      </right>
      <top style="medium">
        <color rgb="FF00FE73"/>
      </top>
      <bottom style="thin">
        <color theme="0"/>
      </bottom>
      <diagonal/>
    </border>
    <border>
      <left style="thin">
        <color theme="0"/>
      </left>
      <right style="medium">
        <color rgb="FF00FE73"/>
      </right>
      <top style="medium">
        <color rgb="FF00FE73"/>
      </top>
      <bottom style="thin">
        <color theme="0"/>
      </bottom>
      <diagonal/>
    </border>
    <border>
      <left style="medium">
        <color rgb="FF00FE73"/>
      </left>
      <right style="thin">
        <color theme="0"/>
      </right>
      <top style="thin">
        <color theme="0"/>
      </top>
      <bottom style="thin">
        <color theme="0"/>
      </bottom>
      <diagonal/>
    </border>
    <border>
      <left style="thin">
        <color theme="0"/>
      </left>
      <right style="medium">
        <color rgb="FF00FE73"/>
      </right>
      <top style="thin">
        <color theme="0"/>
      </top>
      <bottom style="thin">
        <color theme="0"/>
      </bottom>
      <diagonal/>
    </border>
    <border>
      <left style="medium">
        <color rgb="FF00FE73"/>
      </left>
      <right style="thin">
        <color theme="0"/>
      </right>
      <top style="thin">
        <color theme="0"/>
      </top>
      <bottom style="medium">
        <color rgb="FF00FE73"/>
      </bottom>
      <diagonal/>
    </border>
    <border>
      <left style="thin">
        <color theme="0"/>
      </left>
      <right style="medium">
        <color rgb="FF00FE73"/>
      </right>
      <top style="thin">
        <color theme="0"/>
      </top>
      <bottom style="medium">
        <color rgb="FF00FE73"/>
      </bottom>
      <diagonal/>
    </border>
    <border>
      <left style="thin">
        <color theme="0"/>
      </left>
      <right style="thin">
        <color theme="0"/>
      </right>
      <top/>
      <bottom/>
      <diagonal/>
    </border>
    <border>
      <left style="thin">
        <color theme="0"/>
      </left>
      <right style="thin">
        <color theme="0"/>
      </right>
      <top/>
      <bottom style="medium">
        <color rgb="FF00FE73"/>
      </bottom>
      <diagonal/>
    </border>
    <border>
      <left style="thin">
        <color theme="0"/>
      </left>
      <right style="thin">
        <color theme="0"/>
      </right>
      <top style="medium">
        <color theme="0"/>
      </top>
      <bottom/>
      <diagonal/>
    </border>
    <border>
      <left style="thin">
        <color theme="0"/>
      </left>
      <right style="thin">
        <color theme="0"/>
      </right>
      <top style="medium">
        <color rgb="FFFF0000"/>
      </top>
      <bottom style="thin">
        <color theme="0"/>
      </bottom>
      <diagonal/>
    </border>
  </borders>
  <cellStyleXfs count="1">
    <xf numFmtId="0" fontId="0" fillId="0" borderId="0">
      <alignment vertical="center"/>
    </xf>
  </cellStyleXfs>
  <cellXfs count="750">
    <xf numFmtId="0" fontId="0" fillId="0" borderId="0" xfId="0">
      <alignment vertical="center"/>
    </xf>
    <xf numFmtId="0" fontId="25" fillId="0" borderId="138" xfId="0" applyFont="1" applyBorder="1">
      <alignment vertical="center"/>
    </xf>
    <xf numFmtId="0" fontId="25" fillId="0" borderId="138" xfId="0" applyFont="1" applyBorder="1" applyAlignment="1">
      <alignment horizontal="center" vertical="center"/>
    </xf>
    <xf numFmtId="0" fontId="25" fillId="0" borderId="146" xfId="0" applyFont="1" applyBorder="1">
      <alignment vertical="center"/>
    </xf>
    <xf numFmtId="0" fontId="26" fillId="0" borderId="147" xfId="0" applyFont="1" applyBorder="1">
      <alignment vertical="center"/>
    </xf>
    <xf numFmtId="0" fontId="25" fillId="0" borderId="147" xfId="0" applyFont="1" applyBorder="1">
      <alignment vertical="center"/>
    </xf>
    <xf numFmtId="0" fontId="0" fillId="0" borderId="137" xfId="0" applyFill="1" applyBorder="1" applyAlignment="1" applyProtection="1">
      <alignment vertical="center"/>
      <protection locked="0"/>
    </xf>
    <xf numFmtId="0" fontId="0" fillId="0" borderId="137" xfId="0" applyBorder="1" applyProtection="1">
      <alignment vertical="center"/>
      <protection locked="0"/>
    </xf>
    <xf numFmtId="0" fontId="0" fillId="0" borderId="0" xfId="0" applyBorder="1" applyProtection="1">
      <alignment vertical="center"/>
      <protection locked="0"/>
    </xf>
    <xf numFmtId="0" fontId="0" fillId="0" borderId="148" xfId="0" applyBorder="1" applyProtection="1">
      <alignment vertical="center"/>
      <protection locked="0"/>
    </xf>
    <xf numFmtId="0" fontId="0" fillId="0" borderId="104" xfId="0" applyBorder="1" applyProtection="1">
      <alignment vertical="center"/>
      <protection locked="0"/>
    </xf>
    <xf numFmtId="0" fontId="0" fillId="0" borderId="117" xfId="0" applyBorder="1" applyProtection="1">
      <alignment vertical="center"/>
      <protection locked="0"/>
    </xf>
    <xf numFmtId="0" fontId="0" fillId="0" borderId="107" xfId="0" applyBorder="1" applyProtection="1">
      <alignment vertical="center"/>
      <protection locked="0"/>
    </xf>
    <xf numFmtId="0" fontId="0" fillId="0" borderId="108" xfId="0" applyBorder="1" applyProtection="1">
      <alignment vertical="center"/>
      <protection locked="0"/>
    </xf>
    <xf numFmtId="0" fontId="0" fillId="0" borderId="140" xfId="0" applyBorder="1" applyProtection="1">
      <alignment vertical="center"/>
      <protection locked="0"/>
    </xf>
    <xf numFmtId="0" fontId="24" fillId="0" borderId="34" xfId="0" applyFont="1" applyBorder="1" applyAlignment="1" applyProtection="1">
      <alignment horizontal="center" vertical="center" textRotation="255"/>
      <protection locked="0"/>
    </xf>
    <xf numFmtId="0" fontId="24" fillId="0" borderId="35" xfId="0" applyFont="1" applyBorder="1" applyAlignment="1" applyProtection="1">
      <alignment horizontal="right" vertical="center" textRotation="255"/>
      <protection locked="0"/>
    </xf>
    <xf numFmtId="0" fontId="5" fillId="0" borderId="0" xfId="0" applyFont="1" applyBorder="1" applyProtection="1">
      <alignment vertical="center"/>
      <protection locked="0"/>
    </xf>
    <xf numFmtId="0" fontId="14" fillId="0" borderId="105" xfId="0" applyFont="1" applyBorder="1" applyAlignment="1" applyProtection="1">
      <protection locked="0"/>
    </xf>
    <xf numFmtId="0" fontId="0" fillId="0" borderId="105" xfId="0" applyBorder="1" applyProtection="1">
      <alignment vertical="center"/>
      <protection locked="0"/>
    </xf>
    <xf numFmtId="0" fontId="0" fillId="0" borderId="105" xfId="0" applyBorder="1" applyAlignment="1" applyProtection="1">
      <alignment vertical="center"/>
      <protection locked="0"/>
    </xf>
    <xf numFmtId="0" fontId="0" fillId="0" borderId="117" xfId="0" applyBorder="1" applyAlignment="1" applyProtection="1">
      <alignment vertical="center"/>
      <protection locked="0"/>
    </xf>
    <xf numFmtId="0" fontId="0" fillId="0" borderId="131" xfId="0" applyBorder="1" applyProtection="1">
      <alignment vertical="center"/>
      <protection locked="0"/>
    </xf>
    <xf numFmtId="0" fontId="0" fillId="0" borderId="149" xfId="0" applyFill="1" applyBorder="1" applyAlignment="1" applyProtection="1">
      <alignment vertical="center"/>
      <protection locked="0"/>
    </xf>
    <xf numFmtId="0" fontId="0" fillId="0" borderId="149" xfId="0" applyBorder="1" applyAlignment="1" applyProtection="1">
      <alignment vertical="center"/>
      <protection locked="0"/>
    </xf>
    <xf numFmtId="0" fontId="25" fillId="2" borderId="138" xfId="0" applyFont="1" applyFill="1" applyBorder="1" applyAlignment="1" applyProtection="1">
      <alignment horizontal="center" vertical="center"/>
      <protection locked="0"/>
    </xf>
    <xf numFmtId="0" fontId="0" fillId="0" borderId="105" xfId="0" applyBorder="1" applyAlignment="1" applyProtection="1">
      <alignment vertical="center" wrapText="1"/>
      <protection locked="0"/>
    </xf>
    <xf numFmtId="0" fontId="28" fillId="2" borderId="159" xfId="0" applyFont="1" applyFill="1" applyBorder="1" applyAlignment="1" applyProtection="1">
      <alignment horizontal="center" vertical="center"/>
      <protection locked="0"/>
    </xf>
    <xf numFmtId="0" fontId="25" fillId="0" borderId="150" xfId="0" applyFont="1" applyBorder="1" applyAlignment="1">
      <alignment horizontal="center" vertical="center"/>
    </xf>
    <xf numFmtId="0" fontId="25" fillId="0" borderId="150" xfId="0" applyFont="1" applyBorder="1" applyAlignment="1">
      <alignment horizontal="left" vertical="center"/>
    </xf>
    <xf numFmtId="0" fontId="25" fillId="0" borderId="166" xfId="0" applyFont="1" applyBorder="1" applyAlignment="1">
      <alignment horizontal="left" vertical="center"/>
    </xf>
    <xf numFmtId="0" fontId="25" fillId="0" borderId="167" xfId="0" applyFont="1" applyBorder="1" applyAlignment="1">
      <alignment horizontal="left" vertical="center"/>
    </xf>
    <xf numFmtId="0" fontId="25" fillId="0" borderId="168" xfId="0" applyFont="1" applyBorder="1" applyAlignment="1">
      <alignment horizontal="left" vertical="center"/>
    </xf>
    <xf numFmtId="0" fontId="25" fillId="0" borderId="170" xfId="0" applyFont="1" applyBorder="1">
      <alignment vertical="center"/>
    </xf>
    <xf numFmtId="0" fontId="29" fillId="4" borderId="160" xfId="0" applyFont="1" applyFill="1" applyBorder="1" applyAlignment="1">
      <alignment vertical="center"/>
    </xf>
    <xf numFmtId="0" fontId="29" fillId="4" borderId="155" xfId="0" applyFont="1" applyFill="1" applyBorder="1">
      <alignment vertical="center"/>
    </xf>
    <xf numFmtId="0" fontId="29" fillId="4" borderId="162" xfId="0" applyFont="1" applyFill="1" applyBorder="1" applyAlignment="1">
      <alignment vertical="center"/>
    </xf>
    <xf numFmtId="0" fontId="29" fillId="4" borderId="139" xfId="0" applyFont="1" applyFill="1" applyBorder="1" applyAlignment="1">
      <alignment vertical="center"/>
    </xf>
    <xf numFmtId="0" fontId="29" fillId="4" borderId="157" xfId="0" applyFont="1" applyFill="1" applyBorder="1" applyAlignment="1">
      <alignment vertical="center"/>
    </xf>
    <xf numFmtId="0" fontId="28" fillId="3" borderId="165" xfId="0" applyFont="1" applyFill="1" applyBorder="1" applyAlignment="1" applyProtection="1">
      <alignment horizontal="center" vertical="center"/>
      <protection locked="0"/>
    </xf>
    <xf numFmtId="0" fontId="28" fillId="3" borderId="159" xfId="0" applyFont="1" applyFill="1" applyBorder="1" applyAlignment="1" applyProtection="1">
      <alignment horizontal="center" vertical="center"/>
      <protection locked="0"/>
    </xf>
    <xf numFmtId="0" fontId="0" fillId="0" borderId="137" xfId="0" applyBorder="1">
      <alignment vertical="center"/>
    </xf>
    <xf numFmtId="0" fontId="0" fillId="0" borderId="149" xfId="0" applyBorder="1">
      <alignment vertical="center"/>
    </xf>
    <xf numFmtId="0" fontId="0" fillId="0" borderId="143" xfId="0" applyBorder="1">
      <alignment vertical="center"/>
    </xf>
    <xf numFmtId="0" fontId="0" fillId="0" borderId="148" xfId="0" applyBorder="1">
      <alignment vertical="center"/>
    </xf>
    <xf numFmtId="0" fontId="30" fillId="0" borderId="105" xfId="0" applyFont="1" applyBorder="1">
      <alignment vertical="center"/>
    </xf>
    <xf numFmtId="0" fontId="0" fillId="0" borderId="105" xfId="0" applyBorder="1">
      <alignment vertical="center"/>
    </xf>
    <xf numFmtId="0" fontId="0" fillId="0" borderId="106" xfId="0" applyBorder="1">
      <alignment vertical="center"/>
    </xf>
    <xf numFmtId="0" fontId="0" fillId="0" borderId="148" xfId="0" applyBorder="1" applyAlignment="1">
      <alignment horizontal="center" vertical="center"/>
    </xf>
    <xf numFmtId="0" fontId="0" fillId="0" borderId="142" xfId="0" applyBorder="1">
      <alignment vertical="center"/>
    </xf>
    <xf numFmtId="0" fontId="0" fillId="0" borderId="177" xfId="0" applyBorder="1">
      <alignment vertical="center"/>
    </xf>
    <xf numFmtId="0" fontId="0" fillId="0" borderId="141" xfId="0" applyBorder="1">
      <alignment vertical="center"/>
    </xf>
    <xf numFmtId="0" fontId="0" fillId="0" borderId="184" xfId="0" applyBorder="1">
      <alignment vertical="center"/>
    </xf>
    <xf numFmtId="0" fontId="0" fillId="0" borderId="186" xfId="0" applyBorder="1">
      <alignment vertical="center"/>
    </xf>
    <xf numFmtId="0" fontId="0" fillId="0" borderId="187" xfId="0" applyBorder="1">
      <alignment vertical="center"/>
    </xf>
    <xf numFmtId="0" fontId="0" fillId="0" borderId="188" xfId="0" applyBorder="1">
      <alignment vertical="center"/>
    </xf>
    <xf numFmtId="0" fontId="0" fillId="0" borderId="189" xfId="0" applyBorder="1">
      <alignment vertical="center"/>
    </xf>
    <xf numFmtId="0" fontId="0" fillId="0" borderId="190" xfId="0" applyBorder="1">
      <alignment vertical="center"/>
    </xf>
    <xf numFmtId="0" fontId="0" fillId="0" borderId="105" xfId="0" applyBorder="1" applyProtection="1">
      <alignment vertical="center"/>
    </xf>
    <xf numFmtId="0" fontId="42" fillId="0" borderId="197" xfId="0" applyFont="1" applyBorder="1" applyProtection="1">
      <alignment vertical="center"/>
      <protection locked="0"/>
    </xf>
    <xf numFmtId="0" fontId="42" fillId="0" borderId="198" xfId="0" applyFont="1" applyBorder="1" applyAlignment="1" applyProtection="1">
      <alignment vertical="center"/>
      <protection locked="0"/>
    </xf>
    <xf numFmtId="0" fontId="42" fillId="0" borderId="0" xfId="0" applyFont="1" applyProtection="1">
      <alignment vertical="center"/>
      <protection locked="0"/>
    </xf>
    <xf numFmtId="0" fontId="42" fillId="0" borderId="105" xfId="0" applyFont="1" applyBorder="1" applyProtection="1">
      <alignment vertical="center"/>
      <protection locked="0"/>
    </xf>
    <xf numFmtId="0" fontId="43" fillId="0" borderId="106" xfId="0" applyFont="1" applyBorder="1" applyProtection="1">
      <alignment vertical="center"/>
      <protection locked="0"/>
    </xf>
    <xf numFmtId="0" fontId="43" fillId="0" borderId="191" xfId="0" applyFont="1" applyBorder="1" applyProtection="1">
      <alignment vertical="center"/>
      <protection locked="0"/>
    </xf>
    <xf numFmtId="0" fontId="43" fillId="0" borderId="192" xfId="0" applyFont="1" applyBorder="1" applyAlignment="1" applyProtection="1">
      <alignment vertical="center" wrapText="1"/>
      <protection locked="0"/>
    </xf>
    <xf numFmtId="0" fontId="42" fillId="0" borderId="111" xfId="0" applyFont="1" applyBorder="1" applyProtection="1">
      <alignment vertical="center"/>
      <protection locked="0"/>
    </xf>
    <xf numFmtId="0" fontId="43" fillId="0" borderId="193" xfId="0" applyFont="1" applyBorder="1" applyProtection="1">
      <alignment vertical="center"/>
      <protection locked="0"/>
    </xf>
    <xf numFmtId="0" fontId="22" fillId="0" borderId="194" xfId="0" applyFont="1" applyBorder="1" applyAlignment="1" applyProtection="1">
      <alignment vertical="center" wrapText="1"/>
      <protection locked="0"/>
    </xf>
    <xf numFmtId="0" fontId="43" fillId="0" borderId="194" xfId="0" applyFont="1" applyBorder="1" applyAlignment="1" applyProtection="1">
      <alignment vertical="center" wrapText="1"/>
      <protection locked="0"/>
    </xf>
    <xf numFmtId="0" fontId="44" fillId="0" borderId="194" xfId="0" applyFont="1" applyBorder="1" applyAlignment="1" applyProtection="1">
      <alignment vertical="center" wrapText="1"/>
      <protection locked="0"/>
    </xf>
    <xf numFmtId="0" fontId="42" fillId="0" borderId="106" xfId="0" applyFont="1" applyBorder="1" applyProtection="1">
      <alignment vertical="center"/>
      <protection locked="0"/>
    </xf>
    <xf numFmtId="0" fontId="42" fillId="0" borderId="195" xfId="0" applyFont="1" applyBorder="1" applyProtection="1">
      <alignment vertical="center"/>
      <protection locked="0"/>
    </xf>
    <xf numFmtId="0" fontId="42" fillId="0" borderId="196" xfId="0" applyFont="1" applyBorder="1" applyAlignment="1" applyProtection="1">
      <alignment vertical="center" wrapText="1"/>
      <protection locked="0"/>
    </xf>
    <xf numFmtId="0" fontId="42" fillId="0" borderId="149" xfId="0" applyFont="1" applyBorder="1" applyProtection="1">
      <alignment vertical="center"/>
      <protection locked="0"/>
    </xf>
    <xf numFmtId="0" fontId="42" fillId="0" borderId="149" xfId="0" applyFont="1" applyBorder="1" applyAlignment="1" applyProtection="1">
      <alignment vertical="center" wrapText="1"/>
      <protection locked="0"/>
    </xf>
    <xf numFmtId="0" fontId="42" fillId="0" borderId="105" xfId="0" applyFont="1" applyBorder="1" applyAlignment="1" applyProtection="1">
      <alignment vertical="center" wrapText="1"/>
      <protection locked="0"/>
    </xf>
    <xf numFmtId="0" fontId="0" fillId="0" borderId="137" xfId="0" applyBorder="1" applyProtection="1">
      <alignment vertical="center"/>
    </xf>
    <xf numFmtId="0" fontId="0" fillId="0" borderId="148" xfId="0" applyBorder="1" applyProtection="1">
      <alignment vertical="center"/>
    </xf>
    <xf numFmtId="0" fontId="0" fillId="0" borderId="111" xfId="0" applyBorder="1">
      <alignment vertical="center"/>
    </xf>
    <xf numFmtId="0" fontId="30" fillId="0" borderId="177" xfId="0" applyFont="1" applyBorder="1">
      <alignment vertical="center"/>
    </xf>
    <xf numFmtId="0" fontId="0" fillId="0" borderId="149" xfId="0" applyFill="1" applyBorder="1" applyProtection="1">
      <alignment vertical="center"/>
    </xf>
    <xf numFmtId="0" fontId="29" fillId="0" borderId="200" xfId="0" applyFont="1" applyFill="1" applyBorder="1" applyProtection="1">
      <alignment vertical="center"/>
    </xf>
    <xf numFmtId="0" fontId="29" fillId="0" borderId="200" xfId="0" applyFont="1" applyFill="1" applyBorder="1" applyAlignment="1" applyProtection="1">
      <alignment vertical="center"/>
    </xf>
    <xf numFmtId="176" fontId="27" fillId="0" borderId="200" xfId="0" applyNumberFormat="1" applyFont="1" applyFill="1" applyBorder="1" applyAlignment="1" applyProtection="1">
      <alignment vertical="center"/>
    </xf>
    <xf numFmtId="0" fontId="55" fillId="0" borderId="199" xfId="0" applyFont="1" applyFill="1" applyBorder="1" applyProtection="1">
      <alignment vertical="center"/>
    </xf>
    <xf numFmtId="0" fontId="0" fillId="0" borderId="199" xfId="0" applyFill="1" applyBorder="1" applyProtection="1">
      <alignment vertical="center"/>
    </xf>
    <xf numFmtId="0" fontId="0" fillId="0" borderId="105" xfId="0" applyFill="1" applyBorder="1" applyProtection="1">
      <alignment vertical="center"/>
    </xf>
    <xf numFmtId="0" fontId="30" fillId="0" borderId="105" xfId="0" applyFont="1" applyFill="1" applyBorder="1" applyAlignment="1" applyProtection="1">
      <alignment vertical="center"/>
    </xf>
    <xf numFmtId="0" fontId="30" fillId="0" borderId="106" xfId="0" applyFont="1" applyFill="1" applyBorder="1" applyAlignment="1" applyProtection="1">
      <alignment vertical="center"/>
    </xf>
    <xf numFmtId="0" fontId="29" fillId="0" borderId="149" xfId="0" applyFont="1" applyFill="1" applyBorder="1" applyProtection="1">
      <alignment vertical="center"/>
    </xf>
    <xf numFmtId="0" fontId="29" fillId="0" borderId="149" xfId="0" applyFont="1" applyFill="1" applyBorder="1" applyAlignment="1" applyProtection="1">
      <alignment vertical="center"/>
    </xf>
    <xf numFmtId="176" fontId="27" fillId="0" borderId="149" xfId="0" applyNumberFormat="1" applyFont="1" applyFill="1" applyBorder="1" applyAlignment="1" applyProtection="1">
      <alignment vertical="center"/>
    </xf>
    <xf numFmtId="0" fontId="55" fillId="0" borderId="185" xfId="0" applyFont="1" applyFill="1" applyBorder="1" applyProtection="1">
      <alignment vertical="center"/>
    </xf>
    <xf numFmtId="0" fontId="0" fillId="0" borderId="185" xfId="0" applyFill="1" applyBorder="1" applyProtection="1">
      <alignment vertical="center"/>
    </xf>
    <xf numFmtId="0" fontId="0" fillId="0" borderId="106" xfId="0" applyBorder="1" applyProtection="1">
      <alignment vertical="center"/>
    </xf>
    <xf numFmtId="0" fontId="31" fillId="0" borderId="106" xfId="0" applyFont="1" applyBorder="1" applyAlignment="1" applyProtection="1">
      <alignment horizontal="center" vertical="center"/>
    </xf>
    <xf numFmtId="0" fontId="31" fillId="0" borderId="111" xfId="0" applyFont="1" applyBorder="1" applyAlignment="1" applyProtection="1">
      <alignment horizontal="center" vertical="center"/>
    </xf>
    <xf numFmtId="0" fontId="0" fillId="0" borderId="186" xfId="0" applyBorder="1" applyProtection="1">
      <alignment vertical="center"/>
    </xf>
    <xf numFmtId="0" fontId="0" fillId="0" borderId="187" xfId="0" applyBorder="1" applyProtection="1">
      <alignment vertical="center"/>
    </xf>
    <xf numFmtId="0" fontId="0" fillId="0" borderId="178" xfId="0" applyBorder="1" applyProtection="1">
      <alignment vertical="center"/>
    </xf>
    <xf numFmtId="0" fontId="0" fillId="0" borderId="179" xfId="0" applyBorder="1" applyProtection="1">
      <alignment vertical="center"/>
    </xf>
    <xf numFmtId="0" fontId="0" fillId="0" borderId="180" xfId="0" applyBorder="1" applyProtection="1">
      <alignment vertical="center"/>
    </xf>
    <xf numFmtId="0" fontId="0" fillId="0" borderId="181" xfId="0" applyBorder="1" applyProtection="1">
      <alignment vertical="center"/>
    </xf>
    <xf numFmtId="0" fontId="0" fillId="0" borderId="182" xfId="0" applyBorder="1" applyProtection="1">
      <alignment vertical="center"/>
    </xf>
    <xf numFmtId="0" fontId="0" fillId="0" borderId="183" xfId="0" applyBorder="1" applyProtection="1">
      <alignment vertical="center"/>
    </xf>
    <xf numFmtId="0" fontId="30" fillId="0" borderId="105" xfId="0" applyFont="1" applyBorder="1" applyProtection="1">
      <alignment vertical="center"/>
    </xf>
    <xf numFmtId="0" fontId="55" fillId="0" borderId="181" xfId="0" applyFont="1" applyBorder="1" applyProtection="1">
      <alignment vertical="center"/>
    </xf>
    <xf numFmtId="0" fontId="0" fillId="0" borderId="142" xfId="0" applyBorder="1" applyProtection="1">
      <alignment vertical="center"/>
    </xf>
    <xf numFmtId="0" fontId="0" fillId="0" borderId="0" xfId="0" applyBorder="1" applyProtection="1">
      <alignment vertical="center"/>
    </xf>
    <xf numFmtId="0" fontId="0" fillId="0" borderId="104" xfId="0" applyBorder="1" applyProtection="1">
      <alignment vertical="center"/>
    </xf>
    <xf numFmtId="0" fontId="0" fillId="0" borderId="117" xfId="0" applyBorder="1" applyProtection="1">
      <alignment vertical="center"/>
    </xf>
    <xf numFmtId="0" fontId="0" fillId="0" borderId="105" xfId="0" applyBorder="1" applyAlignment="1" applyProtection="1">
      <alignment vertical="center" wrapText="1"/>
    </xf>
    <xf numFmtId="0" fontId="0" fillId="0" borderId="107" xfId="0" applyBorder="1" applyProtection="1">
      <alignment vertical="center"/>
    </xf>
    <xf numFmtId="0" fontId="0" fillId="0" borderId="108" xfId="0" applyBorder="1" applyProtection="1">
      <alignment vertical="center"/>
    </xf>
    <xf numFmtId="0" fontId="0" fillId="0" borderId="140" xfId="0" applyBorder="1" applyProtection="1">
      <alignment vertical="center"/>
    </xf>
    <xf numFmtId="0" fontId="24" fillId="0" borderId="34" xfId="0" applyFont="1" applyBorder="1" applyAlignment="1" applyProtection="1">
      <alignment horizontal="center" vertical="center" textRotation="255"/>
    </xf>
    <xf numFmtId="0" fontId="24" fillId="0" borderId="35" xfId="0" applyFont="1" applyBorder="1" applyAlignment="1" applyProtection="1">
      <alignment horizontal="right" vertical="center" textRotation="255"/>
    </xf>
    <xf numFmtId="0" fontId="5" fillId="0" borderId="0" xfId="0" applyFont="1" applyBorder="1" applyProtection="1">
      <alignment vertical="center"/>
    </xf>
    <xf numFmtId="0" fontId="14" fillId="0" borderId="105" xfId="0" applyFont="1" applyBorder="1" applyAlignment="1" applyProtection="1"/>
    <xf numFmtId="0" fontId="0" fillId="0" borderId="105" xfId="0" applyBorder="1" applyAlignment="1" applyProtection="1">
      <alignment vertical="center"/>
    </xf>
    <xf numFmtId="0" fontId="0" fillId="0" borderId="117" xfId="0" applyBorder="1" applyAlignment="1" applyProtection="1">
      <alignment vertical="center"/>
    </xf>
    <xf numFmtId="0" fontId="0" fillId="0" borderId="131" xfId="0" applyBorder="1" applyProtection="1">
      <alignment vertical="center"/>
    </xf>
    <xf numFmtId="0" fontId="65" fillId="0" borderId="105" xfId="0" applyFont="1" applyBorder="1">
      <alignment vertical="center"/>
    </xf>
    <xf numFmtId="0" fontId="66" fillId="0" borderId="105" xfId="0" applyFont="1" applyBorder="1">
      <alignment vertical="center"/>
    </xf>
    <xf numFmtId="0" fontId="67" fillId="0" borderId="105" xfId="0" applyFont="1" applyBorder="1" applyAlignment="1">
      <alignment vertical="center" wrapText="1"/>
    </xf>
    <xf numFmtId="0" fontId="68" fillId="0" borderId="105" xfId="0" applyFont="1" applyBorder="1" applyAlignment="1">
      <alignment vertical="center"/>
    </xf>
    <xf numFmtId="0" fontId="68" fillId="0" borderId="105" xfId="0" applyFont="1" applyBorder="1" applyAlignment="1">
      <alignment horizontal="center" vertical="center"/>
    </xf>
    <xf numFmtId="0" fontId="69" fillId="0" borderId="105" xfId="0" applyFont="1" applyBorder="1">
      <alignment vertical="center"/>
    </xf>
    <xf numFmtId="0" fontId="68" fillId="0" borderId="105" xfId="0" applyFont="1" applyBorder="1" applyAlignment="1">
      <alignment horizontal="left" vertical="center"/>
    </xf>
    <xf numFmtId="177" fontId="68" fillId="0" borderId="105" xfId="0" applyNumberFormat="1" applyFont="1" applyBorder="1" applyAlignment="1">
      <alignment vertical="center"/>
    </xf>
    <xf numFmtId="0" fontId="71" fillId="0" borderId="105" xfId="0" applyFont="1" applyBorder="1" applyAlignment="1">
      <alignment vertical="center"/>
    </xf>
    <xf numFmtId="0" fontId="68" fillId="0" borderId="105" xfId="0" applyFont="1" applyBorder="1" applyAlignment="1" applyProtection="1">
      <alignment vertical="center"/>
    </xf>
    <xf numFmtId="0" fontId="68" fillId="0" borderId="105" xfId="0" applyFont="1" applyBorder="1" applyAlignment="1" applyProtection="1">
      <alignment horizontal="center" vertical="center"/>
    </xf>
    <xf numFmtId="0" fontId="65" fillId="0" borderId="105" xfId="0" applyFont="1" applyBorder="1" applyProtection="1">
      <alignment vertical="center"/>
    </xf>
    <xf numFmtId="0" fontId="68" fillId="0" borderId="105" xfId="0" applyFont="1" applyBorder="1" applyAlignment="1" applyProtection="1">
      <alignment horizontal="left" vertical="center"/>
    </xf>
    <xf numFmtId="0" fontId="66" fillId="0" borderId="105" xfId="0" applyFont="1" applyBorder="1" applyAlignment="1" applyProtection="1">
      <alignment horizontal="center" vertical="center"/>
    </xf>
    <xf numFmtId="0" fontId="66" fillId="0" borderId="105" xfId="0" applyFont="1" applyBorder="1" applyProtection="1">
      <alignment vertical="center"/>
    </xf>
    <xf numFmtId="0" fontId="65" fillId="0" borderId="177" xfId="0" applyFont="1" applyBorder="1">
      <alignment vertical="center"/>
    </xf>
    <xf numFmtId="0" fontId="66" fillId="0" borderId="177" xfId="0" applyFont="1" applyBorder="1">
      <alignment vertical="center"/>
    </xf>
    <xf numFmtId="0" fontId="74" fillId="0" borderId="137" xfId="0" applyFont="1" applyBorder="1">
      <alignment vertical="center"/>
    </xf>
    <xf numFmtId="0" fontId="74" fillId="0" borderId="149" xfId="0" applyFont="1" applyBorder="1">
      <alignment vertical="center"/>
    </xf>
    <xf numFmtId="0" fontId="74" fillId="0" borderId="148" xfId="0" applyFont="1" applyFill="1" applyBorder="1">
      <alignment vertical="center"/>
    </xf>
    <xf numFmtId="0" fontId="74" fillId="0" borderId="105" xfId="0" applyFont="1" applyBorder="1">
      <alignment vertical="center"/>
    </xf>
    <xf numFmtId="0" fontId="75" fillId="0" borderId="148" xfId="0" applyFont="1" applyFill="1" applyBorder="1" applyAlignment="1">
      <alignment horizontal="center" vertical="center"/>
    </xf>
    <xf numFmtId="0" fontId="74" fillId="0" borderId="148" xfId="0" applyFont="1" applyFill="1" applyBorder="1" applyProtection="1">
      <alignment vertical="center"/>
    </xf>
    <xf numFmtId="0" fontId="74" fillId="0" borderId="105" xfId="0" applyFont="1" applyBorder="1" applyProtection="1">
      <alignment vertical="center"/>
    </xf>
    <xf numFmtId="0" fontId="76" fillId="0" borderId="148" xfId="0" applyFont="1" applyFill="1" applyBorder="1" applyAlignment="1" applyProtection="1">
      <alignment horizontal="center" vertical="center"/>
    </xf>
    <xf numFmtId="0" fontId="74" fillId="0" borderId="142" xfId="0" applyFont="1" applyFill="1" applyBorder="1">
      <alignment vertical="center"/>
    </xf>
    <xf numFmtId="0" fontId="74" fillId="0" borderId="177" xfId="0" applyFont="1" applyBorder="1">
      <alignment vertical="center"/>
    </xf>
    <xf numFmtId="0" fontId="74" fillId="0" borderId="0" xfId="0" applyFont="1" applyFill="1">
      <alignment vertical="center"/>
    </xf>
    <xf numFmtId="0" fontId="74" fillId="0" borderId="0" xfId="0" applyFont="1">
      <alignment vertical="center"/>
    </xf>
    <xf numFmtId="0" fontId="77" fillId="0" borderId="149" xfId="0" applyFont="1" applyBorder="1">
      <alignment vertical="center"/>
    </xf>
    <xf numFmtId="0" fontId="78" fillId="0" borderId="149" xfId="0" applyFont="1" applyBorder="1">
      <alignment vertical="center"/>
    </xf>
    <xf numFmtId="0" fontId="77" fillId="0" borderId="105" xfId="0" applyFont="1" applyBorder="1">
      <alignment vertical="center"/>
    </xf>
    <xf numFmtId="0" fontId="78" fillId="0" borderId="105" xfId="0" applyFont="1" applyBorder="1">
      <alignment vertical="center"/>
    </xf>
    <xf numFmtId="0" fontId="79" fillId="0" borderId="105" xfId="0" applyFont="1" applyBorder="1" applyAlignment="1">
      <alignment horizontal="center" vertical="center"/>
    </xf>
    <xf numFmtId="0" fontId="79" fillId="0" borderId="105" xfId="0" applyFont="1" applyBorder="1" applyAlignment="1" applyProtection="1">
      <alignment horizontal="center" vertical="center"/>
    </xf>
    <xf numFmtId="0" fontId="77" fillId="0" borderId="105" xfId="0" applyFont="1" applyBorder="1" applyProtection="1">
      <alignment vertical="center"/>
    </xf>
    <xf numFmtId="0" fontId="77" fillId="0" borderId="177" xfId="0" applyFont="1" applyBorder="1">
      <alignment vertical="center"/>
    </xf>
    <xf numFmtId="0" fontId="77" fillId="0" borderId="0" xfId="0" applyFont="1">
      <alignment vertical="center"/>
    </xf>
    <xf numFmtId="0" fontId="78" fillId="0" borderId="0" xfId="0" applyFont="1">
      <alignment vertical="center"/>
    </xf>
    <xf numFmtId="0" fontId="70" fillId="6" borderId="105" xfId="0" applyFont="1" applyFill="1" applyBorder="1" applyAlignment="1">
      <alignment horizontal="center" vertical="center"/>
    </xf>
    <xf numFmtId="0" fontId="80" fillId="6" borderId="105" xfId="0" applyFont="1" applyFill="1" applyBorder="1" applyAlignment="1">
      <alignment vertical="center"/>
    </xf>
    <xf numFmtId="0" fontId="30" fillId="0" borderId="106" xfId="0" applyFont="1" applyBorder="1" applyAlignment="1">
      <alignment vertical="center"/>
    </xf>
    <xf numFmtId="0" fontId="30" fillId="0" borderId="111" xfId="0" applyFont="1" applyBorder="1" applyAlignment="1">
      <alignment vertical="center"/>
    </xf>
    <xf numFmtId="0" fontId="30" fillId="0" borderId="106" xfId="0" applyFont="1" applyBorder="1" applyAlignment="1" applyProtection="1">
      <alignment vertical="center"/>
    </xf>
    <xf numFmtId="0" fontId="30" fillId="0" borderId="111" xfId="0" applyFont="1" applyBorder="1" applyAlignment="1" applyProtection="1">
      <alignment vertical="center"/>
    </xf>
    <xf numFmtId="0" fontId="30" fillId="0" borderId="143" xfId="0" applyFont="1" applyBorder="1" applyAlignment="1" applyProtection="1">
      <alignment vertical="center"/>
    </xf>
    <xf numFmtId="0" fontId="30" fillId="0" borderId="144" xfId="0" applyFont="1" applyBorder="1" applyAlignment="1" applyProtection="1">
      <alignment vertical="center"/>
    </xf>
    <xf numFmtId="0" fontId="35" fillId="0" borderId="105" xfId="0" applyFont="1" applyBorder="1" applyAlignment="1">
      <alignment vertical="center" wrapText="1"/>
    </xf>
    <xf numFmtId="0" fontId="35" fillId="0" borderId="105" xfId="0" applyFont="1" applyBorder="1" applyAlignment="1">
      <alignment vertical="center"/>
    </xf>
    <xf numFmtId="0" fontId="35" fillId="0" borderId="106" xfId="0" applyFont="1" applyBorder="1" applyAlignment="1">
      <alignment vertical="center"/>
    </xf>
    <xf numFmtId="0" fontId="30" fillId="0" borderId="173" xfId="0" applyFont="1" applyBorder="1" applyAlignment="1">
      <alignment horizontal="center" vertical="center"/>
    </xf>
    <xf numFmtId="0" fontId="30" fillId="0" borderId="176" xfId="0" applyFont="1" applyBorder="1" applyAlignment="1">
      <alignment horizontal="center" vertical="center"/>
    </xf>
    <xf numFmtId="0" fontId="30" fillId="0" borderId="174" xfId="0" applyFont="1" applyBorder="1" applyAlignment="1">
      <alignment horizontal="center" vertical="center"/>
    </xf>
    <xf numFmtId="0" fontId="30" fillId="0" borderId="175" xfId="0" applyFont="1" applyBorder="1" applyAlignment="1">
      <alignment horizontal="center" vertical="center"/>
    </xf>
    <xf numFmtId="0" fontId="41" fillId="5" borderId="106" xfId="0" applyFont="1" applyFill="1" applyBorder="1" applyAlignment="1">
      <alignment horizontal="center" vertical="center"/>
    </xf>
    <xf numFmtId="0" fontId="41" fillId="5" borderId="111" xfId="0" applyFont="1" applyFill="1" applyBorder="1" applyAlignment="1">
      <alignment horizontal="center" vertical="center"/>
    </xf>
    <xf numFmtId="0" fontId="41" fillId="5" borderId="148" xfId="0" applyFont="1" applyFill="1" applyBorder="1" applyAlignment="1">
      <alignment horizontal="center" vertical="center"/>
    </xf>
    <xf numFmtId="0" fontId="64" fillId="2" borderId="150" xfId="0" applyFont="1" applyFill="1" applyBorder="1" applyAlignment="1" applyProtection="1">
      <alignment vertical="center" wrapText="1"/>
      <protection locked="0"/>
    </xf>
    <xf numFmtId="0" fontId="64" fillId="2" borderId="150" xfId="0" applyFont="1" applyFill="1" applyBorder="1" applyAlignment="1" applyProtection="1">
      <alignment vertical="center"/>
      <protection locked="0"/>
    </xf>
    <xf numFmtId="0" fontId="64" fillId="2" borderId="152" xfId="0" applyFont="1" applyFill="1" applyBorder="1" applyAlignment="1" applyProtection="1">
      <alignment vertical="center"/>
      <protection locked="0"/>
    </xf>
    <xf numFmtId="0" fontId="64" fillId="2" borderId="138" xfId="0" applyFont="1" applyFill="1" applyBorder="1" applyAlignment="1" applyProtection="1">
      <alignment vertical="center" wrapText="1"/>
      <protection locked="0"/>
    </xf>
    <xf numFmtId="0" fontId="64" fillId="2" borderId="138" xfId="0" applyFont="1" applyFill="1" applyBorder="1" applyAlignment="1" applyProtection="1">
      <alignment vertical="center"/>
      <protection locked="0"/>
    </xf>
    <xf numFmtId="0" fontId="64" fillId="2" borderId="154" xfId="0" applyFont="1" applyFill="1" applyBorder="1" applyAlignment="1" applyProtection="1">
      <alignment vertical="center"/>
      <protection locked="0"/>
    </xf>
    <xf numFmtId="49" fontId="25" fillId="3" borderId="138" xfId="0" applyNumberFormat="1" applyFont="1" applyFill="1" applyBorder="1" applyAlignment="1" applyProtection="1">
      <alignment horizontal="left" vertical="center"/>
      <protection locked="0"/>
    </xf>
    <xf numFmtId="49" fontId="25" fillId="3" borderId="154" xfId="0" applyNumberFormat="1" applyFont="1" applyFill="1" applyBorder="1" applyAlignment="1" applyProtection="1">
      <alignment horizontal="left" vertical="center"/>
      <protection locked="0"/>
    </xf>
    <xf numFmtId="49" fontId="25" fillId="3" borderId="156" xfId="0" applyNumberFormat="1" applyFont="1" applyFill="1" applyBorder="1" applyAlignment="1" applyProtection="1">
      <alignment horizontal="left" vertical="center"/>
      <protection locked="0"/>
    </xf>
    <xf numFmtId="49" fontId="25" fillId="3" borderId="158" xfId="0" applyNumberFormat="1" applyFont="1" applyFill="1" applyBorder="1" applyAlignment="1" applyProtection="1">
      <alignment horizontal="left" vertical="center"/>
      <protection locked="0"/>
    </xf>
    <xf numFmtId="0" fontId="29" fillId="4" borderId="164" xfId="0" applyFont="1" applyFill="1" applyBorder="1" applyAlignment="1">
      <alignment vertical="center"/>
    </xf>
    <xf numFmtId="0" fontId="29" fillId="4" borderId="151" xfId="0" applyFont="1" applyFill="1" applyBorder="1" applyAlignment="1">
      <alignment vertical="center"/>
    </xf>
    <xf numFmtId="0" fontId="29" fillId="4" borderId="169" xfId="0" applyFont="1" applyFill="1" applyBorder="1" applyAlignment="1">
      <alignment vertical="center"/>
    </xf>
    <xf numFmtId="0" fontId="29" fillId="4" borderId="139" xfId="0" applyFont="1" applyFill="1" applyBorder="1" applyAlignment="1">
      <alignment vertical="center"/>
    </xf>
    <xf numFmtId="0" fontId="29" fillId="4" borderId="171" xfId="0" applyFont="1" applyFill="1" applyBorder="1" applyAlignment="1">
      <alignment vertical="center"/>
    </xf>
    <xf numFmtId="0" fontId="29" fillId="4" borderId="157" xfId="0" applyFont="1" applyFill="1" applyBorder="1" applyAlignment="1">
      <alignment vertical="center"/>
    </xf>
    <xf numFmtId="0" fontId="31" fillId="0" borderId="106" xfId="0" applyFont="1" applyBorder="1" applyAlignment="1" applyProtection="1">
      <alignment vertical="center"/>
    </xf>
    <xf numFmtId="0" fontId="31" fillId="0" borderId="111" xfId="0" applyFont="1" applyBorder="1" applyAlignment="1" applyProtection="1">
      <alignment vertical="center"/>
    </xf>
    <xf numFmtId="0" fontId="25" fillId="2" borderId="156" xfId="0" applyFont="1" applyFill="1" applyBorder="1" applyAlignment="1" applyProtection="1">
      <alignment horizontal="center" vertical="center" shrinkToFit="1"/>
      <protection locked="0"/>
    </xf>
    <xf numFmtId="0" fontId="20" fillId="3" borderId="172" xfId="0" applyFont="1" applyFill="1" applyBorder="1" applyAlignment="1" applyProtection="1">
      <alignment horizontal="left" vertical="center"/>
      <protection locked="0"/>
    </xf>
    <xf numFmtId="0" fontId="20" fillId="3" borderId="156" xfId="0" applyFont="1" applyFill="1" applyBorder="1" applyAlignment="1" applyProtection="1">
      <alignment horizontal="left" vertical="center"/>
      <protection locked="0"/>
    </xf>
    <xf numFmtId="0" fontId="20" fillId="3" borderId="158" xfId="0" applyFont="1" applyFill="1" applyBorder="1" applyAlignment="1" applyProtection="1">
      <alignment horizontal="left" vertical="center"/>
      <protection locked="0"/>
    </xf>
    <xf numFmtId="176" fontId="27" fillId="0" borderId="156" xfId="0" applyNumberFormat="1" applyFont="1" applyFill="1" applyBorder="1" applyAlignment="1">
      <alignment vertical="center"/>
    </xf>
    <xf numFmtId="176" fontId="27" fillId="0" borderId="158" xfId="0" applyNumberFormat="1" applyFont="1" applyFill="1" applyBorder="1" applyAlignment="1">
      <alignment vertical="center"/>
    </xf>
    <xf numFmtId="0" fontId="29" fillId="4" borderId="153" xfId="0" applyFont="1" applyFill="1" applyBorder="1" applyAlignment="1">
      <alignment horizontal="center" vertical="distributed" textRotation="255"/>
    </xf>
    <xf numFmtId="176" fontId="27" fillId="3" borderId="138" xfId="0" applyNumberFormat="1" applyFont="1" applyFill="1" applyBorder="1" applyAlignment="1" applyProtection="1">
      <alignment vertical="center"/>
      <protection locked="0"/>
    </xf>
    <xf numFmtId="176" fontId="27" fillId="3" borderId="154" xfId="0" applyNumberFormat="1" applyFont="1" applyFill="1" applyBorder="1" applyAlignment="1" applyProtection="1">
      <alignment vertical="center"/>
      <protection locked="0"/>
    </xf>
    <xf numFmtId="176" fontId="27" fillId="2" borderId="161" xfId="0" applyNumberFormat="1" applyFont="1" applyFill="1" applyBorder="1" applyAlignment="1" applyProtection="1">
      <alignment vertical="center"/>
      <protection locked="0"/>
    </xf>
    <xf numFmtId="176" fontId="27" fillId="2" borderId="163" xfId="0" applyNumberFormat="1" applyFont="1" applyFill="1" applyBorder="1" applyAlignment="1" applyProtection="1">
      <alignment vertical="center"/>
      <protection locked="0"/>
    </xf>
    <xf numFmtId="176" fontId="27" fillId="2" borderId="138" xfId="0" applyNumberFormat="1" applyFont="1" applyFill="1" applyBorder="1" applyAlignment="1" applyProtection="1">
      <alignment vertical="center"/>
      <protection locked="0"/>
    </xf>
    <xf numFmtId="176" fontId="27" fillId="2" borderId="154" xfId="0" applyNumberFormat="1" applyFont="1" applyFill="1" applyBorder="1" applyAlignment="1" applyProtection="1">
      <alignment vertical="center"/>
      <protection locked="0"/>
    </xf>
    <xf numFmtId="0" fontId="14" fillId="0" borderId="30" xfId="0" applyFont="1" applyBorder="1" applyAlignment="1" applyProtection="1">
      <alignment horizontal="center"/>
      <protection locked="0"/>
    </xf>
    <xf numFmtId="0" fontId="14" fillId="0" borderId="31"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48" fillId="0" borderId="0" xfId="0" applyFont="1" applyFill="1" applyBorder="1" applyAlignment="1" applyProtection="1">
      <alignment horizontal="left" wrapText="1"/>
      <protection locked="0"/>
    </xf>
    <xf numFmtId="0" fontId="48" fillId="0" borderId="0" xfId="0" applyFont="1" applyFill="1" applyBorder="1" applyAlignment="1" applyProtection="1">
      <alignment horizontal="left"/>
      <protection locked="0"/>
    </xf>
    <xf numFmtId="0" fontId="48" fillId="0" borderId="126" xfId="0" applyFont="1" applyFill="1" applyBorder="1" applyAlignment="1" applyProtection="1">
      <alignment horizontal="left"/>
      <protection locked="0"/>
    </xf>
    <xf numFmtId="0" fontId="0" fillId="0" borderId="0" xfId="0" applyAlignment="1" applyProtection="1">
      <alignment horizontal="center" vertical="center"/>
      <protection locked="0"/>
    </xf>
    <xf numFmtId="0" fontId="15" fillId="0" borderId="10" xfId="0"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6" fillId="0" borderId="19"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36" xfId="0" applyFont="1" applyBorder="1" applyAlignment="1" applyProtection="1">
      <alignment horizontal="right" vertical="center"/>
      <protection locked="0"/>
    </xf>
    <xf numFmtId="0" fontId="6" fillId="0" borderId="76" xfId="0" applyFont="1" applyBorder="1" applyAlignment="1" applyProtection="1">
      <alignment horizontal="right" vertical="center"/>
      <protection locked="0"/>
    </xf>
    <xf numFmtId="0" fontId="6" fillId="0" borderId="58" xfId="0" applyFont="1" applyBorder="1" applyAlignment="1" applyProtection="1">
      <alignment horizontal="right" vertical="center"/>
      <protection locked="0"/>
    </xf>
    <xf numFmtId="0" fontId="6" fillId="0" borderId="99" xfId="0" applyFont="1" applyBorder="1" applyAlignment="1" applyProtection="1">
      <alignment horizontal="right" vertical="center"/>
      <protection locked="0"/>
    </xf>
    <xf numFmtId="0" fontId="6" fillId="0" borderId="87" xfId="0" applyFont="1" applyBorder="1" applyAlignment="1" applyProtection="1">
      <alignment horizontal="right" vertical="center"/>
      <protection locked="0"/>
    </xf>
    <xf numFmtId="0" fontId="6" fillId="0" borderId="88" xfId="0" applyFont="1" applyBorder="1" applyAlignment="1" applyProtection="1">
      <alignment horizontal="right" vertical="center"/>
      <protection locked="0"/>
    </xf>
    <xf numFmtId="0" fontId="6" fillId="0" borderId="37" xfId="0" applyFont="1" applyBorder="1" applyAlignment="1" applyProtection="1">
      <alignment horizontal="right" vertical="center"/>
      <protection locked="0"/>
    </xf>
    <xf numFmtId="0" fontId="6" fillId="0" borderId="59" xfId="0" applyFont="1" applyBorder="1" applyAlignment="1" applyProtection="1">
      <alignment horizontal="right" vertical="center"/>
      <protection locked="0"/>
    </xf>
    <xf numFmtId="0" fontId="6" fillId="0" borderId="75" xfId="0" applyFont="1" applyBorder="1" applyAlignment="1" applyProtection="1">
      <alignment horizontal="right" vertical="center"/>
      <protection locked="0"/>
    </xf>
    <xf numFmtId="0" fontId="6" fillId="0" borderId="50" xfId="0" applyFont="1" applyBorder="1" applyAlignment="1" applyProtection="1">
      <alignment horizontal="right" vertical="center"/>
      <protection locked="0"/>
    </xf>
    <xf numFmtId="0" fontId="6" fillId="0" borderId="49" xfId="0" applyFont="1" applyBorder="1" applyAlignment="1" applyProtection="1">
      <alignment horizontal="right" vertical="center"/>
      <protection locked="0"/>
    </xf>
    <xf numFmtId="0" fontId="10" fillId="0" borderId="13" xfId="0" applyFont="1" applyBorder="1" applyAlignment="1" applyProtection="1">
      <alignment horizontal="center" vertical="center" textRotation="255"/>
      <protection locked="0"/>
    </xf>
    <xf numFmtId="0" fontId="10" fillId="0" borderId="14" xfId="0" applyFont="1" applyBorder="1" applyAlignment="1" applyProtection="1">
      <alignment horizontal="center" vertical="center" textRotation="255"/>
      <protection locked="0"/>
    </xf>
    <xf numFmtId="0" fontId="10" fillId="0" borderId="15" xfId="0" applyFont="1" applyBorder="1" applyAlignment="1" applyProtection="1">
      <alignment horizontal="center" vertical="center" textRotation="255"/>
      <protection locked="0"/>
    </xf>
    <xf numFmtId="0" fontId="10" fillId="0" borderId="16" xfId="0" applyFont="1" applyBorder="1" applyAlignment="1" applyProtection="1">
      <alignment horizontal="center" vertical="center" textRotation="255"/>
      <protection locked="0"/>
    </xf>
    <xf numFmtId="0" fontId="19" fillId="0" borderId="106" xfId="0" applyFont="1" applyBorder="1" applyAlignment="1" applyProtection="1">
      <protection locked="0"/>
    </xf>
    <xf numFmtId="0" fontId="19" fillId="0" borderId="111" xfId="0" applyFont="1" applyBorder="1" applyAlignment="1" applyProtection="1">
      <protection locked="0"/>
    </xf>
    <xf numFmtId="0" fontId="19" fillId="0" borderId="112" xfId="0" applyFont="1" applyBorder="1" applyAlignment="1" applyProtection="1">
      <protection locked="0"/>
    </xf>
    <xf numFmtId="0" fontId="14" fillId="0" borderId="106" xfId="0" applyFont="1" applyBorder="1" applyAlignment="1" applyProtection="1">
      <alignment vertical="top"/>
      <protection locked="0"/>
    </xf>
    <xf numFmtId="0" fontId="14" fillId="0" borderId="111" xfId="0" applyFont="1" applyBorder="1" applyAlignment="1" applyProtection="1">
      <alignment vertical="top"/>
      <protection locked="0"/>
    </xf>
    <xf numFmtId="0" fontId="14" fillId="0" borderId="112" xfId="0" applyFont="1" applyBorder="1" applyAlignment="1" applyProtection="1">
      <alignment vertical="top"/>
      <protection locked="0"/>
    </xf>
    <xf numFmtId="0" fontId="14" fillId="0" borderId="106" xfId="0" applyFont="1" applyBorder="1" applyAlignment="1" applyProtection="1">
      <alignment vertical="center"/>
      <protection locked="0"/>
    </xf>
    <xf numFmtId="0" fontId="14" fillId="0" borderId="111" xfId="0" applyFont="1" applyBorder="1" applyAlignment="1" applyProtection="1">
      <alignment vertical="center"/>
      <protection locked="0"/>
    </xf>
    <xf numFmtId="0" fontId="14" fillId="0" borderId="112" xfId="0" applyFont="1" applyBorder="1" applyAlignment="1" applyProtection="1">
      <alignment vertical="center"/>
      <protection locked="0"/>
    </xf>
    <xf numFmtId="0" fontId="23" fillId="0" borderId="66" xfId="0" applyFont="1" applyBorder="1" applyAlignment="1" applyProtection="1">
      <alignment horizontal="center" vertical="center"/>
      <protection locked="0"/>
    </xf>
    <xf numFmtId="0" fontId="23" fillId="0" borderId="84" xfId="0"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23" fillId="0" borderId="86"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83"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23" fillId="0" borderId="85" xfId="0" applyFont="1" applyBorder="1" applyAlignment="1" applyProtection="1">
      <alignment horizontal="center" vertical="center"/>
      <protection locked="0"/>
    </xf>
    <xf numFmtId="0" fontId="23" fillId="0" borderId="6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2" fillId="0" borderId="105" xfId="0" applyFont="1" applyBorder="1" applyAlignment="1" applyProtection="1">
      <alignment vertical="center" wrapText="1"/>
      <protection locked="0"/>
    </xf>
    <xf numFmtId="0" fontId="15" fillId="0" borderId="20"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77"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23" fillId="0" borderId="79"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0" borderId="75"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3" fillId="0" borderId="80"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89"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23" fillId="0" borderId="90" xfId="0" applyFont="1" applyBorder="1" applyAlignment="1" applyProtection="1">
      <alignment horizontal="center" vertical="center"/>
      <protection locked="0"/>
    </xf>
    <xf numFmtId="0" fontId="23" fillId="0" borderId="78" xfId="0" applyFont="1" applyBorder="1" applyAlignment="1" applyProtection="1">
      <alignment horizontal="center" vertical="center"/>
      <protection locked="0"/>
    </xf>
    <xf numFmtId="0" fontId="23" fillId="0" borderId="40" xfId="0" applyFont="1" applyBorder="1" applyAlignment="1" applyProtection="1">
      <alignment horizontal="center" vertical="center"/>
      <protection locked="0"/>
    </xf>
    <xf numFmtId="0" fontId="23" fillId="0" borderId="60"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76"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87" xfId="0" applyFont="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3" fillId="0" borderId="88"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3" fillId="0" borderId="82" xfId="0" applyFont="1" applyBorder="1" applyAlignment="1" applyProtection="1">
      <alignment horizontal="center" vertical="center"/>
      <protection locked="0"/>
    </xf>
    <xf numFmtId="0" fontId="23" fillId="0" borderId="57"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81" xfId="0" applyFont="1" applyBorder="1" applyAlignment="1" applyProtection="1">
      <alignment horizontal="center" vertical="center"/>
      <protection locked="0"/>
    </xf>
    <xf numFmtId="0" fontId="23" fillId="0" borderId="65" xfId="0" applyFont="1" applyBorder="1" applyAlignment="1" applyProtection="1">
      <alignment horizontal="center" vertical="center"/>
      <protection locked="0"/>
    </xf>
    <xf numFmtId="0" fontId="23" fillId="0" borderId="91" xfId="0"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0" fontId="23" fillId="0" borderId="93"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92" xfId="0" applyFont="1" applyBorder="1" applyAlignment="1" applyProtection="1">
      <alignment horizontal="center" vertical="center"/>
      <protection locked="0"/>
    </xf>
    <xf numFmtId="0" fontId="23" fillId="0" borderId="94"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23" fillId="0" borderId="95"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97"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0" fontId="23" fillId="0" borderId="96" xfId="0" applyFont="1" applyBorder="1" applyAlignment="1" applyProtection="1">
      <alignment horizontal="center" vertical="center"/>
      <protection locked="0"/>
    </xf>
    <xf numFmtId="0" fontId="23" fillId="0" borderId="98"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38" fillId="0" borderId="104" xfId="0" applyFont="1" applyBorder="1" applyAlignment="1" applyProtection="1">
      <alignment horizontal="center" vertical="center"/>
      <protection locked="0"/>
    </xf>
    <xf numFmtId="0" fontId="38" fillId="0" borderId="105"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104" xfId="0" applyFont="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7" xfId="0" applyBorder="1" applyAlignment="1" applyProtection="1">
      <alignment horizontal="center" vertical="center"/>
      <protection locked="0"/>
    </xf>
    <xf numFmtId="0" fontId="39" fillId="0" borderId="100" xfId="0" applyFont="1" applyBorder="1" applyAlignment="1" applyProtection="1">
      <alignment horizontal="center" vertical="center"/>
      <protection locked="0"/>
    </xf>
    <xf numFmtId="0" fontId="39" fillId="0" borderId="101" xfId="0" applyFont="1" applyBorder="1" applyAlignment="1" applyProtection="1">
      <alignment horizontal="center" vertical="center"/>
      <protection locked="0"/>
    </xf>
    <xf numFmtId="0" fontId="39" fillId="0" borderId="102"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10" fillId="0" borderId="100" xfId="0" applyFont="1" applyBorder="1" applyAlignment="1" applyProtection="1">
      <alignment horizontal="center" vertical="center"/>
      <protection locked="0"/>
    </xf>
    <xf numFmtId="0" fontId="10" fillId="0" borderId="101" xfId="0" applyFont="1" applyBorder="1" applyAlignment="1" applyProtection="1">
      <alignment horizontal="center" vertical="center"/>
      <protection locked="0"/>
    </xf>
    <xf numFmtId="0" fontId="10" fillId="0" borderId="102" xfId="0" applyFont="1" applyBorder="1" applyAlignment="1" applyProtection="1">
      <alignment horizontal="center" vertical="center"/>
      <protection locked="0"/>
    </xf>
    <xf numFmtId="0" fontId="3" fillId="0" borderId="105"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22" fillId="0" borderId="105" xfId="0" applyFont="1" applyBorder="1" applyAlignment="1" applyProtection="1">
      <alignment horizontal="left" vertical="center" wrapText="1"/>
      <protection locked="0"/>
    </xf>
    <xf numFmtId="0" fontId="21" fillId="0" borderId="108" xfId="0" applyFont="1" applyBorder="1" applyAlignment="1" applyProtection="1">
      <alignment horizontal="center" vertical="top"/>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0" fillId="0" borderId="133" xfId="0" applyFont="1" applyBorder="1" applyAlignment="1" applyProtection="1">
      <alignment horizontal="center"/>
      <protection locked="0"/>
    </xf>
    <xf numFmtId="0" fontId="10" fillId="0" borderId="111" xfId="0" applyFont="1" applyBorder="1" applyAlignment="1" applyProtection="1">
      <alignment horizontal="center"/>
      <protection locked="0"/>
    </xf>
    <xf numFmtId="0" fontId="10" fillId="0" borderId="112" xfId="0" applyFont="1" applyBorder="1" applyAlignment="1" applyProtection="1">
      <alignment horizontal="center"/>
      <protection locked="0"/>
    </xf>
    <xf numFmtId="0" fontId="13" fillId="0" borderId="134" xfId="0" applyFont="1" applyBorder="1" applyAlignment="1" applyProtection="1">
      <alignment horizontal="center" vertical="top"/>
      <protection locked="0"/>
    </xf>
    <xf numFmtId="0" fontId="13" fillId="0" borderId="113" xfId="0" applyFont="1" applyBorder="1" applyAlignment="1" applyProtection="1">
      <alignment horizontal="center" vertical="top"/>
      <protection locked="0"/>
    </xf>
    <xf numFmtId="0" fontId="13" fillId="0" borderId="114" xfId="0" applyFont="1" applyBorder="1" applyAlignment="1" applyProtection="1">
      <alignment horizontal="center" vertical="top"/>
      <protection locked="0"/>
    </xf>
    <xf numFmtId="0" fontId="10" fillId="0" borderId="100" xfId="0" applyFont="1" applyBorder="1" applyAlignment="1" applyProtection="1">
      <alignment horizontal="center" vertical="center" textRotation="255"/>
      <protection locked="0"/>
    </xf>
    <xf numFmtId="0" fontId="10" fillId="0" borderId="102" xfId="0" applyFont="1" applyBorder="1" applyAlignment="1" applyProtection="1">
      <alignment horizontal="center" vertical="center" textRotation="255"/>
      <protection locked="0"/>
    </xf>
    <xf numFmtId="0" fontId="10" fillId="0" borderId="11"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2" fillId="0" borderId="123"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24" xfId="0" applyFont="1" applyBorder="1" applyAlignment="1" applyProtection="1">
      <alignment horizontal="center" vertical="center" wrapText="1"/>
      <protection locked="0"/>
    </xf>
    <xf numFmtId="0" fontId="12" fillId="0" borderId="125"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26" xfId="0" applyFont="1" applyBorder="1" applyAlignment="1" applyProtection="1">
      <alignment horizontal="center" vertical="center" wrapText="1"/>
      <protection locked="0"/>
    </xf>
    <xf numFmtId="0" fontId="12" fillId="0" borderId="127" xfId="0" applyFont="1" applyBorder="1" applyAlignment="1" applyProtection="1">
      <alignment horizontal="center" vertical="center" wrapText="1"/>
      <protection locked="0"/>
    </xf>
    <xf numFmtId="0" fontId="12" fillId="0" borderId="103" xfId="0" applyFont="1" applyBorder="1" applyAlignment="1" applyProtection="1">
      <alignment horizontal="center" vertical="center" wrapText="1"/>
      <protection locked="0"/>
    </xf>
    <xf numFmtId="0" fontId="12" fillId="0" borderId="128" xfId="0" applyFont="1" applyBorder="1" applyAlignment="1" applyProtection="1">
      <alignment horizontal="center" vertical="center" wrapText="1"/>
      <protection locked="0"/>
    </xf>
    <xf numFmtId="0" fontId="12" fillId="0" borderId="129"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30" xfId="0" applyFont="1" applyBorder="1" applyAlignment="1" applyProtection="1">
      <alignment horizontal="center" vertical="center" wrapText="1"/>
      <protection locked="0"/>
    </xf>
    <xf numFmtId="0" fontId="22" fillId="0" borderId="105" xfId="0" applyFont="1" applyBorder="1" applyAlignment="1" applyProtection="1">
      <alignment vertical="center" wrapText="1"/>
      <protection locked="0"/>
    </xf>
    <xf numFmtId="0" fontId="11" fillId="0" borderId="13"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7" fillId="0" borderId="17" xfId="0" applyFont="1" applyBorder="1" applyAlignment="1" applyProtection="1">
      <alignment horizontal="right" wrapText="1"/>
      <protection locked="0"/>
    </xf>
    <xf numFmtId="0" fontId="17" fillId="0" borderId="0" xfId="0" applyFont="1" applyBorder="1" applyAlignment="1" applyProtection="1">
      <alignment horizontal="right" wrapText="1"/>
      <protection locked="0"/>
    </xf>
    <xf numFmtId="0" fontId="17" fillId="0" borderId="18" xfId="0" applyFont="1" applyBorder="1" applyAlignment="1" applyProtection="1">
      <alignment horizontal="right" wrapText="1"/>
      <protection locked="0"/>
    </xf>
    <xf numFmtId="0" fontId="9" fillId="0" borderId="105" xfId="0" applyFont="1" applyBorder="1" applyAlignment="1" applyProtection="1">
      <alignment horizontal="left" vertical="center"/>
      <protection locked="0"/>
    </xf>
    <xf numFmtId="0" fontId="8" fillId="0" borderId="105" xfId="0" applyFont="1" applyBorder="1" applyAlignment="1" applyProtection="1">
      <alignment horizontal="left" vertical="center" wrapText="1"/>
      <protection locked="0"/>
    </xf>
    <xf numFmtId="0" fontId="8" fillId="0" borderId="117" xfId="0" applyFont="1" applyBorder="1" applyAlignment="1" applyProtection="1">
      <alignment horizontal="left" vertical="center" wrapText="1"/>
      <protection locked="0"/>
    </xf>
    <xf numFmtId="0" fontId="4" fillId="0" borderId="118" xfId="0" applyFont="1" applyBorder="1" applyAlignment="1" applyProtection="1">
      <alignment horizontal="center" vertical="center" wrapText="1"/>
      <protection locked="0"/>
    </xf>
    <xf numFmtId="0" fontId="4" fillId="0" borderId="109" xfId="0" applyFont="1" applyBorder="1" applyAlignment="1" applyProtection="1">
      <alignment horizontal="center" vertical="center" wrapText="1"/>
      <protection locked="0"/>
    </xf>
    <xf numFmtId="0" fontId="4" fillId="0" borderId="110" xfId="0" applyFont="1" applyBorder="1" applyAlignment="1" applyProtection="1">
      <alignment horizontal="center" vertical="center" wrapText="1"/>
      <protection locked="0"/>
    </xf>
    <xf numFmtId="0" fontId="4" fillId="0" borderId="106" xfId="0" applyFont="1" applyBorder="1" applyAlignment="1" applyProtection="1">
      <alignment horizontal="center" vertical="center" wrapText="1"/>
      <protection locked="0"/>
    </xf>
    <xf numFmtId="0" fontId="4" fillId="0" borderId="111" xfId="0" applyFont="1" applyBorder="1" applyAlignment="1" applyProtection="1">
      <alignment horizontal="center" vertical="center" wrapText="1"/>
      <protection locked="0"/>
    </xf>
    <xf numFmtId="0" fontId="4" fillId="0" borderId="112"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0" fontId="0" fillId="0" borderId="104" xfId="0" applyBorder="1" applyAlignment="1" applyProtection="1">
      <alignment horizontal="center" vertical="center"/>
      <protection locked="0"/>
    </xf>
    <xf numFmtId="0" fontId="0" fillId="0" borderId="12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26" xfId="0" applyFill="1" applyBorder="1" applyAlignment="1" applyProtection="1">
      <alignment horizontal="center" vertical="center"/>
      <protection locked="0"/>
    </xf>
    <xf numFmtId="0" fontId="0" fillId="0" borderId="132"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40" fillId="0" borderId="100" xfId="0" applyFont="1" applyBorder="1" applyAlignment="1" applyProtection="1">
      <alignment horizontal="center" vertical="center"/>
      <protection locked="0"/>
    </xf>
    <xf numFmtId="0" fontId="40" fillId="0" borderId="101" xfId="0" applyFont="1" applyBorder="1" applyAlignment="1" applyProtection="1">
      <alignment horizontal="center" vertical="center"/>
      <protection locked="0"/>
    </xf>
    <xf numFmtId="0" fontId="40" fillId="0" borderId="102"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0" fillId="0" borderId="118" xfId="0" applyBorder="1" applyAlignment="1" applyProtection="1">
      <alignment horizontal="center" vertical="center"/>
      <protection locked="0"/>
    </xf>
    <xf numFmtId="0" fontId="0" fillId="0" borderId="106" xfId="0"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9" fillId="0" borderId="106" xfId="0" applyFont="1" applyBorder="1" applyAlignment="1" applyProtection="1">
      <alignment horizontal="center"/>
      <protection locked="0"/>
    </xf>
    <xf numFmtId="0" fontId="9" fillId="0" borderId="111" xfId="0" applyFont="1" applyBorder="1" applyAlignment="1" applyProtection="1">
      <alignment horizontal="center"/>
      <protection locked="0"/>
    </xf>
    <xf numFmtId="0" fontId="9" fillId="0" borderId="112" xfId="0" applyFont="1" applyBorder="1" applyAlignment="1" applyProtection="1">
      <alignment horizontal="center"/>
      <protection locked="0"/>
    </xf>
    <xf numFmtId="0" fontId="0" fillId="0" borderId="135" xfId="0" applyBorder="1" applyAlignment="1" applyProtection="1">
      <alignment horizontal="center" vertical="center"/>
      <protection locked="0"/>
    </xf>
    <xf numFmtId="0" fontId="4" fillId="0" borderId="115" xfId="0" applyFont="1" applyBorder="1" applyAlignment="1" applyProtection="1">
      <alignment horizontal="center" vertical="center" wrapText="1"/>
      <protection locked="0"/>
    </xf>
    <xf numFmtId="0" fontId="4" fillId="0" borderId="116" xfId="0" applyFont="1" applyBorder="1" applyAlignment="1" applyProtection="1">
      <alignment horizontal="center" vertical="center" wrapText="1"/>
      <protection locked="0"/>
    </xf>
    <xf numFmtId="0" fontId="4" fillId="0" borderId="105" xfId="0" applyFont="1" applyBorder="1" applyAlignment="1" applyProtection="1">
      <alignment horizontal="center" vertical="center" wrapText="1"/>
      <protection locked="0"/>
    </xf>
    <xf numFmtId="0" fontId="4" fillId="0" borderId="11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1" fillId="0" borderId="141" xfId="0" applyFont="1" applyBorder="1" applyAlignment="1" applyProtection="1">
      <alignment horizontal="center" vertical="center"/>
      <protection locked="0"/>
    </xf>
    <xf numFmtId="0" fontId="21" fillId="0" borderId="113" xfId="0" applyFont="1" applyBorder="1" applyAlignment="1" applyProtection="1">
      <alignment horizontal="center" vertical="center"/>
      <protection locked="0"/>
    </xf>
    <xf numFmtId="0" fontId="21" fillId="0" borderId="142" xfId="0" applyFont="1" applyBorder="1" applyAlignment="1" applyProtection="1">
      <alignment horizontal="center" vertical="center"/>
      <protection locked="0"/>
    </xf>
    <xf numFmtId="0" fontId="21" fillId="0" borderId="143" xfId="0" applyFont="1" applyBorder="1" applyAlignment="1" applyProtection="1">
      <alignment horizontal="center" vertical="center"/>
      <protection locked="0"/>
    </xf>
    <xf numFmtId="0" fontId="21" fillId="0" borderId="144" xfId="0" applyFont="1" applyBorder="1" applyAlignment="1" applyProtection="1">
      <alignment horizontal="center" vertical="center"/>
      <protection locked="0"/>
    </xf>
    <xf numFmtId="0" fontId="21" fillId="0" borderId="137" xfId="0" applyFont="1" applyBorder="1" applyAlignment="1" applyProtection="1">
      <alignment horizontal="center" vertical="center"/>
      <protection locked="0"/>
    </xf>
    <xf numFmtId="0" fontId="37" fillId="0" borderId="134" xfId="0" applyFont="1" applyBorder="1" applyAlignment="1" applyProtection="1">
      <alignment horizontal="center" vertical="center"/>
      <protection locked="0"/>
    </xf>
    <xf numFmtId="0" fontId="37" fillId="0" borderId="113" xfId="0" applyFont="1" applyBorder="1" applyAlignment="1" applyProtection="1">
      <alignment horizontal="center" vertical="center"/>
      <protection locked="0"/>
    </xf>
    <xf numFmtId="0" fontId="37" fillId="0" borderId="142"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37" fillId="0" borderId="126" xfId="0" applyFont="1" applyBorder="1" applyAlignment="1" applyProtection="1">
      <alignment horizontal="center" vertical="center"/>
      <protection locked="0"/>
    </xf>
    <xf numFmtId="0" fontId="37" fillId="0" borderId="145" xfId="0" applyFont="1" applyBorder="1" applyAlignment="1" applyProtection="1">
      <alignment horizontal="center" vertical="center"/>
      <protection locked="0"/>
    </xf>
    <xf numFmtId="0" fontId="37" fillId="0" borderId="144" xfId="0" applyFont="1" applyBorder="1" applyAlignment="1" applyProtection="1">
      <alignment horizontal="center" vertical="center"/>
      <protection locked="0"/>
    </xf>
    <xf numFmtId="0" fontId="37" fillId="0" borderId="137" xfId="0" applyFont="1" applyBorder="1" applyAlignment="1" applyProtection="1">
      <alignment horizontal="center" vertical="center"/>
      <protection locked="0"/>
    </xf>
    <xf numFmtId="0" fontId="2" fillId="0" borderId="141"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42" xfId="0" applyFont="1" applyBorder="1" applyAlignment="1" applyProtection="1">
      <alignment horizontal="center" vertical="center"/>
      <protection locked="0"/>
    </xf>
    <xf numFmtId="0" fontId="2" fillId="0" borderId="143" xfId="0" applyFont="1" applyBorder="1" applyAlignment="1" applyProtection="1">
      <alignment horizontal="center" vertical="center"/>
      <protection locked="0"/>
    </xf>
    <xf numFmtId="0" fontId="2" fillId="0" borderId="144"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121" xfId="0" applyBorder="1" applyAlignment="1" applyProtection="1">
      <alignment horizontal="center" vertical="center"/>
    </xf>
    <xf numFmtId="0" fontId="0" fillId="0" borderId="3" xfId="0" applyBorder="1" applyAlignment="1" applyProtection="1">
      <alignment horizontal="center" vertical="center"/>
    </xf>
    <xf numFmtId="0" fontId="0" fillId="0" borderId="122"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0" borderId="9" xfId="0" applyBorder="1" applyAlignment="1" applyProtection="1">
      <alignment horizontal="center" vertical="center"/>
    </xf>
    <xf numFmtId="0" fontId="0" fillId="0" borderId="7" xfId="0"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32" xfId="0" applyFont="1" applyBorder="1" applyAlignment="1" applyProtection="1">
      <alignment horizontal="center" vertical="center"/>
    </xf>
    <xf numFmtId="0" fontId="38" fillId="0" borderId="104" xfId="0" applyFont="1" applyBorder="1" applyAlignment="1" applyProtection="1">
      <alignment horizontal="center" vertical="center"/>
    </xf>
    <xf numFmtId="0" fontId="38" fillId="0" borderId="105" xfId="0" applyFont="1" applyBorder="1" applyAlignment="1" applyProtection="1">
      <alignment horizontal="center" vertical="center"/>
    </xf>
    <xf numFmtId="0" fontId="37" fillId="0" borderId="134" xfId="0" applyFont="1" applyBorder="1" applyAlignment="1" applyProtection="1">
      <alignment horizontal="center" vertical="center"/>
    </xf>
    <xf numFmtId="0" fontId="37" fillId="0" borderId="113" xfId="0" applyFont="1" applyBorder="1" applyAlignment="1" applyProtection="1">
      <alignment horizontal="center" vertical="center"/>
    </xf>
    <xf numFmtId="0" fontId="37" fillId="0" borderId="142" xfId="0" applyFont="1" applyBorder="1" applyAlignment="1" applyProtection="1">
      <alignment horizontal="center" vertical="center"/>
    </xf>
    <xf numFmtId="0" fontId="37" fillId="0" borderId="13"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45" xfId="0" applyFont="1" applyBorder="1" applyAlignment="1" applyProtection="1">
      <alignment horizontal="center" vertical="center"/>
    </xf>
    <xf numFmtId="0" fontId="37" fillId="0" borderId="144" xfId="0" applyFont="1" applyBorder="1" applyAlignment="1" applyProtection="1">
      <alignment horizontal="center" vertical="center"/>
    </xf>
    <xf numFmtId="0" fontId="37" fillId="0" borderId="137" xfId="0" applyFont="1" applyBorder="1" applyAlignment="1" applyProtection="1">
      <alignment horizontal="center" vertical="center"/>
    </xf>
    <xf numFmtId="0" fontId="21" fillId="0" borderId="141" xfId="0" applyFont="1" applyBorder="1" applyAlignment="1" applyProtection="1">
      <alignment horizontal="center" vertical="center"/>
    </xf>
    <xf numFmtId="0" fontId="21" fillId="0" borderId="113" xfId="0" applyFont="1" applyBorder="1" applyAlignment="1" applyProtection="1">
      <alignment horizontal="center" vertical="center"/>
    </xf>
    <xf numFmtId="0" fontId="21" fillId="0" borderId="142" xfId="0" applyFont="1" applyBorder="1" applyAlignment="1" applyProtection="1">
      <alignment horizontal="center" vertical="center"/>
    </xf>
    <xf numFmtId="0" fontId="21" fillId="0" borderId="143" xfId="0" applyFont="1" applyBorder="1" applyAlignment="1" applyProtection="1">
      <alignment horizontal="center" vertical="center"/>
    </xf>
    <xf numFmtId="0" fontId="21" fillId="0" borderId="144" xfId="0" applyFont="1" applyBorder="1" applyAlignment="1" applyProtection="1">
      <alignment horizontal="center" vertical="center"/>
    </xf>
    <xf numFmtId="0" fontId="21" fillId="0" borderId="137"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2" fillId="0" borderId="141" xfId="0" applyFont="1" applyBorder="1" applyAlignment="1" applyProtection="1">
      <alignment horizontal="center" vertical="center"/>
    </xf>
    <xf numFmtId="0" fontId="2" fillId="0" borderId="113" xfId="0" applyFont="1" applyBorder="1" applyAlignment="1" applyProtection="1">
      <alignment horizontal="center" vertical="center"/>
    </xf>
    <xf numFmtId="0" fontId="2" fillId="0" borderId="142" xfId="0" applyFont="1" applyBorder="1" applyAlignment="1" applyProtection="1">
      <alignment horizontal="center" vertical="center"/>
    </xf>
    <xf numFmtId="0" fontId="2" fillId="0" borderId="143" xfId="0" applyFont="1" applyBorder="1" applyAlignment="1" applyProtection="1">
      <alignment horizontal="center" vertical="center"/>
    </xf>
    <xf numFmtId="0" fontId="2" fillId="0" borderId="144" xfId="0" applyFont="1" applyBorder="1" applyAlignment="1" applyProtection="1">
      <alignment horizontal="center" vertical="center"/>
    </xf>
    <xf numFmtId="0" fontId="2" fillId="0" borderId="137" xfId="0" applyFont="1" applyBorder="1" applyAlignment="1" applyProtection="1">
      <alignment horizontal="center" vertical="center"/>
    </xf>
    <xf numFmtId="0" fontId="3" fillId="0" borderId="104" xfId="0" applyFont="1" applyBorder="1" applyAlignment="1" applyProtection="1">
      <alignment horizontal="center" vertical="center"/>
    </xf>
    <xf numFmtId="0" fontId="3" fillId="0" borderId="105" xfId="0" applyFont="1" applyBorder="1" applyAlignment="1" applyProtection="1">
      <alignment horizontal="center" vertical="center"/>
    </xf>
    <xf numFmtId="0" fontId="0" fillId="0" borderId="105" xfId="0" applyBorder="1" applyAlignment="1" applyProtection="1">
      <alignment horizontal="center" vertical="center"/>
    </xf>
    <xf numFmtId="0" fontId="3" fillId="0" borderId="107" xfId="0" applyFont="1" applyBorder="1" applyAlignment="1" applyProtection="1">
      <alignment horizontal="center" vertical="center"/>
    </xf>
    <xf numFmtId="0" fontId="3" fillId="0" borderId="108" xfId="0" applyFont="1" applyBorder="1" applyAlignment="1" applyProtection="1">
      <alignment horizontal="center" vertical="center"/>
    </xf>
    <xf numFmtId="0" fontId="13" fillId="0" borderId="134" xfId="0" applyFont="1" applyBorder="1" applyAlignment="1" applyProtection="1">
      <alignment horizontal="center" vertical="top"/>
    </xf>
    <xf numFmtId="0" fontId="13" fillId="0" borderId="113" xfId="0" applyFont="1" applyBorder="1" applyAlignment="1" applyProtection="1">
      <alignment horizontal="center" vertical="top"/>
    </xf>
    <xf numFmtId="0" fontId="13" fillId="0" borderId="114" xfId="0" applyFont="1" applyBorder="1" applyAlignment="1" applyProtection="1">
      <alignment horizontal="center" vertical="top"/>
    </xf>
    <xf numFmtId="0" fontId="0" fillId="0" borderId="104" xfId="0" applyBorder="1" applyAlignment="1" applyProtection="1">
      <alignment horizontal="center" vertical="center"/>
    </xf>
    <xf numFmtId="0" fontId="0" fillId="0" borderId="117" xfId="0" applyBorder="1" applyAlignment="1" applyProtection="1">
      <alignment horizontal="center" vertical="center"/>
    </xf>
    <xf numFmtId="0" fontId="0" fillId="0" borderId="132" xfId="0" applyBorder="1" applyAlignment="1" applyProtection="1">
      <alignment horizontal="center" vertical="center"/>
    </xf>
    <xf numFmtId="0" fontId="0" fillId="0" borderId="109" xfId="0" applyBorder="1" applyAlignment="1" applyProtection="1">
      <alignment horizontal="center" vertical="center"/>
    </xf>
    <xf numFmtId="0" fontId="0" fillId="0" borderId="110" xfId="0" applyBorder="1" applyAlignment="1" applyProtection="1">
      <alignment horizontal="center" vertical="center"/>
    </xf>
    <xf numFmtId="0" fontId="10" fillId="0" borderId="133" xfId="0" applyFont="1" applyBorder="1" applyAlignment="1" applyProtection="1">
      <alignment horizontal="center"/>
    </xf>
    <xf numFmtId="0" fontId="10" fillId="0" borderId="111" xfId="0" applyFont="1" applyBorder="1" applyAlignment="1" applyProtection="1">
      <alignment horizontal="center"/>
    </xf>
    <xf numFmtId="0" fontId="10" fillId="0" borderId="112" xfId="0" applyFont="1" applyBorder="1" applyAlignment="1" applyProtection="1">
      <alignment horizontal="center"/>
    </xf>
    <xf numFmtId="0" fontId="22" fillId="0" borderId="105" xfId="0" applyFont="1" applyBorder="1" applyAlignment="1" applyProtection="1">
      <alignment horizontal="left" vertical="center" wrapText="1"/>
    </xf>
    <xf numFmtId="0" fontId="22" fillId="0" borderId="105" xfId="0" applyFont="1" applyBorder="1" applyAlignment="1" applyProtection="1">
      <alignment vertical="center" wrapText="1"/>
    </xf>
    <xf numFmtId="0" fontId="21" fillId="0" borderId="108" xfId="0" applyFont="1" applyBorder="1" applyAlignment="1" applyProtection="1">
      <alignment horizontal="center" vertical="top"/>
    </xf>
    <xf numFmtId="0" fontId="12" fillId="0" borderId="105" xfId="0" applyFont="1" applyBorder="1" applyAlignment="1" applyProtection="1">
      <alignment vertical="center" wrapText="1"/>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14" fillId="0" borderId="30" xfId="0" applyFont="1" applyBorder="1" applyAlignment="1" applyProtection="1">
      <alignment horizontal="center"/>
    </xf>
    <xf numFmtId="0" fontId="14" fillId="0" borderId="31" xfId="0" applyFont="1" applyBorder="1" applyAlignment="1" applyProtection="1">
      <alignment horizontal="center"/>
    </xf>
    <xf numFmtId="0" fontId="14" fillId="0" borderId="32" xfId="0" applyFont="1" applyBorder="1" applyAlignment="1" applyProtection="1">
      <alignment horizontal="center"/>
    </xf>
    <xf numFmtId="0" fontId="10" fillId="0" borderId="20" xfId="0" applyFont="1" applyBorder="1" applyAlignment="1" applyProtection="1">
      <alignment horizontal="center" vertical="center"/>
    </xf>
    <xf numFmtId="49" fontId="7" fillId="0" borderId="20" xfId="0" applyNumberFormat="1" applyFont="1" applyBorder="1" applyAlignment="1" applyProtection="1">
      <alignment horizontal="center" vertical="center"/>
    </xf>
    <xf numFmtId="0" fontId="6" fillId="0" borderId="19" xfId="0" applyFont="1" applyBorder="1" applyAlignment="1" applyProtection="1">
      <alignment horizontal="right" vertical="center"/>
    </xf>
    <xf numFmtId="0" fontId="6" fillId="0" borderId="49" xfId="0" applyFont="1" applyBorder="1" applyAlignment="1" applyProtection="1">
      <alignment horizontal="right" vertical="center"/>
    </xf>
    <xf numFmtId="0" fontId="6" fillId="0" borderId="75" xfId="0" applyFont="1" applyBorder="1" applyAlignment="1" applyProtection="1">
      <alignment horizontal="right" vertical="center"/>
    </xf>
    <xf numFmtId="0" fontId="6" fillId="0" borderId="50" xfId="0" applyFont="1" applyBorder="1" applyAlignment="1" applyProtection="1">
      <alignment horizontal="right" vertical="center"/>
    </xf>
    <xf numFmtId="0" fontId="6" fillId="0" borderId="58" xfId="0" applyFont="1" applyBorder="1" applyAlignment="1" applyProtection="1">
      <alignment horizontal="right" vertical="center"/>
    </xf>
    <xf numFmtId="0" fontId="6" fillId="0" borderId="37" xfId="0" applyFont="1" applyBorder="1" applyAlignment="1" applyProtection="1">
      <alignment horizontal="right" vertical="center"/>
    </xf>
    <xf numFmtId="0" fontId="6" fillId="0" borderId="59" xfId="0" applyFont="1" applyBorder="1" applyAlignment="1" applyProtection="1">
      <alignment horizontal="right" vertical="center"/>
    </xf>
    <xf numFmtId="0" fontId="11" fillId="0" borderId="33" xfId="0" applyFont="1" applyBorder="1" applyAlignment="1" applyProtection="1">
      <alignment horizontal="center" vertical="center"/>
    </xf>
    <xf numFmtId="0" fontId="11" fillId="0" borderId="34" xfId="0" applyFont="1" applyBorder="1" applyAlignment="1" applyProtection="1">
      <alignment horizontal="center" vertical="center"/>
    </xf>
    <xf numFmtId="0" fontId="6" fillId="0" borderId="88" xfId="0" applyFont="1" applyBorder="1" applyAlignment="1" applyProtection="1">
      <alignment horizontal="right" vertical="center"/>
    </xf>
    <xf numFmtId="0" fontId="6" fillId="0" borderId="99" xfId="0" applyFont="1" applyBorder="1" applyAlignment="1" applyProtection="1">
      <alignment horizontal="right" vertical="center"/>
    </xf>
    <xf numFmtId="0" fontId="6" fillId="0" borderId="87" xfId="0" applyFont="1" applyBorder="1" applyAlignment="1" applyProtection="1">
      <alignment horizontal="right" vertical="center"/>
    </xf>
    <xf numFmtId="0" fontId="6" fillId="0" borderId="76" xfId="0" applyFont="1" applyBorder="1" applyAlignment="1" applyProtection="1">
      <alignment horizontal="right" vertical="center"/>
    </xf>
    <xf numFmtId="0" fontId="6" fillId="0" borderId="36" xfId="0" applyFont="1" applyBorder="1" applyAlignment="1" applyProtection="1">
      <alignment horizontal="right" vertical="center"/>
    </xf>
    <xf numFmtId="0" fontId="6" fillId="0" borderId="1" xfId="0" applyFont="1" applyBorder="1" applyAlignment="1" applyProtection="1">
      <alignment horizontal="right" vertical="center"/>
    </xf>
    <xf numFmtId="0" fontId="8" fillId="0" borderId="33"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15" fillId="0" borderId="21" xfId="0" applyFont="1" applyBorder="1" applyAlignment="1" applyProtection="1">
      <alignment horizontal="center" vertical="center"/>
    </xf>
    <xf numFmtId="49" fontId="7" fillId="0" borderId="21" xfId="0" applyNumberFormat="1" applyFont="1" applyBorder="1" applyAlignment="1" applyProtection="1">
      <alignment horizontal="center" vertical="center"/>
    </xf>
    <xf numFmtId="0" fontId="23" fillId="0" borderId="19" xfId="0" applyFont="1" applyBorder="1" applyAlignment="1" applyProtection="1">
      <alignment horizontal="center" vertical="center"/>
    </xf>
    <xf numFmtId="0" fontId="23" fillId="0" borderId="49" xfId="0" applyFont="1" applyBorder="1" applyAlignment="1" applyProtection="1">
      <alignment horizontal="center" vertical="center"/>
    </xf>
    <xf numFmtId="0" fontId="23" fillId="0" borderId="77" xfId="0" applyFont="1" applyBorder="1" applyAlignment="1" applyProtection="1">
      <alignment horizontal="center" vertical="center"/>
    </xf>
    <xf numFmtId="0" fontId="23" fillId="0" borderId="51" xfId="0" applyFont="1" applyBorder="1" applyAlignment="1" applyProtection="1">
      <alignment horizontal="center" vertical="center"/>
    </xf>
    <xf numFmtId="0" fontId="23" fillId="0" borderId="60" xfId="0" applyFont="1" applyBorder="1" applyAlignment="1" applyProtection="1">
      <alignment horizontal="center" vertical="center"/>
    </xf>
    <xf numFmtId="0" fontId="23" fillId="0" borderId="78" xfId="0" applyFont="1" applyBorder="1" applyAlignment="1" applyProtection="1">
      <alignment horizontal="center" vertical="center"/>
    </xf>
    <xf numFmtId="0" fontId="23" fillId="0" borderId="39" xfId="0" applyFont="1" applyBorder="1" applyAlignment="1" applyProtection="1">
      <alignment horizontal="center" vertical="center"/>
    </xf>
    <xf numFmtId="0" fontId="23" fillId="0" borderId="61" xfId="0" applyFont="1" applyBorder="1" applyAlignment="1" applyProtection="1">
      <alignment horizontal="center" vertical="center"/>
    </xf>
    <xf numFmtId="0" fontId="23" fillId="0" borderId="89"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0" borderId="90" xfId="0" applyFont="1" applyBorder="1" applyAlignment="1" applyProtection="1">
      <alignment horizontal="center" vertical="center"/>
    </xf>
    <xf numFmtId="0" fontId="23" fillId="0" borderId="40" xfId="0" applyFont="1" applyBorder="1" applyAlignment="1" applyProtection="1">
      <alignment horizontal="center" vertical="center"/>
    </xf>
    <xf numFmtId="0" fontId="23" fillId="0" borderId="87" xfId="0" applyFont="1" applyBorder="1" applyAlignment="1" applyProtection="1">
      <alignment horizontal="center" vertical="center"/>
    </xf>
    <xf numFmtId="0" fontId="23" fillId="0" borderId="70" xfId="0" applyFont="1" applyBorder="1" applyAlignment="1" applyProtection="1">
      <alignment horizontal="center" vertical="center"/>
    </xf>
    <xf numFmtId="0" fontId="23" fillId="0" borderId="88"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76"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38" xfId="0" applyFont="1" applyBorder="1" applyAlignment="1" applyProtection="1">
      <alignment horizontal="center" vertical="center"/>
    </xf>
    <xf numFmtId="0" fontId="15" fillId="0" borderId="10" xfId="0"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0" fontId="23" fillId="0" borderId="50" xfId="0" applyFont="1" applyBorder="1" applyAlignment="1" applyProtection="1">
      <alignment horizontal="center" vertical="center"/>
    </xf>
    <xf numFmtId="0" fontId="23" fillId="0" borderId="58" xfId="0" applyFont="1" applyBorder="1" applyAlignment="1" applyProtection="1">
      <alignment horizontal="center" vertical="center"/>
    </xf>
    <xf numFmtId="0" fontId="23" fillId="0" borderId="59" xfId="0" applyFont="1" applyBorder="1" applyAlignment="1" applyProtection="1">
      <alignment horizontal="center" vertical="center"/>
    </xf>
    <xf numFmtId="0" fontId="23" fillId="0" borderId="79" xfId="0" applyFont="1" applyBorder="1" applyAlignment="1" applyProtection="1">
      <alignment horizontal="center" vertical="center"/>
    </xf>
    <xf numFmtId="0" fontId="23" fillId="0" borderId="63"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80"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91"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92" xfId="0" applyFont="1" applyBorder="1" applyAlignment="1" applyProtection="1">
      <alignment horizontal="center" vertical="center"/>
    </xf>
    <xf numFmtId="0" fontId="23" fillId="0" borderId="41" xfId="0" applyFont="1" applyBorder="1" applyAlignment="1" applyProtection="1">
      <alignment horizontal="center" vertical="center"/>
    </xf>
    <xf numFmtId="0" fontId="23" fillId="0" borderId="62" xfId="0" applyFont="1" applyBorder="1" applyAlignment="1" applyProtection="1">
      <alignment horizontal="center" vertical="center"/>
    </xf>
    <xf numFmtId="0" fontId="23" fillId="0" borderId="42" xfId="0" applyFont="1" applyBorder="1" applyAlignment="1" applyProtection="1">
      <alignment horizontal="center" vertical="center"/>
    </xf>
    <xf numFmtId="0" fontId="15" fillId="0" borderId="20" xfId="0" applyFont="1" applyBorder="1" applyAlignment="1" applyProtection="1">
      <alignment horizontal="center" vertical="center"/>
    </xf>
    <xf numFmtId="0" fontId="23" fillId="0" borderId="43"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81" xfId="0" applyFont="1" applyBorder="1" applyAlignment="1" applyProtection="1">
      <alignment horizontal="center" vertical="center"/>
    </xf>
    <xf numFmtId="0" fontId="23" fillId="0" borderId="64"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65" xfId="0" applyFont="1" applyBorder="1" applyAlignment="1" applyProtection="1">
      <alignment horizontal="center" vertical="center"/>
    </xf>
    <xf numFmtId="0" fontId="23" fillId="0" borderId="93" xfId="0" applyFont="1" applyBorder="1" applyAlignment="1" applyProtection="1">
      <alignment horizontal="center" vertical="center"/>
    </xf>
    <xf numFmtId="0" fontId="23" fillId="0" borderId="48" xfId="0" applyFont="1" applyBorder="1" applyAlignment="1" applyProtection="1">
      <alignment horizontal="center" vertical="center"/>
    </xf>
    <xf numFmtId="0" fontId="23" fillId="0" borderId="94" xfId="0" applyFont="1" applyBorder="1" applyAlignment="1" applyProtection="1">
      <alignment horizontal="center" vertical="center"/>
    </xf>
    <xf numFmtId="0" fontId="23" fillId="0" borderId="44"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54" xfId="0" applyFont="1" applyBorder="1" applyAlignment="1" applyProtection="1">
      <alignment horizontal="center" vertical="center"/>
    </xf>
    <xf numFmtId="0" fontId="23" fillId="0" borderId="28" xfId="0" applyFont="1" applyBorder="1" applyAlignment="1" applyProtection="1">
      <alignment horizontal="center" vertical="center"/>
    </xf>
    <xf numFmtId="0" fontId="23" fillId="0" borderId="55" xfId="0" applyFont="1" applyBorder="1" applyAlignment="1" applyProtection="1">
      <alignment horizontal="center" vertical="center"/>
    </xf>
    <xf numFmtId="0" fontId="23" fillId="0" borderId="95" xfId="0" applyFont="1" applyBorder="1" applyAlignment="1" applyProtection="1">
      <alignment horizontal="center" vertical="center"/>
    </xf>
    <xf numFmtId="0" fontId="23" fillId="0" borderId="73" xfId="0" applyFont="1" applyBorder="1" applyAlignment="1" applyProtection="1">
      <alignment horizontal="center" vertical="center"/>
    </xf>
    <xf numFmtId="0" fontId="23" fillId="0" borderId="97" xfId="0" applyFont="1" applyBorder="1" applyAlignment="1" applyProtection="1">
      <alignment horizontal="center" vertical="center"/>
    </xf>
    <xf numFmtId="0" fontId="23" fillId="0" borderId="74" xfId="0" applyFont="1" applyBorder="1" applyAlignment="1" applyProtection="1">
      <alignment horizontal="center" vertical="center"/>
    </xf>
    <xf numFmtId="0" fontId="23" fillId="0" borderId="96" xfId="0" applyFont="1" applyBorder="1" applyAlignment="1" applyProtection="1">
      <alignment horizontal="center" vertical="center"/>
    </xf>
    <xf numFmtId="0" fontId="23" fillId="0" borderId="98" xfId="0" applyFont="1" applyBorder="1" applyAlignment="1" applyProtection="1">
      <alignment horizontal="center" vertical="center"/>
    </xf>
    <xf numFmtId="0" fontId="23" fillId="0" borderId="83" xfId="0" applyFont="1" applyBorder="1" applyAlignment="1" applyProtection="1">
      <alignment horizontal="center" vertical="center"/>
    </xf>
    <xf numFmtId="0" fontId="23" fillId="0" borderId="8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86" xfId="0" applyFont="1" applyBorder="1" applyAlignment="1" applyProtection="1">
      <alignment horizontal="center" vertical="center"/>
    </xf>
    <xf numFmtId="0" fontId="23" fillId="0" borderId="25" xfId="0" applyFont="1" applyBorder="1" applyAlignment="1" applyProtection="1">
      <alignment horizontal="center" vertical="center"/>
    </xf>
    <xf numFmtId="0" fontId="23" fillId="0" borderId="29"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7" xfId="0" applyFont="1" applyBorder="1" applyAlignment="1" applyProtection="1">
      <alignment horizontal="center" vertical="center"/>
    </xf>
    <xf numFmtId="49" fontId="7" fillId="0" borderId="23" xfId="0" applyNumberFormat="1" applyFont="1" applyBorder="1" applyAlignment="1" applyProtection="1">
      <alignment horizontal="center" vertical="center"/>
    </xf>
    <xf numFmtId="49" fontId="7" fillId="0" borderId="27" xfId="0" applyNumberFormat="1" applyFont="1" applyBorder="1" applyAlignment="1" applyProtection="1">
      <alignment horizontal="center" vertical="center"/>
    </xf>
    <xf numFmtId="0" fontId="23" fillId="0" borderId="66" xfId="0" applyFont="1" applyBorder="1" applyAlignment="1" applyProtection="1">
      <alignment horizontal="center" vertical="center"/>
    </xf>
    <xf numFmtId="0" fontId="23" fillId="0" borderId="68" xfId="0" applyFont="1" applyBorder="1" applyAlignment="1" applyProtection="1">
      <alignment horizontal="center" vertical="center"/>
    </xf>
    <xf numFmtId="0" fontId="23" fillId="0" borderId="67" xfId="0" applyFont="1" applyBorder="1" applyAlignment="1" applyProtection="1">
      <alignment horizontal="center" vertical="center"/>
    </xf>
    <xf numFmtId="0" fontId="23" fillId="0" borderId="69"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00" xfId="0" applyFont="1" applyBorder="1" applyAlignment="1" applyProtection="1">
      <alignment horizontal="center" vertical="center"/>
    </xf>
    <xf numFmtId="0" fontId="10" fillId="0" borderId="101" xfId="0" applyFont="1" applyBorder="1" applyAlignment="1" applyProtection="1">
      <alignment horizontal="center" vertical="center"/>
    </xf>
    <xf numFmtId="0" fontId="10" fillId="0" borderId="102" xfId="0" applyFont="1" applyBorder="1" applyAlignment="1" applyProtection="1">
      <alignment horizontal="center" vertical="center"/>
    </xf>
    <xf numFmtId="0" fontId="10" fillId="0" borderId="13" xfId="0" applyFont="1" applyBorder="1" applyAlignment="1" applyProtection="1">
      <alignment horizontal="center" vertical="center" textRotation="255"/>
    </xf>
    <xf numFmtId="0" fontId="10" fillId="0" borderId="14" xfId="0" applyFont="1" applyBorder="1" applyAlignment="1" applyProtection="1">
      <alignment horizontal="center" vertical="center" textRotation="255"/>
    </xf>
    <xf numFmtId="0" fontId="10" fillId="0" borderId="15" xfId="0" applyFont="1" applyBorder="1" applyAlignment="1" applyProtection="1">
      <alignment horizontal="center" vertical="center" textRotation="255"/>
    </xf>
    <xf numFmtId="0" fontId="10" fillId="0" borderId="16" xfId="0" applyFont="1" applyBorder="1" applyAlignment="1" applyProtection="1">
      <alignment horizontal="center" vertical="center" textRotation="255"/>
    </xf>
    <xf numFmtId="0" fontId="40" fillId="0" borderId="100" xfId="0" applyFont="1" applyBorder="1" applyAlignment="1" applyProtection="1">
      <alignment horizontal="center" vertical="center"/>
    </xf>
    <xf numFmtId="0" fontId="40" fillId="0" borderId="101" xfId="0" applyFont="1" applyBorder="1" applyAlignment="1" applyProtection="1">
      <alignment horizontal="center" vertical="center"/>
    </xf>
    <xf numFmtId="0" fontId="40" fillId="0" borderId="102" xfId="0" applyFont="1" applyBorder="1" applyAlignment="1" applyProtection="1">
      <alignment horizontal="center" vertical="center"/>
    </xf>
    <xf numFmtId="0" fontId="40" fillId="0" borderId="13"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0" borderId="14" xfId="0" applyFont="1" applyBorder="1" applyAlignment="1" applyProtection="1">
      <alignment horizontal="center" vertical="center"/>
    </xf>
    <xf numFmtId="0" fontId="40" fillId="0" borderId="15" xfId="0" applyFont="1" applyBorder="1" applyAlignment="1" applyProtection="1">
      <alignment horizontal="center" vertical="center"/>
    </xf>
    <xf numFmtId="0" fontId="40" fillId="0" borderId="18" xfId="0" applyFont="1" applyBorder="1" applyAlignment="1" applyProtection="1">
      <alignment horizontal="center" vertical="center"/>
    </xf>
    <xf numFmtId="0" fontId="40" fillId="0" borderId="16" xfId="0" applyFont="1" applyBorder="1" applyAlignment="1" applyProtection="1">
      <alignment horizontal="center" vertical="center"/>
    </xf>
    <xf numFmtId="0" fontId="10" fillId="0" borderId="100" xfId="0" applyFont="1" applyBorder="1" applyAlignment="1" applyProtection="1">
      <alignment horizontal="center" vertical="center" textRotation="255"/>
    </xf>
    <xf numFmtId="0" fontId="10" fillId="0" borderId="102" xfId="0" applyFont="1" applyBorder="1" applyAlignment="1" applyProtection="1">
      <alignment horizontal="center" vertical="center" textRotation="255"/>
    </xf>
    <xf numFmtId="0" fontId="39" fillId="0" borderId="100" xfId="0" applyFont="1" applyBorder="1" applyAlignment="1" applyProtection="1">
      <alignment horizontal="center" vertical="center"/>
    </xf>
    <xf numFmtId="0" fontId="39" fillId="0" borderId="101" xfId="0" applyFont="1" applyBorder="1" applyAlignment="1" applyProtection="1">
      <alignment horizontal="center" vertical="center"/>
    </xf>
    <xf numFmtId="0" fontId="39" fillId="0" borderId="102" xfId="0" applyFont="1" applyBorder="1" applyAlignment="1" applyProtection="1">
      <alignment horizontal="center" vertical="center"/>
    </xf>
    <xf numFmtId="0" fontId="39" fillId="0" borderId="13"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14" xfId="0" applyFont="1" applyBorder="1" applyAlignment="1" applyProtection="1">
      <alignment horizontal="center" vertical="center"/>
    </xf>
    <xf numFmtId="0" fontId="39" fillId="0" borderId="15" xfId="0" applyFont="1" applyBorder="1" applyAlignment="1" applyProtection="1">
      <alignment horizontal="center" vertical="center"/>
    </xf>
    <xf numFmtId="0" fontId="39" fillId="0" borderId="18" xfId="0" applyFont="1" applyBorder="1" applyAlignment="1" applyProtection="1">
      <alignment horizontal="center" vertical="center"/>
    </xf>
    <xf numFmtId="0" fontId="39" fillId="0" borderId="16" xfId="0" applyFont="1" applyBorder="1" applyAlignment="1" applyProtection="1">
      <alignment horizontal="center" vertical="center"/>
    </xf>
    <xf numFmtId="0" fontId="0" fillId="0" borderId="118" xfId="0" applyBorder="1" applyAlignment="1" applyProtection="1">
      <alignment horizontal="center" vertical="center"/>
    </xf>
    <xf numFmtId="0" fontId="0" fillId="0" borderId="106" xfId="0" applyBorder="1" applyAlignment="1" applyProtection="1">
      <alignment horizontal="center" vertical="center"/>
    </xf>
    <xf numFmtId="0" fontId="0" fillId="0" borderId="111" xfId="0" applyBorder="1" applyAlignment="1" applyProtection="1">
      <alignment horizontal="center" vertical="center"/>
    </xf>
    <xf numFmtId="0" fontId="0" fillId="0" borderId="112" xfId="0"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23" xfId="0" applyFont="1" applyBorder="1" applyAlignment="1" applyProtection="1">
      <alignment horizontal="center" vertical="center" wrapText="1"/>
    </xf>
    <xf numFmtId="0" fontId="12" fillId="0" borderId="124" xfId="0" applyFont="1" applyBorder="1" applyAlignment="1" applyProtection="1">
      <alignment horizontal="center" vertical="center" wrapText="1"/>
    </xf>
    <xf numFmtId="0" fontId="12" fillId="0" borderId="125" xfId="0" applyFont="1" applyBorder="1" applyAlignment="1" applyProtection="1">
      <alignment horizontal="center" vertical="center" wrapText="1"/>
    </xf>
    <xf numFmtId="0" fontId="12" fillId="0" borderId="126" xfId="0" applyFont="1" applyBorder="1" applyAlignment="1" applyProtection="1">
      <alignment horizontal="center" vertical="center" wrapText="1"/>
    </xf>
    <xf numFmtId="0" fontId="17" fillId="0" borderId="17" xfId="0" applyFont="1" applyBorder="1" applyAlignment="1" applyProtection="1">
      <alignment horizontal="right" wrapText="1"/>
    </xf>
    <xf numFmtId="0" fontId="17" fillId="0" borderId="0" xfId="0" applyFont="1" applyBorder="1" applyAlignment="1" applyProtection="1">
      <alignment horizontal="right" wrapText="1"/>
    </xf>
    <xf numFmtId="0" fontId="11" fillId="0" borderId="1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9" fillId="0" borderId="106" xfId="0" applyFont="1" applyBorder="1" applyAlignment="1" applyProtection="1"/>
    <xf numFmtId="0" fontId="19" fillId="0" borderId="111" xfId="0" applyFont="1" applyBorder="1" applyAlignment="1" applyProtection="1"/>
    <xf numFmtId="0" fontId="19" fillId="0" borderId="112" xfId="0" applyFont="1" applyBorder="1" applyAlignment="1" applyProtection="1"/>
    <xf numFmtId="0" fontId="14" fillId="0" borderId="106" xfId="0" applyFont="1" applyBorder="1" applyAlignment="1" applyProtection="1">
      <alignment vertical="top"/>
    </xf>
    <xf numFmtId="0" fontId="14" fillId="0" borderId="111" xfId="0" applyFont="1" applyBorder="1" applyAlignment="1" applyProtection="1">
      <alignment vertical="top"/>
    </xf>
    <xf numFmtId="0" fontId="14" fillId="0" borderId="112" xfId="0" applyFont="1" applyBorder="1" applyAlignment="1" applyProtection="1">
      <alignment vertical="top"/>
    </xf>
    <xf numFmtId="0" fontId="0" fillId="0" borderId="119" xfId="0" applyBorder="1" applyAlignment="1" applyProtection="1">
      <alignment horizontal="center" vertical="center"/>
    </xf>
    <xf numFmtId="0" fontId="0" fillId="0" borderId="8" xfId="0" applyBorder="1" applyAlignment="1" applyProtection="1">
      <alignment horizontal="center" vertical="center"/>
    </xf>
    <xf numFmtId="0" fontId="0" fillId="0" borderId="135" xfId="0" applyBorder="1" applyAlignment="1" applyProtection="1">
      <alignment horizontal="center" vertical="center"/>
    </xf>
    <xf numFmtId="0" fontId="0" fillId="0" borderId="120" xfId="0" applyBorder="1" applyAlignment="1" applyProtection="1">
      <alignment horizontal="center" vertical="center"/>
    </xf>
    <xf numFmtId="0" fontId="12" fillId="0" borderId="11"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27" xfId="0" applyFont="1" applyBorder="1" applyAlignment="1" applyProtection="1">
      <alignment horizontal="center" vertical="center" wrapText="1"/>
    </xf>
    <xf numFmtId="0" fontId="12" fillId="0" borderId="103" xfId="0" applyFont="1" applyBorder="1" applyAlignment="1" applyProtection="1">
      <alignment horizontal="center" vertical="center" wrapText="1"/>
    </xf>
    <xf numFmtId="0" fontId="12" fillId="0" borderId="128" xfId="0" applyFont="1" applyBorder="1" applyAlignment="1" applyProtection="1">
      <alignment horizontal="center" vertical="center" wrapText="1"/>
    </xf>
    <xf numFmtId="0" fontId="12" fillId="0" borderId="129" xfId="0" applyFont="1" applyBorder="1" applyAlignment="1" applyProtection="1">
      <alignment horizontal="center" vertical="center" wrapText="1"/>
    </xf>
    <xf numFmtId="0" fontId="12" fillId="0" borderId="130" xfId="0" applyFont="1" applyBorder="1" applyAlignment="1" applyProtection="1">
      <alignment horizontal="center" vertical="center" wrapText="1"/>
    </xf>
    <xf numFmtId="0" fontId="17" fillId="0" borderId="18" xfId="0" applyFont="1" applyBorder="1" applyAlignment="1" applyProtection="1">
      <alignment horizontal="right" wrapText="1"/>
    </xf>
    <xf numFmtId="0" fontId="4" fillId="0" borderId="118" xfId="0" applyFont="1" applyBorder="1" applyAlignment="1" applyProtection="1">
      <alignment horizontal="center" vertical="center" wrapText="1"/>
    </xf>
    <xf numFmtId="0" fontId="4" fillId="0" borderId="109" xfId="0" applyFont="1" applyBorder="1" applyAlignment="1" applyProtection="1">
      <alignment horizontal="center" vertical="center" wrapText="1"/>
    </xf>
    <xf numFmtId="0" fontId="4" fillId="0" borderId="110" xfId="0" applyFont="1" applyBorder="1" applyAlignment="1" applyProtection="1">
      <alignment horizontal="center" vertical="center" wrapText="1"/>
    </xf>
    <xf numFmtId="0" fontId="4" fillId="0" borderId="106" xfId="0" applyFont="1" applyBorder="1" applyAlignment="1" applyProtection="1">
      <alignment horizontal="center" vertical="center" wrapText="1"/>
    </xf>
    <xf numFmtId="0" fontId="4" fillId="0" borderId="111" xfId="0" applyFont="1" applyBorder="1" applyAlignment="1" applyProtection="1">
      <alignment horizontal="center" vertical="center" wrapText="1"/>
    </xf>
    <xf numFmtId="0" fontId="4" fillId="0" borderId="112" xfId="0" applyFont="1" applyBorder="1" applyAlignment="1" applyProtection="1">
      <alignment horizontal="center" vertical="center" wrapText="1"/>
    </xf>
    <xf numFmtId="0" fontId="4" fillId="0" borderId="115" xfId="0" applyFont="1" applyBorder="1" applyAlignment="1" applyProtection="1">
      <alignment horizontal="center" vertical="center" wrapText="1"/>
    </xf>
    <xf numFmtId="0" fontId="4" fillId="0" borderId="116" xfId="0" applyFont="1" applyBorder="1" applyAlignment="1" applyProtection="1">
      <alignment horizontal="center" vertical="center" wrapText="1"/>
    </xf>
    <xf numFmtId="0" fontId="14" fillId="0" borderId="106" xfId="0" applyFont="1" applyBorder="1" applyAlignment="1" applyProtection="1">
      <alignment vertical="center"/>
    </xf>
    <xf numFmtId="0" fontId="14" fillId="0" borderId="111" xfId="0" applyFont="1" applyBorder="1" applyAlignment="1" applyProtection="1">
      <alignment vertical="center"/>
    </xf>
    <xf numFmtId="0" fontId="14" fillId="0" borderId="112" xfId="0" applyFont="1" applyBorder="1" applyAlignment="1" applyProtection="1">
      <alignment vertical="center"/>
    </xf>
    <xf numFmtId="0" fontId="9" fillId="0" borderId="105" xfId="0" applyFont="1" applyBorder="1" applyAlignment="1" applyProtection="1">
      <alignment horizontal="left" vertical="center"/>
    </xf>
    <xf numFmtId="0" fontId="4" fillId="0" borderId="105" xfId="0" applyFont="1" applyBorder="1" applyAlignment="1" applyProtection="1">
      <alignment horizontal="center" vertical="center" wrapText="1"/>
    </xf>
    <xf numFmtId="0" fontId="4" fillId="0" borderId="117" xfId="0" applyFont="1" applyBorder="1" applyAlignment="1" applyProtection="1">
      <alignment horizontal="center" vertical="center" wrapText="1"/>
    </xf>
    <xf numFmtId="0" fontId="9" fillId="0" borderId="106" xfId="0" applyFont="1" applyBorder="1" applyAlignment="1" applyProtection="1">
      <alignment horizontal="center"/>
    </xf>
    <xf numFmtId="0" fontId="9" fillId="0" borderId="111" xfId="0" applyFont="1" applyBorder="1" applyAlignment="1" applyProtection="1">
      <alignment horizontal="center"/>
    </xf>
    <xf numFmtId="0" fontId="9" fillId="0" borderId="112" xfId="0" applyFont="1" applyBorder="1" applyAlignment="1" applyProtection="1">
      <alignment horizontal="center"/>
    </xf>
    <xf numFmtId="0" fontId="8" fillId="0" borderId="105" xfId="0" applyFont="1" applyBorder="1" applyAlignment="1" applyProtection="1">
      <alignment horizontal="left" vertical="center" wrapText="1"/>
    </xf>
    <xf numFmtId="0" fontId="8" fillId="0" borderId="117" xfId="0" applyFont="1" applyBorder="1" applyAlignment="1" applyProtection="1">
      <alignment horizontal="left" vertical="center" wrapText="1"/>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B9B9"/>
        </patternFill>
      </fill>
      <border>
        <left style="thin">
          <color rgb="FF0070C0"/>
        </left>
        <right style="thin">
          <color rgb="FF0070C0"/>
        </right>
        <top style="thin">
          <color rgb="FF0070C0"/>
        </top>
        <bottom style="thin">
          <color rgb="FF0070C0"/>
        </bottom>
        <vertical/>
        <horizontal/>
      </border>
    </dxf>
    <dxf>
      <fill>
        <patternFill>
          <bgColor rgb="FFFFB9B9"/>
        </patternFill>
      </fill>
      <border>
        <left style="thin">
          <color rgb="FF0070C0"/>
        </left>
        <right style="thin">
          <color rgb="FF0070C0"/>
        </right>
        <top style="thin">
          <color rgb="FF0070C0"/>
        </top>
        <bottom style="thin">
          <color rgb="FF0070C0"/>
        </bottom>
        <vertical/>
        <horizontal/>
      </border>
    </dxf>
    <dxf>
      <fill>
        <patternFill>
          <bgColor rgb="FFFFB9B9"/>
        </patternFill>
      </fill>
      <border>
        <left style="thin">
          <color rgb="FF0070C0"/>
        </left>
        <right style="thin">
          <color rgb="FF0070C0"/>
        </right>
        <top style="thin">
          <color rgb="FF0070C0"/>
        </top>
        <bottom style="thin">
          <color rgb="FF0070C0"/>
        </bottom>
        <vertical/>
        <horizontal/>
      </border>
    </dxf>
    <dxf>
      <fill>
        <patternFill>
          <bgColor rgb="FFFFB9B9"/>
        </patternFill>
      </fill>
      <border>
        <left style="thin">
          <color rgb="FF0070C0"/>
        </left>
        <right style="thin">
          <color rgb="FF0070C0"/>
        </right>
        <top style="thin">
          <color rgb="FF0070C0"/>
        </top>
        <bottom style="thin">
          <color rgb="FF0070C0"/>
        </bottom>
        <vertical/>
        <horizontal/>
      </border>
    </dxf>
    <dxf>
      <font>
        <b/>
        <i val="0"/>
        <color rgb="FFFFFF00"/>
      </font>
      <fill>
        <patternFill>
          <bgColor rgb="FF0070C0"/>
        </patternFill>
      </fill>
      <border>
        <left style="thin">
          <color rgb="FFFFFF00"/>
        </left>
        <right style="thin">
          <color rgb="FFFFFF00"/>
        </right>
        <top style="thin">
          <color rgb="FFFFFF00"/>
        </top>
        <bottom style="thin">
          <color rgb="FFFFFF00"/>
        </bottom>
      </border>
    </dxf>
  </dxfs>
  <tableStyles count="0" defaultTableStyle="TableStyleMedium2" defaultPivotStyle="PivotStyleLight16"/>
  <colors>
    <mruColors>
      <color rgb="FFDC4306"/>
      <color rgb="FF069810"/>
      <color rgb="FF08CE16"/>
      <color rgb="FF334931"/>
      <color rgb="FF03773D"/>
      <color rgb="FF05D56D"/>
      <color rgb="FF005392"/>
      <color rgb="FF0033CC"/>
      <color rgb="FFFFFF97"/>
      <color rgb="FF32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251460</xdr:colOff>
      <xdr:row>13</xdr:row>
      <xdr:rowOff>76200</xdr:rowOff>
    </xdr:from>
    <xdr:to>
      <xdr:col>2</xdr:col>
      <xdr:colOff>5052060</xdr:colOff>
      <xdr:row>15</xdr:row>
      <xdr:rowOff>45720</xdr:rowOff>
    </xdr:to>
    <xdr:sp macro="" textlink="">
      <xdr:nvSpPr>
        <xdr:cNvPr id="2" name="正方形/長方形 1"/>
        <xdr:cNvSpPr/>
      </xdr:nvSpPr>
      <xdr:spPr>
        <a:xfrm>
          <a:off x="441960" y="2217420"/>
          <a:ext cx="4800600" cy="236220"/>
        </a:xfrm>
        <a:prstGeom prst="rect">
          <a:avLst/>
        </a:prstGeom>
        <a:solidFill>
          <a:srgbClr val="FF0000">
            <a:alpha val="20000"/>
          </a:srgbClr>
        </a:solidFill>
        <a:ln w="15875">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251460</xdr:colOff>
      <xdr:row>19</xdr:row>
      <xdr:rowOff>91440</xdr:rowOff>
    </xdr:from>
    <xdr:to>
      <xdr:col>2</xdr:col>
      <xdr:colOff>7810500</xdr:colOff>
      <xdr:row>21</xdr:row>
      <xdr:rowOff>60960</xdr:rowOff>
    </xdr:to>
    <xdr:sp macro="" textlink="">
      <xdr:nvSpPr>
        <xdr:cNvPr id="3" name="正方形/長方形 2"/>
        <xdr:cNvSpPr/>
      </xdr:nvSpPr>
      <xdr:spPr>
        <a:xfrm>
          <a:off x="441960" y="3200400"/>
          <a:ext cx="7559040" cy="419100"/>
        </a:xfrm>
        <a:prstGeom prst="rect">
          <a:avLst/>
        </a:prstGeom>
        <a:solidFill>
          <a:srgbClr val="FF0000">
            <a:alpha val="20000"/>
          </a:srgbClr>
        </a:solidFill>
        <a:ln w="15875">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243839</xdr:colOff>
      <xdr:row>2</xdr:row>
      <xdr:rowOff>1</xdr:rowOff>
    </xdr:from>
    <xdr:to>
      <xdr:col>5</xdr:col>
      <xdr:colOff>182880</xdr:colOff>
      <xdr:row>3</xdr:row>
      <xdr:rowOff>30480</xdr:rowOff>
    </xdr:to>
    <xdr:sp macro="" textlink="">
      <xdr:nvSpPr>
        <xdr:cNvPr id="2" name="正方形/長方形 1"/>
        <xdr:cNvSpPr/>
      </xdr:nvSpPr>
      <xdr:spPr>
        <a:xfrm>
          <a:off x="327659" y="342901"/>
          <a:ext cx="1501141" cy="198119"/>
        </a:xfrm>
        <a:prstGeom prst="rect">
          <a:avLst/>
        </a:prstGeom>
        <a:solidFill>
          <a:srgbClr val="32FA96">
            <a:alpha val="2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33CC"/>
            </a:solidFill>
          </a:endParaRPr>
        </a:p>
      </xdr:txBody>
    </xdr:sp>
    <xdr:clientData/>
  </xdr:twoCellAnchor>
  <xdr:twoCellAnchor>
    <xdr:from>
      <xdr:col>3</xdr:col>
      <xdr:colOff>670560</xdr:colOff>
      <xdr:row>13</xdr:row>
      <xdr:rowOff>53340</xdr:rowOff>
    </xdr:from>
    <xdr:to>
      <xdr:col>4</xdr:col>
      <xdr:colOff>45720</xdr:colOff>
      <xdr:row>13</xdr:row>
      <xdr:rowOff>236220</xdr:rowOff>
    </xdr:to>
    <xdr:sp macro="" textlink="">
      <xdr:nvSpPr>
        <xdr:cNvPr id="3" name="右矢印 2"/>
        <xdr:cNvSpPr/>
      </xdr:nvSpPr>
      <xdr:spPr>
        <a:xfrm>
          <a:off x="1013460" y="4130040"/>
          <a:ext cx="220980" cy="182880"/>
        </a:xfrm>
        <a:prstGeom prst="rightArrow">
          <a:avLst>
            <a:gd name="adj1" fmla="val 36667"/>
            <a:gd name="adj2" fmla="val 49415"/>
          </a:avLst>
        </a:prstGeom>
        <a:solidFill>
          <a:srgbClr val="FF2C2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14940</xdr:colOff>
      <xdr:row>21</xdr:row>
      <xdr:rowOff>52294</xdr:rowOff>
    </xdr:from>
    <xdr:to>
      <xdr:col>24</xdr:col>
      <xdr:colOff>59766</xdr:colOff>
      <xdr:row>25</xdr:row>
      <xdr:rowOff>119529</xdr:rowOff>
    </xdr:to>
    <xdr:sp macro="" textlink="">
      <xdr:nvSpPr>
        <xdr:cNvPr id="4" name="角丸四角形 3"/>
        <xdr:cNvSpPr/>
      </xdr:nvSpPr>
      <xdr:spPr>
        <a:xfrm>
          <a:off x="74705" y="6028765"/>
          <a:ext cx="6932708" cy="687293"/>
        </a:xfrm>
        <a:prstGeom prst="roundRect">
          <a:avLst>
            <a:gd name="adj" fmla="val 10985"/>
          </a:avLst>
        </a:prstGeom>
        <a:solidFill>
          <a:srgbClr val="00B0F0">
            <a:alpha val="10000"/>
          </a:srgb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8282</xdr:colOff>
      <xdr:row>20</xdr:row>
      <xdr:rowOff>6129</xdr:rowOff>
    </xdr:from>
    <xdr:to>
      <xdr:col>3</xdr:col>
      <xdr:colOff>667755</xdr:colOff>
      <xdr:row>22</xdr:row>
      <xdr:rowOff>30998</xdr:rowOff>
    </xdr:to>
    <xdr:sp macro="" textlink="">
      <xdr:nvSpPr>
        <xdr:cNvPr id="5" name="爆発 2 4"/>
        <xdr:cNvSpPr/>
      </xdr:nvSpPr>
      <xdr:spPr>
        <a:xfrm rot="21435466">
          <a:off x="8282" y="5863070"/>
          <a:ext cx="1003120" cy="308752"/>
        </a:xfrm>
        <a:prstGeom prst="irregularSeal2">
          <a:avLst/>
        </a:prstGeom>
        <a:ln>
          <a:solidFill>
            <a:srgbClr val="00539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none" lIns="0" rIns="0" rtlCol="0" anchor="ctr" anchorCtr="0"/>
        <a:lstStyle/>
        <a:p>
          <a:pPr algn="l"/>
          <a:r>
            <a:rPr kumimoji="1" lang="ja-JP" altLang="en-US" sz="1400">
              <a:ln w="0">
                <a:solidFill>
                  <a:srgbClr val="0033CC"/>
                </a:solidFill>
              </a:ln>
              <a:solidFill>
                <a:srgbClr val="FFFF00"/>
              </a:solidFill>
              <a:latin typeface="HGP創英角ﾎﾟｯﾌﾟ体" panose="040B0A00000000000000" pitchFamily="50" charset="-128"/>
              <a:ea typeface="HGP創英角ﾎﾟｯﾌﾟ体" panose="040B0A00000000000000" pitchFamily="50" charset="-128"/>
            </a:rPr>
            <a:t>注</a:t>
          </a:r>
          <a:r>
            <a:rPr kumimoji="1" lang="ja-JP" altLang="en-US" sz="800">
              <a:ln w="0">
                <a:solidFill>
                  <a:srgbClr val="0033CC"/>
                </a:solidFill>
              </a:ln>
              <a:solidFill>
                <a:srgbClr val="FFFF00"/>
              </a:solidFill>
              <a:latin typeface="ＭＳ 明朝" panose="02020609040205080304" pitchFamily="17" charset="-128"/>
              <a:ea typeface="ＭＳ 明朝" panose="02020609040205080304" pitchFamily="17" charset="-128"/>
            </a:rPr>
            <a:t> </a:t>
          </a:r>
          <a:r>
            <a:rPr kumimoji="1" lang="ja-JP" altLang="en-US" sz="1400">
              <a:ln w="0">
                <a:solidFill>
                  <a:srgbClr val="0033CC"/>
                </a:solidFill>
              </a:ln>
              <a:solidFill>
                <a:srgbClr val="FFFF00"/>
              </a:solidFill>
              <a:latin typeface="HGP創英角ﾎﾟｯﾌﾟ体" panose="040B0A00000000000000" pitchFamily="50" charset="-128"/>
              <a:ea typeface="HGP創英角ﾎﾟｯﾌﾟ体" panose="040B0A00000000000000" pitchFamily="50" charset="-128"/>
            </a:rPr>
            <a:t>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abSelected="1" workbookViewId="0">
      <selection activeCell="C23" sqref="C23"/>
    </sheetView>
  </sheetViews>
  <sheetFormatPr defaultRowHeight="13.2"/>
  <cols>
    <col min="1" max="1" width="2.77734375" style="62" customWidth="1"/>
    <col min="2" max="2" width="0.88671875" style="62" customWidth="1"/>
    <col min="3" max="3" width="115.44140625" style="76" customWidth="1"/>
    <col min="4" max="4" width="1.77734375" style="62" customWidth="1"/>
    <col min="5" max="16384" width="8.88671875" style="62"/>
  </cols>
  <sheetData>
    <row r="1" spans="1:4" ht="13.8" thickBot="1">
      <c r="A1" s="59"/>
      <c r="B1" s="60"/>
      <c r="C1" s="60"/>
      <c r="D1" s="61"/>
    </row>
    <row r="2" spans="1:4">
      <c r="A2" s="63"/>
      <c r="B2" s="64"/>
      <c r="C2" s="65"/>
      <c r="D2" s="66"/>
    </row>
    <row r="3" spans="1:4">
      <c r="A3" s="63"/>
      <c r="B3" s="67"/>
      <c r="C3" s="68" t="s">
        <v>102</v>
      </c>
      <c r="D3" s="66"/>
    </row>
    <row r="4" spans="1:4">
      <c r="A4" s="63"/>
      <c r="B4" s="67"/>
      <c r="C4" s="69"/>
      <c r="D4" s="66"/>
    </row>
    <row r="5" spans="1:4">
      <c r="A5" s="63"/>
      <c r="B5" s="67"/>
      <c r="C5" s="70" t="s">
        <v>87</v>
      </c>
      <c r="D5" s="66"/>
    </row>
    <row r="6" spans="1:4">
      <c r="A6" s="63"/>
      <c r="B6" s="67"/>
      <c r="C6" s="69"/>
      <c r="D6" s="66"/>
    </row>
    <row r="7" spans="1:4">
      <c r="A7" s="63"/>
      <c r="B7" s="67"/>
      <c r="C7" s="69" t="s">
        <v>107</v>
      </c>
      <c r="D7" s="66"/>
    </row>
    <row r="8" spans="1:4" ht="4.05" customHeight="1">
      <c r="A8" s="63"/>
      <c r="B8" s="67"/>
      <c r="C8" s="69"/>
      <c r="D8" s="66"/>
    </row>
    <row r="9" spans="1:4">
      <c r="A9" s="63"/>
      <c r="B9" s="67"/>
      <c r="C9" s="69" t="s">
        <v>108</v>
      </c>
      <c r="D9" s="66"/>
    </row>
    <row r="10" spans="1:4" ht="4.05" customHeight="1">
      <c r="A10" s="63"/>
      <c r="B10" s="67"/>
      <c r="C10" s="69"/>
      <c r="D10" s="66"/>
    </row>
    <row r="11" spans="1:4" ht="24">
      <c r="A11" s="63"/>
      <c r="B11" s="67"/>
      <c r="C11" s="69" t="s">
        <v>109</v>
      </c>
      <c r="D11" s="66"/>
    </row>
    <row r="12" spans="1:4" ht="4.05" customHeight="1">
      <c r="A12" s="63"/>
      <c r="B12" s="67"/>
      <c r="C12" s="69"/>
      <c r="D12" s="66"/>
    </row>
    <row r="13" spans="1:4" ht="24">
      <c r="A13" s="63"/>
      <c r="B13" s="67"/>
      <c r="C13" s="69" t="s">
        <v>110</v>
      </c>
      <c r="D13" s="66"/>
    </row>
    <row r="14" spans="1:4" ht="7.95" customHeight="1">
      <c r="A14" s="63"/>
      <c r="B14" s="67"/>
      <c r="C14" s="69"/>
      <c r="D14" s="66"/>
    </row>
    <row r="15" spans="1:4">
      <c r="A15" s="63"/>
      <c r="B15" s="67"/>
      <c r="C15" s="69" t="s">
        <v>90</v>
      </c>
      <c r="D15" s="66"/>
    </row>
    <row r="16" spans="1:4" ht="7.95" customHeight="1">
      <c r="A16" s="63"/>
      <c r="B16" s="67"/>
      <c r="C16" s="69"/>
      <c r="D16" s="66"/>
    </row>
    <row r="17" spans="1:4">
      <c r="A17" s="63"/>
      <c r="B17" s="67"/>
      <c r="C17" s="69" t="s">
        <v>111</v>
      </c>
      <c r="D17" s="66"/>
    </row>
    <row r="18" spans="1:4" ht="4.05" customHeight="1">
      <c r="A18" s="63"/>
      <c r="B18" s="67"/>
      <c r="C18" s="69"/>
      <c r="D18" s="66"/>
    </row>
    <row r="19" spans="1:4" ht="24">
      <c r="A19" s="63"/>
      <c r="B19" s="67"/>
      <c r="C19" s="69" t="s">
        <v>112</v>
      </c>
      <c r="D19" s="66"/>
    </row>
    <row r="20" spans="1:4" ht="7.95" customHeight="1">
      <c r="A20" s="63"/>
      <c r="B20" s="67"/>
      <c r="C20" s="69"/>
      <c r="D20" s="66"/>
    </row>
    <row r="21" spans="1:4" ht="24">
      <c r="A21" s="63"/>
      <c r="B21" s="67"/>
      <c r="C21" s="69" t="s">
        <v>103</v>
      </c>
      <c r="D21" s="66"/>
    </row>
    <row r="22" spans="1:4">
      <c r="A22" s="63"/>
      <c r="B22" s="67"/>
      <c r="C22" s="69"/>
      <c r="D22" s="66"/>
    </row>
    <row r="23" spans="1:4">
      <c r="A23" s="63"/>
      <c r="B23" s="67"/>
      <c r="C23" s="69"/>
      <c r="D23" s="66"/>
    </row>
    <row r="24" spans="1:4">
      <c r="A24" s="63"/>
      <c r="B24" s="67"/>
      <c r="C24" s="70" t="s">
        <v>88</v>
      </c>
      <c r="D24" s="66"/>
    </row>
    <row r="25" spans="1:4" ht="4.05" customHeight="1">
      <c r="A25" s="63"/>
      <c r="B25" s="67"/>
      <c r="C25" s="69"/>
      <c r="D25" s="66"/>
    </row>
    <row r="26" spans="1:4">
      <c r="A26" s="63"/>
      <c r="B26" s="67"/>
      <c r="C26" s="69" t="s">
        <v>105</v>
      </c>
      <c r="D26" s="66"/>
    </row>
    <row r="27" spans="1:4" ht="4.05" customHeight="1">
      <c r="A27" s="63"/>
      <c r="B27" s="67"/>
      <c r="C27" s="69"/>
      <c r="D27" s="66"/>
    </row>
    <row r="28" spans="1:4" ht="84">
      <c r="A28" s="63"/>
      <c r="B28" s="67"/>
      <c r="C28" s="69" t="s">
        <v>104</v>
      </c>
      <c r="D28" s="66"/>
    </row>
    <row r="29" spans="1:4">
      <c r="A29" s="63"/>
      <c r="B29" s="67"/>
      <c r="C29" s="69" t="s">
        <v>99</v>
      </c>
      <c r="D29" s="66"/>
    </row>
    <row r="30" spans="1:4" ht="4.05" customHeight="1">
      <c r="A30" s="63"/>
      <c r="B30" s="67"/>
      <c r="C30" s="69"/>
      <c r="D30" s="66"/>
    </row>
    <row r="31" spans="1:4">
      <c r="A31" s="63"/>
      <c r="B31" s="67"/>
      <c r="C31" s="69" t="s">
        <v>86</v>
      </c>
      <c r="D31" s="66"/>
    </row>
    <row r="32" spans="1:4">
      <c r="A32" s="63"/>
      <c r="B32" s="67"/>
      <c r="C32" s="68"/>
      <c r="D32" s="66"/>
    </row>
    <row r="33" spans="1:4">
      <c r="A33" s="63"/>
      <c r="B33" s="67"/>
      <c r="C33" s="69"/>
      <c r="D33" s="66"/>
    </row>
    <row r="34" spans="1:4">
      <c r="A34" s="63"/>
      <c r="B34" s="67"/>
      <c r="C34" s="70" t="s">
        <v>89</v>
      </c>
      <c r="D34" s="66"/>
    </row>
    <row r="35" spans="1:4" ht="4.05" customHeight="1">
      <c r="A35" s="63"/>
      <c r="B35" s="67"/>
      <c r="C35" s="69"/>
      <c r="D35" s="66"/>
    </row>
    <row r="36" spans="1:4" ht="60">
      <c r="A36" s="63"/>
      <c r="B36" s="67"/>
      <c r="C36" s="69" t="s">
        <v>100</v>
      </c>
      <c r="D36" s="66"/>
    </row>
    <row r="37" spans="1:4" ht="7.95" customHeight="1">
      <c r="A37" s="63"/>
      <c r="B37" s="67"/>
      <c r="C37" s="69"/>
      <c r="D37" s="66"/>
    </row>
    <row r="38" spans="1:4" ht="24">
      <c r="A38" s="63"/>
      <c r="B38" s="67"/>
      <c r="C38" s="69" t="s">
        <v>106</v>
      </c>
      <c r="D38" s="66"/>
    </row>
    <row r="39" spans="1:4" ht="7.95" customHeight="1">
      <c r="A39" s="63"/>
      <c r="B39" s="67"/>
      <c r="C39" s="69"/>
      <c r="D39" s="66"/>
    </row>
    <row r="40" spans="1:4">
      <c r="A40" s="63"/>
      <c r="B40" s="67"/>
      <c r="C40" s="69" t="s">
        <v>101</v>
      </c>
      <c r="D40" s="66"/>
    </row>
    <row r="41" spans="1:4" ht="13.8" thickBot="1">
      <c r="A41" s="71"/>
      <c r="B41" s="72"/>
      <c r="C41" s="73"/>
      <c r="D41" s="66"/>
    </row>
    <row r="42" spans="1:4">
      <c r="B42" s="74"/>
      <c r="C42" s="75"/>
    </row>
  </sheetData>
  <sheetProtection algorithmName="SHA-512" hashValue="3JnEonuQglI8SzMxDLOBAFAPkLuPDFsEBig9tKRfTa8tkflfEgEFv/a5s+ji4BEbKsflRLirvHbwatky+zWTsw==" saltValue="YX7bCN4o5QF1UYz5YfACRA==" spinCount="100000" sheet="1" objects="1" scenarios="1" selectLockedCells="1" selectUnlockedCell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5"/>
  <sheetViews>
    <sheetView zoomScaleNormal="100" zoomScaleSheetLayoutView="100" workbookViewId="0">
      <selection activeCell="E6" sqref="E6:M6"/>
    </sheetView>
  </sheetViews>
  <sheetFormatPr defaultRowHeight="13.2"/>
  <cols>
    <col min="1" max="1" width="0.88671875" customWidth="1"/>
    <col min="2" max="2" width="0.33203125" customWidth="1"/>
    <col min="3" max="3" width="3.77734375" customWidth="1"/>
    <col min="4" max="4" width="12.33203125" customWidth="1"/>
    <col min="5" max="5" width="6.6640625" bestFit="1" customWidth="1"/>
    <col min="6" max="6" width="5.33203125" customWidth="1"/>
    <col min="7" max="7" width="3.77734375" customWidth="1"/>
    <col min="8" max="8" width="5.33203125" customWidth="1"/>
    <col min="9" max="9" width="3.77734375" customWidth="1"/>
    <col min="10" max="10" width="5.33203125" customWidth="1"/>
    <col min="11" max="11" width="3.77734375" customWidth="1"/>
    <col min="12" max="12" width="4.77734375" customWidth="1"/>
    <col min="13" max="13" width="2.77734375" customWidth="1"/>
    <col min="14" max="14" width="0.88671875" customWidth="1"/>
    <col min="15" max="24" width="4.109375" customWidth="1"/>
    <col min="25" max="25" width="5.5546875" customWidth="1"/>
    <col min="26" max="26" width="4.109375" style="151" customWidth="1"/>
    <col min="27" max="27" width="3.77734375" style="160" hidden="1" customWidth="1"/>
    <col min="28" max="28" width="17.44140625" style="160" hidden="1" customWidth="1"/>
    <col min="29" max="29" width="27.44140625" style="161" hidden="1" customWidth="1"/>
    <col min="30" max="30" width="5.21875" style="160" hidden="1" customWidth="1"/>
    <col min="31" max="40" width="2.5546875" style="160" hidden="1" customWidth="1"/>
    <col min="41" max="41" width="2.21875" style="160" hidden="1" customWidth="1"/>
    <col min="42" max="52" width="8.88671875" style="160" hidden="1" customWidth="1"/>
    <col min="53" max="57" width="8.88671875" style="151"/>
  </cols>
  <sheetData>
    <row r="1" spans="1:78">
      <c r="A1" s="46"/>
      <c r="B1" s="46"/>
      <c r="C1" s="46"/>
      <c r="D1" s="46"/>
      <c r="E1" s="46"/>
      <c r="F1" s="46"/>
      <c r="G1" s="46"/>
      <c r="H1" s="46"/>
      <c r="I1" s="46"/>
      <c r="J1" s="46"/>
      <c r="K1" s="46"/>
      <c r="L1" s="46"/>
      <c r="M1" s="46"/>
      <c r="N1" s="46"/>
      <c r="O1" s="46"/>
      <c r="P1" s="46"/>
      <c r="Q1" s="46"/>
      <c r="R1" s="46"/>
      <c r="S1" s="46"/>
      <c r="T1" s="46"/>
      <c r="U1" s="46"/>
      <c r="V1" s="46"/>
      <c r="W1" s="46"/>
      <c r="X1" s="46"/>
      <c r="Y1" s="47"/>
      <c r="Z1" s="140"/>
      <c r="AA1" s="152"/>
      <c r="AB1" s="152"/>
      <c r="AC1" s="153"/>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41"/>
      <c r="BB1" s="141"/>
      <c r="BC1" s="141"/>
      <c r="BD1" s="141"/>
      <c r="BE1" s="141"/>
      <c r="BF1" s="42"/>
      <c r="BG1" s="42"/>
      <c r="BH1" s="42"/>
      <c r="BI1" s="42"/>
      <c r="BJ1" s="42"/>
      <c r="BK1" s="42"/>
      <c r="BL1" s="42"/>
      <c r="BM1" s="42"/>
      <c r="BN1" s="42"/>
      <c r="BO1" s="42"/>
      <c r="BP1" s="42"/>
      <c r="BQ1" s="42"/>
      <c r="BR1" s="42"/>
      <c r="BS1" s="42"/>
      <c r="BT1" s="42"/>
      <c r="BU1" s="42"/>
      <c r="BV1" s="42"/>
      <c r="BW1" s="42"/>
      <c r="BX1" s="42"/>
      <c r="BY1" s="42"/>
      <c r="BZ1" s="43"/>
    </row>
    <row r="2" spans="1:78" ht="13.8" customHeight="1">
      <c r="A2" s="46"/>
      <c r="B2" s="46"/>
      <c r="C2" s="170" t="s">
        <v>94</v>
      </c>
      <c r="D2" s="171"/>
      <c r="E2" s="171"/>
      <c r="F2" s="171"/>
      <c r="G2" s="171"/>
      <c r="H2" s="171"/>
      <c r="I2" s="171"/>
      <c r="J2" s="171"/>
      <c r="K2" s="171"/>
      <c r="L2" s="171"/>
      <c r="M2" s="171"/>
      <c r="N2" s="171"/>
      <c r="O2" s="171"/>
      <c r="P2" s="171"/>
      <c r="Q2" s="171"/>
      <c r="R2" s="171"/>
      <c r="S2" s="171"/>
      <c r="T2" s="171"/>
      <c r="U2" s="171"/>
      <c r="V2" s="171"/>
      <c r="W2" s="171"/>
      <c r="X2" s="171"/>
      <c r="Y2" s="172"/>
      <c r="Z2" s="142"/>
      <c r="AA2" s="154"/>
      <c r="AB2" s="154"/>
      <c r="AC2" s="155"/>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43"/>
      <c r="BB2" s="143"/>
      <c r="BC2" s="143"/>
      <c r="BD2" s="143"/>
      <c r="BE2" s="143"/>
      <c r="BF2" s="46"/>
      <c r="BG2" s="46"/>
      <c r="BH2" s="46"/>
      <c r="BI2" s="46"/>
      <c r="BJ2" s="46"/>
      <c r="BK2" s="46"/>
      <c r="BL2" s="46"/>
      <c r="BM2" s="46"/>
      <c r="BN2" s="46"/>
      <c r="BO2" s="46"/>
      <c r="BP2" s="46"/>
      <c r="BQ2" s="46"/>
      <c r="BR2" s="46"/>
      <c r="BS2" s="46"/>
      <c r="BT2" s="46"/>
      <c r="BU2" s="46"/>
      <c r="BV2" s="46"/>
      <c r="BW2" s="46"/>
      <c r="BX2" s="46"/>
      <c r="BY2" s="46"/>
      <c r="BZ2" s="47"/>
    </row>
    <row r="3" spans="1:78">
      <c r="A3" s="46"/>
      <c r="B3" s="46"/>
      <c r="C3" s="171"/>
      <c r="D3" s="171"/>
      <c r="E3" s="171"/>
      <c r="F3" s="171"/>
      <c r="G3" s="171"/>
      <c r="H3" s="171"/>
      <c r="I3" s="171"/>
      <c r="J3" s="171"/>
      <c r="K3" s="171"/>
      <c r="L3" s="171"/>
      <c r="M3" s="171"/>
      <c r="N3" s="171"/>
      <c r="O3" s="171"/>
      <c r="P3" s="171"/>
      <c r="Q3" s="171"/>
      <c r="R3" s="171"/>
      <c r="S3" s="171"/>
      <c r="T3" s="171"/>
      <c r="U3" s="171"/>
      <c r="V3" s="171"/>
      <c r="W3" s="171"/>
      <c r="X3" s="171"/>
      <c r="Y3" s="172"/>
      <c r="Z3" s="142"/>
      <c r="AA3" s="154"/>
      <c r="AB3" s="123"/>
      <c r="AC3" s="124"/>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43"/>
      <c r="BB3" s="143"/>
      <c r="BC3" s="143"/>
      <c r="BD3" s="143"/>
      <c r="BE3" s="143"/>
      <c r="BF3" s="46"/>
      <c r="BG3" s="46"/>
      <c r="BH3" s="46"/>
      <c r="BI3" s="46"/>
      <c r="BJ3" s="46"/>
      <c r="BK3" s="46"/>
      <c r="BL3" s="46"/>
      <c r="BM3" s="46"/>
      <c r="BN3" s="46"/>
      <c r="BO3" s="46"/>
      <c r="BP3" s="46"/>
      <c r="BQ3" s="46"/>
      <c r="BR3" s="46"/>
      <c r="BS3" s="46"/>
      <c r="BT3" s="46"/>
      <c r="BU3" s="46"/>
      <c r="BV3" s="46"/>
      <c r="BW3" s="46"/>
      <c r="BX3" s="46"/>
      <c r="BY3" s="46"/>
      <c r="BZ3" s="47"/>
    </row>
    <row r="4" spans="1:78" ht="4.05" customHeight="1" thickBot="1">
      <c r="A4" s="44"/>
      <c r="B4" s="46"/>
      <c r="C4" s="50"/>
      <c r="D4" s="50"/>
      <c r="E4" s="50"/>
      <c r="F4" s="50"/>
      <c r="G4" s="50"/>
      <c r="H4" s="50"/>
      <c r="I4" s="50"/>
      <c r="J4" s="50"/>
      <c r="K4" s="50"/>
      <c r="L4" s="50"/>
      <c r="M4" s="50"/>
      <c r="N4" s="50"/>
      <c r="O4" s="50"/>
      <c r="P4" s="50"/>
      <c r="Q4" s="50"/>
      <c r="R4" s="50"/>
      <c r="S4" s="50"/>
      <c r="T4" s="50"/>
      <c r="U4" s="50"/>
      <c r="V4" s="50"/>
      <c r="W4" s="50"/>
      <c r="X4" s="50"/>
      <c r="Y4" s="51"/>
      <c r="Z4" s="142"/>
      <c r="AA4" s="154"/>
      <c r="AB4" s="123"/>
      <c r="AC4" s="124"/>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43"/>
      <c r="BB4" s="143"/>
      <c r="BC4" s="143"/>
      <c r="BD4" s="143"/>
      <c r="BE4" s="143"/>
      <c r="BF4" s="46"/>
      <c r="BG4" s="46"/>
      <c r="BH4" s="46"/>
      <c r="BI4" s="46"/>
      <c r="BJ4" s="46"/>
      <c r="BK4" s="46"/>
      <c r="BL4" s="46"/>
      <c r="BM4" s="46"/>
      <c r="BN4" s="46"/>
      <c r="BO4" s="46"/>
      <c r="BP4" s="46"/>
      <c r="BQ4" s="46"/>
      <c r="BR4" s="46"/>
      <c r="BS4" s="46"/>
      <c r="BT4" s="46"/>
      <c r="BU4" s="46"/>
      <c r="BV4" s="46"/>
      <c r="BW4" s="46"/>
      <c r="BX4" s="46"/>
      <c r="BY4" s="46"/>
      <c r="BZ4" s="47"/>
    </row>
    <row r="5" spans="1:78" ht="24" customHeight="1" thickBot="1">
      <c r="A5" s="44"/>
      <c r="B5" s="47"/>
      <c r="C5" s="173" t="s">
        <v>85</v>
      </c>
      <c r="D5" s="174"/>
      <c r="E5" s="175" t="s">
        <v>93</v>
      </c>
      <c r="F5" s="175"/>
      <c r="G5" s="175"/>
      <c r="H5" s="175"/>
      <c r="I5" s="175"/>
      <c r="J5" s="175"/>
      <c r="K5" s="175"/>
      <c r="L5" s="175"/>
      <c r="M5" s="176"/>
      <c r="N5" s="57"/>
      <c r="O5" s="177" t="str">
        <f>IF(AA23="er","★≪必須入力≫,≪入力制限≫ エラーがあります。★","●エラーなし。シート「③印刷用」を確認してください。●")</f>
        <v>★≪必須入力≫,≪入力制限≫ エラーがあります。★</v>
      </c>
      <c r="P5" s="178"/>
      <c r="Q5" s="178"/>
      <c r="R5" s="178"/>
      <c r="S5" s="178"/>
      <c r="T5" s="178"/>
      <c r="U5" s="178"/>
      <c r="V5" s="178"/>
      <c r="W5" s="178"/>
      <c r="X5" s="178"/>
      <c r="Y5" s="179"/>
      <c r="Z5" s="144"/>
      <c r="AA5" s="154"/>
      <c r="AB5" s="123"/>
      <c r="AC5" s="124"/>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43"/>
      <c r="BB5" s="143"/>
      <c r="BC5" s="143"/>
      <c r="BD5" s="143"/>
      <c r="BE5" s="143"/>
      <c r="BF5" s="46"/>
      <c r="BG5" s="46"/>
      <c r="BH5" s="46"/>
      <c r="BI5" s="46"/>
      <c r="BJ5" s="46"/>
      <c r="BK5" s="46"/>
      <c r="BL5" s="46"/>
      <c r="BM5" s="46"/>
      <c r="BN5" s="46"/>
      <c r="BO5" s="46"/>
      <c r="BP5" s="46"/>
      <c r="BQ5" s="46"/>
      <c r="BR5" s="46"/>
      <c r="BS5" s="46"/>
      <c r="BT5" s="46"/>
      <c r="BU5" s="46"/>
      <c r="BV5" s="46"/>
      <c r="BW5" s="46"/>
      <c r="BX5" s="46"/>
      <c r="BY5" s="46"/>
      <c r="BZ5" s="47"/>
    </row>
    <row r="6" spans="1:78" ht="61.95" customHeight="1">
      <c r="A6" s="44"/>
      <c r="B6" s="47"/>
      <c r="C6" s="190" t="s">
        <v>70</v>
      </c>
      <c r="D6" s="191"/>
      <c r="E6" s="180"/>
      <c r="F6" s="181"/>
      <c r="G6" s="181"/>
      <c r="H6" s="181"/>
      <c r="I6" s="181"/>
      <c r="J6" s="181"/>
      <c r="K6" s="181"/>
      <c r="L6" s="181"/>
      <c r="M6" s="182"/>
      <c r="N6" s="41"/>
      <c r="O6" s="164" t="str">
        <f>AC6</f>
        <v>≪必須入力≫所在地の入力がありません。</v>
      </c>
      <c r="P6" s="165"/>
      <c r="Q6" s="165"/>
      <c r="R6" s="165"/>
      <c r="S6" s="165"/>
      <c r="T6" s="165"/>
      <c r="U6" s="165"/>
      <c r="V6" s="165"/>
      <c r="W6" s="165"/>
      <c r="X6" s="165"/>
      <c r="Y6" s="165"/>
      <c r="Z6" s="142"/>
      <c r="AA6" s="156">
        <f>IF(AC6="",0,1)</f>
        <v>1</v>
      </c>
      <c r="AB6" s="125" t="str">
        <f>DBCS(E6)</f>
        <v/>
      </c>
      <c r="AC6" s="124" t="str">
        <f>IF(AB6="","≪必須入力≫"&amp;"所在地の入力がありません。","")</f>
        <v>≪必須入力≫所在地の入力がありません。</v>
      </c>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43"/>
      <c r="BB6" s="143"/>
      <c r="BC6" s="143"/>
      <c r="BD6" s="143"/>
      <c r="BE6" s="143"/>
      <c r="BF6" s="46"/>
      <c r="BG6" s="46"/>
      <c r="BH6" s="46"/>
      <c r="BI6" s="46"/>
      <c r="BJ6" s="46"/>
      <c r="BK6" s="46"/>
      <c r="BL6" s="46"/>
      <c r="BM6" s="46"/>
      <c r="BN6" s="46"/>
      <c r="BO6" s="46"/>
      <c r="BP6" s="46"/>
      <c r="BQ6" s="46"/>
      <c r="BR6" s="46"/>
      <c r="BS6" s="46"/>
      <c r="BT6" s="46"/>
      <c r="BU6" s="46"/>
      <c r="BV6" s="46"/>
      <c r="BW6" s="46"/>
      <c r="BX6" s="46"/>
      <c r="BY6" s="46"/>
      <c r="BZ6" s="47"/>
    </row>
    <row r="7" spans="1:78" ht="61.95" customHeight="1">
      <c r="A7" s="44"/>
      <c r="B7" s="47"/>
      <c r="C7" s="192" t="s">
        <v>71</v>
      </c>
      <c r="D7" s="193"/>
      <c r="E7" s="183"/>
      <c r="F7" s="184"/>
      <c r="G7" s="184"/>
      <c r="H7" s="184"/>
      <c r="I7" s="184"/>
      <c r="J7" s="184"/>
      <c r="K7" s="184"/>
      <c r="L7" s="184"/>
      <c r="M7" s="185"/>
      <c r="N7" s="44"/>
      <c r="O7" s="164" t="str">
        <f>AC7</f>
        <v>≪必須入力≫法人名の入力がありません。</v>
      </c>
      <c r="P7" s="165"/>
      <c r="Q7" s="165"/>
      <c r="R7" s="165"/>
      <c r="S7" s="165"/>
      <c r="T7" s="165"/>
      <c r="U7" s="165"/>
      <c r="V7" s="165"/>
      <c r="W7" s="165"/>
      <c r="X7" s="165"/>
      <c r="Y7" s="165"/>
      <c r="Z7" s="142"/>
      <c r="AA7" s="156">
        <f>IF(AC7="",0,1)</f>
        <v>1</v>
      </c>
      <c r="AB7" s="125" t="str">
        <f>DBCS(E7)</f>
        <v/>
      </c>
      <c r="AC7" s="124" t="str">
        <f>IF(AB7="","≪必須入力≫"&amp;"法人名の入力がありません。","")</f>
        <v>≪必須入力≫法人名の入力がありません。</v>
      </c>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43"/>
      <c r="BB7" s="143"/>
      <c r="BC7" s="143"/>
      <c r="BD7" s="143"/>
      <c r="BE7" s="143"/>
      <c r="BF7" s="46"/>
      <c r="BG7" s="46"/>
      <c r="BH7" s="46"/>
      <c r="BI7" s="46"/>
      <c r="BJ7" s="46"/>
      <c r="BK7" s="46"/>
      <c r="BL7" s="46"/>
      <c r="BM7" s="46"/>
      <c r="BN7" s="46"/>
      <c r="BO7" s="46"/>
      <c r="BP7" s="46"/>
      <c r="BQ7" s="46"/>
      <c r="BR7" s="46"/>
      <c r="BS7" s="46"/>
      <c r="BT7" s="46"/>
      <c r="BU7" s="46"/>
      <c r="BV7" s="46"/>
      <c r="BW7" s="46"/>
      <c r="BX7" s="46"/>
      <c r="BY7" s="46"/>
      <c r="BZ7" s="47"/>
    </row>
    <row r="8" spans="1:78" ht="22.05" customHeight="1">
      <c r="A8" s="44"/>
      <c r="B8" s="47"/>
      <c r="C8" s="192" t="s">
        <v>72</v>
      </c>
      <c r="D8" s="193"/>
      <c r="E8" s="186"/>
      <c r="F8" s="186"/>
      <c r="G8" s="186"/>
      <c r="H8" s="186"/>
      <c r="I8" s="186"/>
      <c r="J8" s="186"/>
      <c r="K8" s="186"/>
      <c r="L8" s="186"/>
      <c r="M8" s="187"/>
      <c r="N8" s="44"/>
      <c r="O8" s="45"/>
      <c r="P8" s="46"/>
      <c r="Q8" s="46"/>
      <c r="R8" s="46"/>
      <c r="S8" s="46"/>
      <c r="T8" s="46"/>
      <c r="U8" s="46"/>
      <c r="V8" s="46"/>
      <c r="W8" s="46"/>
      <c r="X8" s="46"/>
      <c r="Y8" s="47"/>
      <c r="Z8" s="142"/>
      <c r="AA8" s="154"/>
      <c r="AB8" s="126" t="str">
        <f>IF(E8="","",RIGHT("00000000"&amp;ASC(E8),10))</f>
        <v/>
      </c>
      <c r="AC8" s="127" t="str">
        <f>IF(MID(AB8,1,1)="","",MID(AB8,1,1))</f>
        <v/>
      </c>
      <c r="AD8" s="127" t="str">
        <f>IF(MID(AB8,2,1)="","",MID(AB8,2,1))</f>
        <v/>
      </c>
      <c r="AE8" s="127" t="str">
        <f>IF(MID(AB8,3,1)="","",MID(AB8,3,1))</f>
        <v/>
      </c>
      <c r="AF8" s="127" t="str">
        <f>IF(MID(AB8,4,1)="","",MID(AB8,4,1))</f>
        <v/>
      </c>
      <c r="AG8" s="127" t="str">
        <f>IF(MID(AB8,5,1)="","",MID(AB8,5,1))</f>
        <v/>
      </c>
      <c r="AH8" s="127" t="str">
        <f>IF(MID(AB8,6,1)="","",MID(AB8,6,1))</f>
        <v/>
      </c>
      <c r="AI8" s="127" t="str">
        <f>IF(MID(AB8,7,1)="","",MID(AB8,7,1))</f>
        <v/>
      </c>
      <c r="AJ8" s="127" t="str">
        <f>IF(MID(AB8,8,1)="","",MID(AB8,8,1))</f>
        <v/>
      </c>
      <c r="AK8" s="127"/>
      <c r="AL8" s="127"/>
      <c r="AM8" s="127"/>
      <c r="AN8" s="128"/>
      <c r="AO8" s="128"/>
      <c r="AP8" s="123"/>
      <c r="AQ8" s="123"/>
      <c r="AR8" s="123"/>
      <c r="AS8" s="123"/>
      <c r="AT8" s="123"/>
      <c r="AU8" s="123"/>
      <c r="AV8" s="123"/>
      <c r="AW8" s="123"/>
      <c r="AX8" s="123"/>
      <c r="AY8" s="123"/>
      <c r="AZ8" s="123"/>
      <c r="BA8" s="143"/>
      <c r="BB8" s="143"/>
      <c r="BC8" s="143"/>
      <c r="BD8" s="143"/>
      <c r="BE8" s="143"/>
      <c r="BF8" s="46"/>
      <c r="BG8" s="46"/>
      <c r="BH8" s="46"/>
      <c r="BI8" s="46"/>
      <c r="BJ8" s="46"/>
      <c r="BK8" s="46"/>
      <c r="BL8" s="46"/>
      <c r="BM8" s="46"/>
      <c r="BN8" s="46"/>
      <c r="BO8" s="46"/>
      <c r="BP8" s="46"/>
      <c r="BQ8" s="46"/>
      <c r="BR8" s="46"/>
      <c r="BS8" s="46"/>
      <c r="BT8" s="46"/>
      <c r="BU8" s="46"/>
      <c r="BV8" s="46"/>
      <c r="BW8" s="46"/>
      <c r="BX8" s="46"/>
      <c r="BY8" s="46"/>
      <c r="BZ8" s="47"/>
    </row>
    <row r="9" spans="1:78" ht="22.05" customHeight="1" thickBot="1">
      <c r="A9" s="44"/>
      <c r="B9" s="47"/>
      <c r="C9" s="194" t="s">
        <v>73</v>
      </c>
      <c r="D9" s="195"/>
      <c r="E9" s="188"/>
      <c r="F9" s="188"/>
      <c r="G9" s="188"/>
      <c r="H9" s="188"/>
      <c r="I9" s="188"/>
      <c r="J9" s="188"/>
      <c r="K9" s="188"/>
      <c r="L9" s="188"/>
      <c r="M9" s="189"/>
      <c r="N9" s="44"/>
      <c r="O9" s="45"/>
      <c r="P9" s="46"/>
      <c r="Q9" s="46"/>
      <c r="R9" s="46"/>
      <c r="S9" s="46"/>
      <c r="T9" s="46"/>
      <c r="U9" s="46"/>
      <c r="V9" s="46"/>
      <c r="W9" s="46"/>
      <c r="X9" s="46"/>
      <c r="Y9" s="47"/>
      <c r="Z9" s="142"/>
      <c r="AA9" s="154"/>
      <c r="AB9" s="126" t="str">
        <f>IF(E9="","",RIGHT("0000000000000"&amp;ASC(E9),13))</f>
        <v/>
      </c>
      <c r="AC9" s="127" t="str">
        <f>IF(MID(AB9,1,1)="","",MID(AB9,1,1))</f>
        <v/>
      </c>
      <c r="AD9" s="127" t="str">
        <f>IF(MID(AB9,2,1)="","",MID(AB9,2,1))</f>
        <v/>
      </c>
      <c r="AE9" s="127" t="str">
        <f>IF(MID(AB9,3,1)="","",MID(AB9,3,1))</f>
        <v/>
      </c>
      <c r="AF9" s="127" t="str">
        <f>IF(MID(AB9,4,1)="","",MID(AB9,4,1))</f>
        <v/>
      </c>
      <c r="AG9" s="127" t="str">
        <f>IF(MID(AB9,5,1)="","",MID(AB9,5,1))</f>
        <v/>
      </c>
      <c r="AH9" s="127" t="str">
        <f>IF(MID(AB9,6,1)="","",MID(AB9,6,1))</f>
        <v/>
      </c>
      <c r="AI9" s="127" t="str">
        <f>IF(MID(AB9,7,1)="","",MID(AB9,7,1))</f>
        <v/>
      </c>
      <c r="AJ9" s="127" t="str">
        <f>IF(MID(AB9,8,1)="","",MID(AB9,8,1))</f>
        <v/>
      </c>
      <c r="AK9" s="127" t="str">
        <f>IF(MID(AB9,9,1)="","",MID(AB9,9,1))</f>
        <v/>
      </c>
      <c r="AL9" s="127" t="str">
        <f>IF(MID(AB9,10,1)="","",MID(AB9,10,1))</f>
        <v/>
      </c>
      <c r="AM9" s="127" t="str">
        <f>IF(MID(AB9,11,1)="","",MID(AB9,11,1))</f>
        <v/>
      </c>
      <c r="AN9" s="127" t="str">
        <f>IF(MID(AB9,12,1)="","",MID(AB9,12,1))</f>
        <v/>
      </c>
      <c r="AO9" s="127" t="str">
        <f>IF(MID(AB9,13,1)="","",MID(AB9,13,1))</f>
        <v/>
      </c>
      <c r="AP9" s="123"/>
      <c r="AQ9" s="123"/>
      <c r="AR9" s="123"/>
      <c r="AS9" s="123"/>
      <c r="AT9" s="123"/>
      <c r="AU9" s="123"/>
      <c r="AV9" s="123"/>
      <c r="AW9" s="123"/>
      <c r="AX9" s="123"/>
      <c r="AY9" s="123"/>
      <c r="AZ9" s="123"/>
      <c r="BA9" s="143"/>
      <c r="BB9" s="143"/>
      <c r="BC9" s="143"/>
      <c r="BD9" s="143"/>
      <c r="BE9" s="143"/>
      <c r="BF9" s="46"/>
      <c r="BG9" s="46"/>
      <c r="BH9" s="46"/>
      <c r="BI9" s="46"/>
      <c r="BJ9" s="46"/>
      <c r="BK9" s="46"/>
      <c r="BL9" s="46"/>
      <c r="BM9" s="46"/>
      <c r="BN9" s="46"/>
      <c r="BO9" s="46"/>
      <c r="BP9" s="46"/>
      <c r="BQ9" s="46"/>
      <c r="BR9" s="46"/>
      <c r="BS9" s="46"/>
      <c r="BT9" s="46"/>
      <c r="BU9" s="46"/>
      <c r="BV9" s="46"/>
      <c r="BW9" s="46"/>
      <c r="BX9" s="46"/>
      <c r="BY9" s="46"/>
      <c r="BZ9" s="47"/>
    </row>
    <row r="10" spans="1:78" ht="22.05" customHeight="1">
      <c r="A10" s="44"/>
      <c r="B10" s="47"/>
      <c r="C10" s="190" t="s">
        <v>74</v>
      </c>
      <c r="D10" s="191"/>
      <c r="E10" s="28" t="s">
        <v>66</v>
      </c>
      <c r="F10" s="39"/>
      <c r="G10" s="29" t="s">
        <v>67</v>
      </c>
      <c r="H10" s="30"/>
      <c r="I10" s="31"/>
      <c r="J10" s="31"/>
      <c r="K10" s="31"/>
      <c r="L10" s="31"/>
      <c r="M10" s="32"/>
      <c r="N10" s="44"/>
      <c r="O10" s="164" t="str">
        <f>IFERROR(IF(AD10&lt;0,"≪入力制限≫事業年度の「自・至」が入力誤りです。",IF(OR(AND(AD11&lt;=43890,AD12&gt;=43890),AND(AD11&lt;=45351,AD12&gt;=45351),AND(AD11&lt;=46812,AD12&gt;=46812),AND(AD11&lt;=48273,AD12&gt;=48273),AND(AD11&lt;=49734,AD12&gt;=49734),AND(AD11&lt;=51195,AD12&gt;=51195),AND(AD11&lt;=52656,AD12&gt;=52656),AND(AD11&lt;=54117,AD12&gt;=54117)),IF(AD10&gt;=366,"≪入力制限≫事業年度の期間が１年超えです。",""),IF(AD10&gt;=365,"≪入力制限≫事業年度の期間が１年超えです。",""))),"≪入力制限≫事業年度の入力日付誤りです。")</f>
        <v>≪入力制限≫事業年度の入力日付誤りです。</v>
      </c>
      <c r="P10" s="165"/>
      <c r="Q10" s="165"/>
      <c r="R10" s="165"/>
      <c r="S10" s="165"/>
      <c r="T10" s="165"/>
      <c r="U10" s="165"/>
      <c r="V10" s="165"/>
      <c r="W10" s="165"/>
      <c r="X10" s="165"/>
      <c r="Y10" s="165"/>
      <c r="Z10" s="142"/>
      <c r="AA10" s="156">
        <f>IF(O10="",0,1)</f>
        <v>1</v>
      </c>
      <c r="AB10" s="126" t="str">
        <f>IF(RIGHT("00"&amp;F10,2)="00","",RIGHT("00"&amp;F10,2))</f>
        <v/>
      </c>
      <c r="AC10" s="129" t="str">
        <f>IF((F10&amp;H10&amp;J10)="","年度の入力がありません。","")</f>
        <v>年度の入力がありません。</v>
      </c>
      <c r="AD10" s="162" t="e">
        <f>AD12-AD11</f>
        <v>#VALUE!</v>
      </c>
      <c r="AE10" s="127"/>
      <c r="AF10" s="127"/>
      <c r="AG10" s="127"/>
      <c r="AH10" s="127"/>
      <c r="AI10" s="127"/>
      <c r="AJ10" s="127"/>
      <c r="AK10" s="127"/>
      <c r="AL10" s="127"/>
      <c r="AM10" s="127"/>
      <c r="AN10" s="127"/>
      <c r="AO10" s="127"/>
      <c r="AP10" s="123"/>
      <c r="AQ10" s="123"/>
      <c r="AR10" s="123"/>
      <c r="AS10" s="123"/>
      <c r="AT10" s="123"/>
      <c r="AU10" s="123"/>
      <c r="AV10" s="123"/>
      <c r="AW10" s="123"/>
      <c r="AX10" s="123"/>
      <c r="AY10" s="123"/>
      <c r="AZ10" s="123"/>
      <c r="BA10" s="143"/>
      <c r="BB10" s="143"/>
      <c r="BC10" s="143"/>
      <c r="BD10" s="143"/>
      <c r="BE10" s="143"/>
      <c r="BF10" s="46"/>
      <c r="BG10" s="46"/>
      <c r="BH10" s="46"/>
      <c r="BI10" s="46"/>
      <c r="BJ10" s="46"/>
      <c r="BK10" s="46"/>
      <c r="BL10" s="46"/>
      <c r="BM10" s="46"/>
      <c r="BN10" s="46"/>
      <c r="BO10" s="46"/>
      <c r="BP10" s="46"/>
      <c r="BQ10" s="46"/>
      <c r="BR10" s="46"/>
      <c r="BS10" s="46"/>
      <c r="BT10" s="46"/>
      <c r="BU10" s="46"/>
      <c r="BV10" s="46"/>
      <c r="BW10" s="46"/>
      <c r="BX10" s="46"/>
      <c r="BY10" s="46"/>
      <c r="BZ10" s="47"/>
    </row>
    <row r="11" spans="1:78" ht="22.05" customHeight="1">
      <c r="A11" s="44"/>
      <c r="B11" s="47"/>
      <c r="C11" s="192" t="s">
        <v>75</v>
      </c>
      <c r="D11" s="193"/>
      <c r="E11" s="25" t="s">
        <v>98</v>
      </c>
      <c r="F11" s="27"/>
      <c r="G11" s="1" t="s">
        <v>23</v>
      </c>
      <c r="H11" s="27"/>
      <c r="I11" s="1" t="s">
        <v>48</v>
      </c>
      <c r="J11" s="27"/>
      <c r="K11" s="3" t="s">
        <v>49</v>
      </c>
      <c r="L11" s="4" t="s">
        <v>50</v>
      </c>
      <c r="M11" s="33"/>
      <c r="N11" s="48"/>
      <c r="O11" s="164" t="str">
        <f>AC11</f>
        <v>≪必須入力≫年月日の入力がありません。</v>
      </c>
      <c r="P11" s="165"/>
      <c r="Q11" s="165"/>
      <c r="R11" s="165"/>
      <c r="S11" s="165"/>
      <c r="T11" s="165"/>
      <c r="U11" s="165"/>
      <c r="V11" s="165"/>
      <c r="W11" s="165"/>
      <c r="X11" s="165"/>
      <c r="Y11" s="165"/>
      <c r="Z11" s="142"/>
      <c r="AA11" s="156">
        <f>IF(AC11="",0,1)</f>
        <v>1</v>
      </c>
      <c r="AB11" s="130" t="str">
        <f>E11&amp;DBCS(IF((F11)="","　",VALUE(F11))&amp;G11&amp;DBCS(IF((H11)="","　",VALUE(H11))&amp;I11&amp;DBCS(IF((J11)="","　",VALUE(J11))&amp;K11)))</f>
        <v>令和　年　月　日</v>
      </c>
      <c r="AC11" s="129" t="str">
        <f>IF((F11&amp;H11&amp;J11)="","≪必須入力≫"&amp;"年月日の入力がありません。",IF(OR(F11="",H11="",J11=""),"≪必須入力≫"&amp;"入力の一部が空白です。",""))</f>
        <v>≪必須入力≫年月日の入力がありません。</v>
      </c>
      <c r="AD11" s="163" t="e">
        <f>DATEVALUE(ASC(AB11))</f>
        <v>#VALUE!</v>
      </c>
      <c r="AE11" s="131"/>
      <c r="AF11" s="131"/>
      <c r="AG11" s="127"/>
      <c r="AH11" s="127"/>
      <c r="AI11" s="127"/>
      <c r="AJ11" s="127"/>
      <c r="AK11" s="127"/>
      <c r="AL11" s="127"/>
      <c r="AM11" s="127"/>
      <c r="AN11" s="127"/>
      <c r="AO11" s="127"/>
      <c r="AP11" s="123"/>
      <c r="AQ11" s="123"/>
      <c r="AR11" s="123"/>
      <c r="AS11" s="123"/>
      <c r="AT11" s="123"/>
      <c r="AU11" s="123"/>
      <c r="AV11" s="123"/>
      <c r="AW11" s="123"/>
      <c r="AX11" s="123"/>
      <c r="AY11" s="123"/>
      <c r="AZ11" s="123"/>
      <c r="BA11" s="143"/>
      <c r="BB11" s="143"/>
      <c r="BC11" s="143"/>
      <c r="BD11" s="143"/>
      <c r="BE11" s="143"/>
      <c r="BF11" s="46"/>
      <c r="BG11" s="46"/>
      <c r="BH11" s="46"/>
      <c r="BI11" s="46"/>
      <c r="BJ11" s="46"/>
      <c r="BK11" s="46"/>
      <c r="BL11" s="46"/>
      <c r="BM11" s="46"/>
      <c r="BN11" s="46"/>
      <c r="BO11" s="46"/>
      <c r="BP11" s="46"/>
      <c r="BQ11" s="46"/>
      <c r="BR11" s="46"/>
      <c r="BS11" s="46"/>
      <c r="BT11" s="46"/>
      <c r="BU11" s="46"/>
      <c r="BV11" s="46"/>
      <c r="BW11" s="46"/>
      <c r="BX11" s="46"/>
      <c r="BY11" s="46"/>
      <c r="BZ11" s="47"/>
    </row>
    <row r="12" spans="1:78" ht="22.05" customHeight="1">
      <c r="A12" s="44"/>
      <c r="B12" s="47"/>
      <c r="C12" s="192" t="s">
        <v>76</v>
      </c>
      <c r="D12" s="193"/>
      <c r="E12" s="25" t="s">
        <v>98</v>
      </c>
      <c r="F12" s="27"/>
      <c r="G12" s="1" t="s">
        <v>23</v>
      </c>
      <c r="H12" s="27"/>
      <c r="I12" s="1" t="s">
        <v>48</v>
      </c>
      <c r="J12" s="27"/>
      <c r="K12" s="3" t="s">
        <v>49</v>
      </c>
      <c r="L12" s="4" t="s">
        <v>51</v>
      </c>
      <c r="M12" s="33"/>
      <c r="N12" s="44"/>
      <c r="O12" s="164" t="str">
        <f>AC12</f>
        <v>≪必須入力≫年月日の入力がありません。</v>
      </c>
      <c r="P12" s="165"/>
      <c r="Q12" s="165"/>
      <c r="R12" s="165"/>
      <c r="S12" s="165"/>
      <c r="T12" s="165"/>
      <c r="U12" s="165"/>
      <c r="V12" s="165"/>
      <c r="W12" s="165"/>
      <c r="X12" s="165"/>
      <c r="Y12" s="165"/>
      <c r="Z12" s="142"/>
      <c r="AA12" s="156">
        <f>IF(AC12="",0,1)</f>
        <v>1</v>
      </c>
      <c r="AB12" s="130" t="str">
        <f>E12&amp;DBCS(IF((F12)="","　",VALUE(F12))&amp;G12&amp;DBCS(IF((H12)="","　",VALUE(H12))&amp;I12&amp;DBCS(IF((J12)="","　",VALUE(J12))&amp;K12)))</f>
        <v>令和　年　月　日</v>
      </c>
      <c r="AC12" s="129" t="str">
        <f>IF((F12&amp;H12&amp;J12)="","≪必須入力≫"&amp;"年月日の入力がありません。",IF(OR(F12="",H12="",J12=""),"≪必須入力≫"&amp;"入力の一部が空白です。",""))</f>
        <v>≪必須入力≫年月日の入力がありません。</v>
      </c>
      <c r="AD12" s="163" t="e">
        <f>DATEVALUE(ASC(AB12))</f>
        <v>#VALUE!</v>
      </c>
      <c r="AE12" s="127"/>
      <c r="AF12" s="127"/>
      <c r="AG12" s="127"/>
      <c r="AH12" s="127"/>
      <c r="AI12" s="127"/>
      <c r="AJ12" s="127"/>
      <c r="AK12" s="127"/>
      <c r="AL12" s="127"/>
      <c r="AM12" s="127"/>
      <c r="AN12" s="127"/>
      <c r="AO12" s="127"/>
      <c r="AP12" s="123"/>
      <c r="AQ12" s="123"/>
      <c r="AR12" s="123"/>
      <c r="AS12" s="123"/>
      <c r="AT12" s="123"/>
      <c r="AU12" s="123"/>
      <c r="AV12" s="123"/>
      <c r="AW12" s="123"/>
      <c r="AX12" s="123"/>
      <c r="AY12" s="123"/>
      <c r="AZ12" s="123"/>
      <c r="BA12" s="143"/>
      <c r="BB12" s="143"/>
      <c r="BC12" s="143"/>
      <c r="BD12" s="143"/>
      <c r="BE12" s="143"/>
      <c r="BF12" s="46"/>
      <c r="BG12" s="46"/>
      <c r="BH12" s="46"/>
      <c r="BI12" s="46"/>
      <c r="BJ12" s="46"/>
      <c r="BK12" s="46"/>
      <c r="BL12" s="46"/>
      <c r="BM12" s="46"/>
      <c r="BN12" s="46"/>
      <c r="BO12" s="46"/>
      <c r="BP12" s="46"/>
      <c r="BQ12" s="46"/>
      <c r="BR12" s="46"/>
      <c r="BS12" s="46"/>
      <c r="BT12" s="46"/>
      <c r="BU12" s="46"/>
      <c r="BV12" s="46"/>
      <c r="BW12" s="46"/>
      <c r="BX12" s="46"/>
      <c r="BY12" s="46"/>
      <c r="BZ12" s="47"/>
    </row>
    <row r="13" spans="1:78" ht="22.05" customHeight="1">
      <c r="A13" s="44"/>
      <c r="B13" s="47"/>
      <c r="C13" s="192" t="s">
        <v>77</v>
      </c>
      <c r="D13" s="193"/>
      <c r="E13" s="2" t="s">
        <v>66</v>
      </c>
      <c r="F13" s="40"/>
      <c r="G13" s="1" t="s">
        <v>23</v>
      </c>
      <c r="H13" s="40"/>
      <c r="I13" s="1" t="s">
        <v>48</v>
      </c>
      <c r="J13" s="40"/>
      <c r="K13" s="3" t="s">
        <v>49</v>
      </c>
      <c r="L13" s="5"/>
      <c r="M13" s="33"/>
      <c r="N13" s="44"/>
      <c r="O13" s="80"/>
      <c r="P13" s="50"/>
      <c r="Q13" s="50"/>
      <c r="R13" s="50"/>
      <c r="S13" s="50"/>
      <c r="T13" s="50"/>
      <c r="U13" s="50"/>
      <c r="V13" s="50"/>
      <c r="W13" s="50"/>
      <c r="X13" s="50"/>
      <c r="Y13" s="51"/>
      <c r="Z13" s="142"/>
      <c r="AA13" s="154"/>
      <c r="AB13" s="130" t="str">
        <f>E13&amp;DBCS(IF((F13)="","　",VALUE(F13))&amp;G13&amp;DBCS(IF((H13)="","　",VALUE(H13))&amp;I13&amp;DBCS(IF((J13)="","　",VALUE(J13))&amp;K13)))</f>
        <v>令和　年　月　日</v>
      </c>
      <c r="AC13" s="129" t="str">
        <f>IF((F13&amp;H13&amp;J13)="","年月日の入力がありません。",IF(OR(F13="",H13="",J13=""),"入力の一部が空白です。",""))</f>
        <v>年月日の入力がありません。</v>
      </c>
      <c r="AD13" s="127"/>
      <c r="AE13" s="127"/>
      <c r="AF13" s="127"/>
      <c r="AG13" s="127"/>
      <c r="AH13" s="127"/>
      <c r="AI13" s="127"/>
      <c r="AJ13" s="127"/>
      <c r="AK13" s="127"/>
      <c r="AL13" s="127"/>
      <c r="AM13" s="127"/>
      <c r="AN13" s="127"/>
      <c r="AO13" s="127"/>
      <c r="AP13" s="123"/>
      <c r="AQ13" s="123"/>
      <c r="AR13" s="123"/>
      <c r="AS13" s="123"/>
      <c r="AT13" s="123"/>
      <c r="AU13" s="123"/>
      <c r="AV13" s="123"/>
      <c r="AW13" s="123"/>
      <c r="AX13" s="123"/>
      <c r="AY13" s="123"/>
      <c r="AZ13" s="123"/>
      <c r="BA13" s="143"/>
      <c r="BB13" s="143"/>
      <c r="BC13" s="143"/>
      <c r="BD13" s="143"/>
      <c r="BE13" s="143"/>
      <c r="BF13" s="46"/>
      <c r="BG13" s="46"/>
      <c r="BH13" s="46"/>
      <c r="BI13" s="46"/>
      <c r="BJ13" s="46"/>
      <c r="BK13" s="46"/>
      <c r="BL13" s="46"/>
      <c r="BM13" s="46"/>
      <c r="BN13" s="46"/>
      <c r="BO13" s="46"/>
      <c r="BP13" s="46"/>
      <c r="BQ13" s="46"/>
      <c r="BR13" s="46"/>
      <c r="BS13" s="46"/>
      <c r="BT13" s="46"/>
      <c r="BU13" s="46"/>
      <c r="BV13" s="46"/>
      <c r="BW13" s="46"/>
      <c r="BX13" s="46"/>
      <c r="BY13" s="46"/>
      <c r="BZ13" s="47"/>
    </row>
    <row r="14" spans="1:78" ht="22.05" customHeight="1" thickBot="1">
      <c r="A14" s="44"/>
      <c r="B14" s="47"/>
      <c r="C14" s="194" t="s">
        <v>78</v>
      </c>
      <c r="D14" s="195"/>
      <c r="E14" s="198"/>
      <c r="F14" s="198"/>
      <c r="G14" s="198"/>
      <c r="H14" s="199"/>
      <c r="I14" s="200"/>
      <c r="J14" s="200"/>
      <c r="K14" s="200"/>
      <c r="L14" s="200"/>
      <c r="M14" s="201"/>
      <c r="N14" s="79"/>
      <c r="O14" s="164" t="str">
        <f>AC14</f>
        <v>≪必須入力≫申告区分が選択されていません。</v>
      </c>
      <c r="P14" s="165"/>
      <c r="Q14" s="165"/>
      <c r="R14" s="165"/>
      <c r="S14" s="165"/>
      <c r="T14" s="165"/>
      <c r="U14" s="165"/>
      <c r="V14" s="165"/>
      <c r="W14" s="165"/>
      <c r="X14" s="165"/>
      <c r="Y14" s="165"/>
      <c r="Z14" s="142"/>
      <c r="AA14" s="156">
        <f>IF(AC14="",0,1)</f>
        <v>1</v>
      </c>
      <c r="AB14" s="126" t="str">
        <f>E14&amp;IF(OR(H14="",H14="※その他の場合はこの欄に入力してください。"),"","("&amp;H14&amp;")")</f>
        <v/>
      </c>
      <c r="AC14" s="124" t="str">
        <f>IF(AB14="","≪必須入力≫"&amp;"申告区分が選択されていません。","")</f>
        <v>≪必須入力≫申告区分が選択されていません。</v>
      </c>
      <c r="AD14" s="127"/>
      <c r="AE14" s="127"/>
      <c r="AF14" s="127"/>
      <c r="AG14" s="127"/>
      <c r="AH14" s="127"/>
      <c r="AI14" s="127"/>
      <c r="AJ14" s="127"/>
      <c r="AK14" s="127"/>
      <c r="AL14" s="127"/>
      <c r="AM14" s="127"/>
      <c r="AN14" s="127"/>
      <c r="AO14" s="127"/>
      <c r="AP14" s="123"/>
      <c r="AQ14" s="123"/>
      <c r="AR14" s="123"/>
      <c r="AS14" s="123"/>
      <c r="AT14" s="123"/>
      <c r="AU14" s="123"/>
      <c r="AV14" s="123"/>
      <c r="AW14" s="123"/>
      <c r="AX14" s="123"/>
      <c r="AY14" s="123"/>
      <c r="AZ14" s="123"/>
      <c r="BA14" s="143"/>
      <c r="BB14" s="143"/>
      <c r="BC14" s="143"/>
      <c r="BD14" s="143"/>
      <c r="BE14" s="143"/>
      <c r="BF14" s="46"/>
      <c r="BG14" s="46"/>
      <c r="BH14" s="46"/>
      <c r="BI14" s="46"/>
      <c r="BJ14" s="46"/>
      <c r="BK14" s="46"/>
      <c r="BL14" s="46"/>
      <c r="BM14" s="46"/>
      <c r="BN14" s="46"/>
      <c r="BO14" s="46"/>
      <c r="BP14" s="46"/>
      <c r="BQ14" s="46"/>
      <c r="BR14" s="46"/>
      <c r="BS14" s="46"/>
      <c r="BT14" s="46"/>
      <c r="BU14" s="46"/>
      <c r="BV14" s="46"/>
      <c r="BW14" s="46"/>
      <c r="BX14" s="46"/>
      <c r="BY14" s="46"/>
      <c r="BZ14" s="47"/>
    </row>
    <row r="15" spans="1:78" ht="22.05" customHeight="1" thickBot="1">
      <c r="A15" s="44"/>
      <c r="B15" s="47"/>
      <c r="C15" s="34"/>
      <c r="D15" s="36" t="s">
        <v>79</v>
      </c>
      <c r="E15" s="207"/>
      <c r="F15" s="207"/>
      <c r="G15" s="207"/>
      <c r="H15" s="207"/>
      <c r="I15" s="207"/>
      <c r="J15" s="208"/>
      <c r="K15" s="100"/>
      <c r="L15" s="101"/>
      <c r="M15" s="102"/>
      <c r="N15" s="58"/>
      <c r="O15" s="168" t="str">
        <f>AC15</f>
        <v/>
      </c>
      <c r="P15" s="169"/>
      <c r="Q15" s="169"/>
      <c r="R15" s="169"/>
      <c r="S15" s="169"/>
      <c r="T15" s="169"/>
      <c r="U15" s="169"/>
      <c r="V15" s="169"/>
      <c r="W15" s="169"/>
      <c r="X15" s="169"/>
      <c r="Y15" s="169"/>
      <c r="Z15" s="145"/>
      <c r="AA15" s="157">
        <f>IF(AC15="",0,1)</f>
        <v>0</v>
      </c>
      <c r="AB15" s="132" t="str">
        <f>RIGHT("00000000000"&amp;E15,11)</f>
        <v>00000000000</v>
      </c>
      <c r="AC15" s="132" t="str">
        <f>IF(E15&lt;0,"≪入力制限≫"&amp;"マイナス金額は入力不可です。","")</f>
        <v/>
      </c>
      <c r="AD15" s="133" t="str">
        <f>IF(MID(AB15,1,1)="0","",MID(AB15,1,1))</f>
        <v/>
      </c>
      <c r="AE15" s="133" t="str">
        <f>IF(AND(MID(AB15,2,1)="0",AD15=""),"",MID(AB15,2,1))</f>
        <v/>
      </c>
      <c r="AF15" s="133" t="str">
        <f>IF(AND(MID(AB15,3,1)="0",AE15=""),"",MID(AB15,3,1))</f>
        <v/>
      </c>
      <c r="AG15" s="133" t="str">
        <f>IF(AND(MID(AB15,4,1)="0",AF15=""),"",MID(AB15,4,1))</f>
        <v/>
      </c>
      <c r="AH15" s="133" t="str">
        <f>IF(AND(MID(AB15,5,1)="0",AG15=""),"",MID(AB15,5,1))</f>
        <v/>
      </c>
      <c r="AI15" s="133" t="str">
        <f>IF(AND(MID(AB15,6,1)="0",AH15=""),"",MID(AB15,6,1))</f>
        <v/>
      </c>
      <c r="AJ15" s="133" t="str">
        <f>IF(AND(MID(AB15,7,1)="0",AI15=""),"",MID(AB15,7,1))</f>
        <v/>
      </c>
      <c r="AK15" s="133" t="str">
        <f>IF(AND(MID(AB15,8,1)="0",AJ15=""),"",MID(AB15,8,1))</f>
        <v/>
      </c>
      <c r="AL15" s="133" t="str">
        <f>IF(AND(MID(AB15,9,1)="0",AK15=""),"",MID(AB15,9,1))</f>
        <v/>
      </c>
      <c r="AM15" s="133" t="str">
        <f>IF(AND(MID(AB15,10,1)="0",AL15=""),"",MID(AB15,10,1))</f>
        <v/>
      </c>
      <c r="AN15" s="133" t="str">
        <f>IF(AND(MID(AB15,11,1)="0",AM15=""),"",MID(AB15,11,1))</f>
        <v/>
      </c>
      <c r="AO15" s="133" t="str">
        <f>MID(AB15,12,1)</f>
        <v/>
      </c>
      <c r="AP15" s="133"/>
      <c r="AQ15" s="134"/>
      <c r="AR15" s="134"/>
      <c r="AS15" s="134"/>
      <c r="AT15" s="134"/>
      <c r="AU15" s="134"/>
      <c r="AV15" s="134"/>
      <c r="AW15" s="134"/>
      <c r="AX15" s="134"/>
      <c r="AY15" s="134"/>
      <c r="AZ15" s="134"/>
      <c r="BA15" s="146"/>
      <c r="BB15" s="146"/>
      <c r="BC15" s="143"/>
      <c r="BD15" s="143"/>
      <c r="BE15" s="143"/>
      <c r="BF15" s="46"/>
      <c r="BG15" s="46"/>
      <c r="BH15" s="46"/>
      <c r="BI15" s="46"/>
      <c r="BJ15" s="46"/>
      <c r="BK15" s="46"/>
      <c r="BL15" s="46"/>
      <c r="BM15" s="46"/>
      <c r="BN15" s="46"/>
      <c r="BO15" s="46"/>
      <c r="BP15" s="46"/>
      <c r="BQ15" s="46"/>
      <c r="BR15" s="46"/>
      <c r="BS15" s="46"/>
      <c r="BT15" s="46"/>
      <c r="BU15" s="46"/>
      <c r="BV15" s="46"/>
      <c r="BW15" s="46"/>
      <c r="BX15" s="46"/>
      <c r="BY15" s="46"/>
      <c r="BZ15" s="47"/>
    </row>
    <row r="16" spans="1:78" ht="22.05" customHeight="1" thickBot="1">
      <c r="A16" s="44"/>
      <c r="B16" s="47"/>
      <c r="C16" s="204" t="s">
        <v>69</v>
      </c>
      <c r="D16" s="37" t="s">
        <v>80</v>
      </c>
      <c r="E16" s="209"/>
      <c r="F16" s="209"/>
      <c r="G16" s="209"/>
      <c r="H16" s="209"/>
      <c r="I16" s="209"/>
      <c r="J16" s="210"/>
      <c r="K16" s="103"/>
      <c r="L16" s="104"/>
      <c r="M16" s="105"/>
      <c r="N16" s="58"/>
      <c r="O16" s="166" t="str">
        <f>AC16</f>
        <v/>
      </c>
      <c r="P16" s="167"/>
      <c r="Q16" s="167"/>
      <c r="R16" s="167"/>
      <c r="S16" s="167"/>
      <c r="T16" s="167"/>
      <c r="U16" s="167"/>
      <c r="V16" s="167"/>
      <c r="W16" s="167"/>
      <c r="X16" s="167"/>
      <c r="Y16" s="167"/>
      <c r="Z16" s="145"/>
      <c r="AA16" s="157">
        <f>IF(AC16="",0,1)</f>
        <v>0</v>
      </c>
      <c r="AB16" s="132" t="str">
        <f>RIGHT("00000000000"&amp;E16,11)</f>
        <v>00000000000</v>
      </c>
      <c r="AC16" s="132" t="str">
        <f>IF(E16&lt;0,"≪入力制限≫"&amp;"マイナス金額は入力不可です。","")</f>
        <v/>
      </c>
      <c r="AD16" s="133" t="str">
        <f>IF(MID(AB16,1,1)="0","",MID(AB16,1,1))</f>
        <v/>
      </c>
      <c r="AE16" s="133" t="str">
        <f>IF(AND(MID(AB16,2,1)="0",AD16=""),"",MID(AB16,2,1))</f>
        <v/>
      </c>
      <c r="AF16" s="133" t="str">
        <f>IF(AND(MID(AB16,3,1)="0",AE16=""),"",MID(AB16,3,1))</f>
        <v/>
      </c>
      <c r="AG16" s="133" t="str">
        <f>IF(AND(MID(AB16,4,1)="0",AF16=""),"",MID(AB16,4,1))</f>
        <v/>
      </c>
      <c r="AH16" s="133" t="str">
        <f>IF(AND(MID(AB16,5,1)="0",AG16=""),"",MID(AB16,5,1))</f>
        <v/>
      </c>
      <c r="AI16" s="133" t="str">
        <f>IF(AND(MID(AB16,6,1)="0",AH16=""),"",MID(AB16,6,1))</f>
        <v/>
      </c>
      <c r="AJ16" s="133" t="str">
        <f>IF(AND(MID(AB16,7,1)="0",AI16=""),"",MID(AB16,7,1))</f>
        <v/>
      </c>
      <c r="AK16" s="133" t="str">
        <f>IF(AND(MID(AB16,8,1)="0",AJ16=""),"",MID(AB16,8,1))</f>
        <v/>
      </c>
      <c r="AL16" s="133" t="str">
        <f>IF(AND(MID(AB16,9,1)="0",AK16=""),"",MID(AB16,9,1))</f>
        <v/>
      </c>
      <c r="AM16" s="133" t="str">
        <f>IF(AND(MID(AB16,10,1)="0",AL16=""),"",MID(AB16,10,1))</f>
        <v/>
      </c>
      <c r="AN16" s="133" t="str">
        <f>IF(AND(MID(AB16,11,1)="0",AM16=""),"",MID(AB16,11,1))</f>
        <v/>
      </c>
      <c r="AO16" s="133"/>
      <c r="AP16" s="133"/>
      <c r="AQ16" s="134"/>
      <c r="AR16" s="134"/>
      <c r="AS16" s="134"/>
      <c r="AT16" s="134"/>
      <c r="AU16" s="134"/>
      <c r="AV16" s="134"/>
      <c r="AW16" s="134"/>
      <c r="AX16" s="134"/>
      <c r="AY16" s="134"/>
      <c r="AZ16" s="134"/>
      <c r="BA16" s="146"/>
      <c r="BB16" s="146"/>
      <c r="BC16" s="143"/>
      <c r="BD16" s="143"/>
      <c r="BE16" s="143"/>
      <c r="BF16" s="46"/>
      <c r="BG16" s="46"/>
      <c r="BH16" s="46"/>
      <c r="BI16" s="46"/>
      <c r="BJ16" s="46"/>
      <c r="BK16" s="46"/>
      <c r="BL16" s="46"/>
      <c r="BM16" s="46"/>
      <c r="BN16" s="46"/>
      <c r="BO16" s="46"/>
      <c r="BP16" s="46"/>
      <c r="BQ16" s="46"/>
      <c r="BR16" s="46"/>
      <c r="BS16" s="46"/>
      <c r="BT16" s="46"/>
      <c r="BU16" s="46"/>
      <c r="BV16" s="46"/>
      <c r="BW16" s="46"/>
      <c r="BX16" s="46"/>
      <c r="BY16" s="46"/>
      <c r="BZ16" s="47"/>
    </row>
    <row r="17" spans="1:78" ht="22.05" customHeight="1" thickBot="1">
      <c r="A17" s="44"/>
      <c r="B17" s="47"/>
      <c r="C17" s="204"/>
      <c r="D17" s="37" t="s">
        <v>81</v>
      </c>
      <c r="E17" s="205"/>
      <c r="F17" s="205"/>
      <c r="G17" s="205"/>
      <c r="H17" s="205"/>
      <c r="I17" s="205"/>
      <c r="J17" s="206"/>
      <c r="K17" s="103"/>
      <c r="L17" s="104"/>
      <c r="M17" s="105"/>
      <c r="N17" s="58"/>
      <c r="O17" s="166" t="str">
        <f>AC17</f>
        <v/>
      </c>
      <c r="P17" s="167"/>
      <c r="Q17" s="167"/>
      <c r="R17" s="167"/>
      <c r="S17" s="167"/>
      <c r="T17" s="167"/>
      <c r="U17" s="167"/>
      <c r="V17" s="167"/>
      <c r="W17" s="167"/>
      <c r="X17" s="167"/>
      <c r="Y17" s="167"/>
      <c r="Z17" s="145"/>
      <c r="AA17" s="157">
        <f>IF(AC17="",0,1)</f>
        <v>0</v>
      </c>
      <c r="AB17" s="132" t="str">
        <f>RIGHT("00000000000"&amp;E17,11)</f>
        <v>00000000000</v>
      </c>
      <c r="AC17" s="132" t="str">
        <f>IF(E17&lt;0,"≪入力制限≫"&amp;"マイナス金額は入力不可です。","")</f>
        <v/>
      </c>
      <c r="AD17" s="133" t="str">
        <f>IF(MID(AB17,1,1)="0","",MID(AB17,1,1))</f>
        <v/>
      </c>
      <c r="AE17" s="133" t="str">
        <f>IF(AND(MID(AB17,2,1)="0",AD17=""),"",MID(AB17,2,1))</f>
        <v/>
      </c>
      <c r="AF17" s="133" t="str">
        <f>IF(AND(MID(AB17,3,1)="0",AE17=""),"",MID(AB17,3,1))</f>
        <v/>
      </c>
      <c r="AG17" s="133" t="str">
        <f>IF(AND(MID(AB17,4,1)="0",AF17=""),"",MID(AB17,4,1))</f>
        <v/>
      </c>
      <c r="AH17" s="133" t="str">
        <f>IF(AND(MID(AB17,5,1)="0",AG17=""),"",MID(AB17,5,1))</f>
        <v/>
      </c>
      <c r="AI17" s="133" t="str">
        <f>IF(AND(MID(AB17,6,1)="0",AH17=""),"",MID(AB17,6,1))</f>
        <v/>
      </c>
      <c r="AJ17" s="133" t="str">
        <f>IF(AND(MID(AB17,7,1)="0",AI17=""),"",MID(AB17,7,1))</f>
        <v/>
      </c>
      <c r="AK17" s="133" t="str">
        <f>IF(AND(MID(AB17,8,1)="0",AJ17=""),"",MID(AB17,8,1))</f>
        <v/>
      </c>
      <c r="AL17" s="133" t="str">
        <f>IF(AND(MID(AB17,9,1)="0",AK17=""),"",MID(AB17,9,1))</f>
        <v/>
      </c>
      <c r="AM17" s="133" t="str">
        <f>IF(AND(MID(AB17,10,1)="0",AL17=""),"",MID(AB17,10,1))</f>
        <v/>
      </c>
      <c r="AN17" s="133" t="str">
        <f>IF(AND(MID(AB17,11,1)="0",AM17=""),"",MID(AB17,11,1))</f>
        <v/>
      </c>
      <c r="AO17" s="133"/>
      <c r="AP17" s="133"/>
      <c r="AQ17" s="134"/>
      <c r="AR17" s="134"/>
      <c r="AS17" s="134"/>
      <c r="AT17" s="134"/>
      <c r="AU17" s="134"/>
      <c r="AV17" s="134"/>
      <c r="AW17" s="134"/>
      <c r="AX17" s="134"/>
      <c r="AY17" s="134"/>
      <c r="AZ17" s="134"/>
      <c r="BA17" s="146"/>
      <c r="BB17" s="146"/>
      <c r="BC17" s="143"/>
      <c r="BD17" s="143"/>
      <c r="BE17" s="143"/>
      <c r="BF17" s="46"/>
      <c r="BG17" s="46"/>
      <c r="BH17" s="46"/>
      <c r="BI17" s="46"/>
      <c r="BJ17" s="46"/>
      <c r="BK17" s="46"/>
      <c r="BL17" s="46"/>
      <c r="BM17" s="46"/>
      <c r="BN17" s="46"/>
      <c r="BO17" s="46"/>
      <c r="BP17" s="46"/>
      <c r="BQ17" s="46"/>
      <c r="BR17" s="46"/>
      <c r="BS17" s="46"/>
      <c r="BT17" s="46"/>
      <c r="BU17" s="46"/>
      <c r="BV17" s="46"/>
      <c r="BW17" s="46"/>
      <c r="BX17" s="46"/>
      <c r="BY17" s="46"/>
      <c r="BZ17" s="47"/>
    </row>
    <row r="18" spans="1:78" ht="22.05" customHeight="1" thickBot="1">
      <c r="A18" s="44"/>
      <c r="B18" s="47"/>
      <c r="C18" s="204"/>
      <c r="D18" s="37" t="s">
        <v>82</v>
      </c>
      <c r="E18" s="205"/>
      <c r="F18" s="205"/>
      <c r="G18" s="205"/>
      <c r="H18" s="205"/>
      <c r="I18" s="205"/>
      <c r="J18" s="206"/>
      <c r="K18" s="103"/>
      <c r="L18" s="104"/>
      <c r="M18" s="105"/>
      <c r="N18" s="58"/>
      <c r="O18" s="106"/>
      <c r="P18" s="58"/>
      <c r="Q18" s="58"/>
      <c r="R18" s="58"/>
      <c r="S18" s="58"/>
      <c r="T18" s="58"/>
      <c r="U18" s="58"/>
      <c r="V18" s="58"/>
      <c r="W18" s="58"/>
      <c r="X18" s="58"/>
      <c r="Y18" s="95"/>
      <c r="Z18" s="145"/>
      <c r="AA18" s="158"/>
      <c r="AB18" s="132" t="str">
        <f>RIGHT("00000000000"&amp;E18,11)</f>
        <v>00000000000</v>
      </c>
      <c r="AC18" s="132"/>
      <c r="AD18" s="133" t="str">
        <f>IF(MID(AB18,1,1)="0","",MID(AB18,1,1))</f>
        <v/>
      </c>
      <c r="AE18" s="133" t="str">
        <f>IF(AND(MID(AB18,2,1)="0",AD18=""),"",MID(AB18,2,1))</f>
        <v/>
      </c>
      <c r="AF18" s="133" t="str">
        <f>IF(AND(MID(AB18,3,1)="0",AE18=""),"",MID(AB18,3,1))</f>
        <v/>
      </c>
      <c r="AG18" s="133" t="str">
        <f>IF(AND(MID(AB18,4,1)="0",AF18=""),"",MID(AB18,4,1))</f>
        <v/>
      </c>
      <c r="AH18" s="133" t="str">
        <f>IF(AND(MID(AB18,5,1)="0",AG18=""),"",MID(AB18,5,1))</f>
        <v/>
      </c>
      <c r="AI18" s="133" t="str">
        <f>IF(AND(MID(AB18,6,1)="0",AH18=""),"",MID(AB18,6,1))</f>
        <v/>
      </c>
      <c r="AJ18" s="133" t="str">
        <f>IF(AND(MID(AB18,7,1)="0",AI18=""),"",MID(AB18,7,1))</f>
        <v/>
      </c>
      <c r="AK18" s="133" t="str">
        <f>IF(AND(MID(AB18,8,1)="0",AJ18=""),"",MID(AB18,8,1))</f>
        <v/>
      </c>
      <c r="AL18" s="133" t="str">
        <f>IF(AND(MID(AB18,9,1)="0",AK18=""),"",MID(AB18,9,1))</f>
        <v/>
      </c>
      <c r="AM18" s="133" t="str">
        <f>IF(AND(MID(AB18,10,1)="0",AL18=""),"",MID(AB18,10,1))</f>
        <v/>
      </c>
      <c r="AN18" s="133" t="str">
        <f>IF(AND(MID(AB18,11,1)="0",AM18=""),"",MID(AB18,11,1))</f>
        <v/>
      </c>
      <c r="AO18" s="133"/>
      <c r="AP18" s="133"/>
      <c r="AQ18" s="134"/>
      <c r="AR18" s="134"/>
      <c r="AS18" s="134"/>
      <c r="AT18" s="134"/>
      <c r="AU18" s="134"/>
      <c r="AV18" s="134"/>
      <c r="AW18" s="134"/>
      <c r="AX18" s="134"/>
      <c r="AY18" s="134"/>
      <c r="AZ18" s="134"/>
      <c r="BA18" s="146"/>
      <c r="BB18" s="146"/>
      <c r="BC18" s="143"/>
      <c r="BD18" s="143"/>
      <c r="BE18" s="143"/>
      <c r="BF18" s="46"/>
      <c r="BG18" s="46"/>
      <c r="BH18" s="46"/>
      <c r="BI18" s="46"/>
      <c r="BJ18" s="46"/>
      <c r="BK18" s="46"/>
      <c r="BL18" s="46"/>
      <c r="BM18" s="46"/>
      <c r="BN18" s="46"/>
      <c r="BO18" s="46"/>
      <c r="BP18" s="46"/>
      <c r="BQ18" s="46"/>
      <c r="BR18" s="46"/>
      <c r="BS18" s="46"/>
      <c r="BT18" s="46"/>
      <c r="BU18" s="46"/>
      <c r="BV18" s="46"/>
      <c r="BW18" s="46"/>
      <c r="BX18" s="46"/>
      <c r="BY18" s="46"/>
      <c r="BZ18" s="47"/>
    </row>
    <row r="19" spans="1:78" ht="22.05" customHeight="1" thickBot="1">
      <c r="A19" s="44"/>
      <c r="B19" s="52"/>
      <c r="C19" s="35"/>
      <c r="D19" s="38" t="s">
        <v>83</v>
      </c>
      <c r="E19" s="202">
        <f>SUM(E15:H18)</f>
        <v>0</v>
      </c>
      <c r="F19" s="202"/>
      <c r="G19" s="202"/>
      <c r="H19" s="202"/>
      <c r="I19" s="202"/>
      <c r="J19" s="203"/>
      <c r="K19" s="107" t="s">
        <v>92</v>
      </c>
      <c r="L19" s="104"/>
      <c r="M19" s="105"/>
      <c r="N19" s="58"/>
      <c r="O19" s="166" t="str">
        <f>AC19</f>
        <v>≪入力制限≫納付額が「０」です。</v>
      </c>
      <c r="P19" s="167"/>
      <c r="Q19" s="167"/>
      <c r="R19" s="167"/>
      <c r="S19" s="167"/>
      <c r="T19" s="167"/>
      <c r="U19" s="167"/>
      <c r="V19" s="167"/>
      <c r="W19" s="167"/>
      <c r="X19" s="167"/>
      <c r="Y19" s="167"/>
      <c r="Z19" s="145"/>
      <c r="AA19" s="157">
        <f>IF(AC19="",0,1)</f>
        <v>1</v>
      </c>
      <c r="AB19" s="132" t="str">
        <f>RIGHT("00000000000"&amp;E19,11)</f>
        <v>00000000000</v>
      </c>
      <c r="AC19" s="132" t="str">
        <f>IF(E19&lt;=0,"≪入力制限≫"&amp;"納付額が「０」です。","")</f>
        <v>≪入力制限≫納付額が「０」です。</v>
      </c>
      <c r="AD19" s="135" t="str">
        <f>IF(MID(AB19,1,1)="0","",MID(AB19,1,1))</f>
        <v/>
      </c>
      <c r="AE19" s="133" t="str">
        <f>IF(AND(MID(AB19,2,1)="0",AD19=""),"",MID(AB19,2,1))</f>
        <v/>
      </c>
      <c r="AF19" s="133" t="str">
        <f>IF(AND(MID(AB19,3,1)="0",AE19=""),"",MID(AB19,3,1))</f>
        <v/>
      </c>
      <c r="AG19" s="133" t="str">
        <f>IF(AND(MID(AB19,4,1)="0",AF19=""),"",MID(AB19,4,1))</f>
        <v/>
      </c>
      <c r="AH19" s="133" t="str">
        <f>IF(AND(MID(AB19,5,1)="0",AG19=""),"",MID(AB19,5,1))</f>
        <v/>
      </c>
      <c r="AI19" s="133" t="str">
        <f>IF(AND(MID(AB19,6,1)="0",AH19=""),"",MID(AB19,6,1))</f>
        <v/>
      </c>
      <c r="AJ19" s="133" t="str">
        <f>IF(AND(MID(AB19,7,1)="0",AI19=""),"",MID(AB19,7,1))</f>
        <v/>
      </c>
      <c r="AK19" s="133" t="str">
        <f>IF(AND(MID(AB19,8,1)="0",AJ19=""),"",MID(AB19,8,1))</f>
        <v/>
      </c>
      <c r="AL19" s="133" t="str">
        <f>IF(AND(MID(AB19,9,1)="0",AK19=""),"",MID(AB19,9,1))</f>
        <v/>
      </c>
      <c r="AM19" s="133" t="str">
        <f>IF(AND(MID(AB19,10,1)="0",AL19=""),"",MID(AB19,10,1))</f>
        <v/>
      </c>
      <c r="AN19" s="133" t="str">
        <f>IF(AND(MID(AB19,11,1)="0",AM19=""),"",MID(AB19,11,1))</f>
        <v/>
      </c>
      <c r="AO19" s="133"/>
      <c r="AP19" s="133"/>
      <c r="AQ19" s="134"/>
      <c r="AR19" s="134"/>
      <c r="AS19" s="134"/>
      <c r="AT19" s="134"/>
      <c r="AU19" s="134"/>
      <c r="AV19" s="134"/>
      <c r="AW19" s="134"/>
      <c r="AX19" s="134"/>
      <c r="AY19" s="134"/>
      <c r="AZ19" s="134"/>
      <c r="BA19" s="146"/>
      <c r="BB19" s="146"/>
      <c r="BC19" s="143"/>
      <c r="BD19" s="143"/>
      <c r="BE19" s="143"/>
      <c r="BF19" s="46"/>
      <c r="BG19" s="46"/>
      <c r="BH19" s="46"/>
      <c r="BI19" s="46"/>
      <c r="BJ19" s="46"/>
      <c r="BK19" s="46"/>
      <c r="BL19" s="46"/>
      <c r="BM19" s="46"/>
      <c r="BN19" s="46"/>
      <c r="BO19" s="46"/>
      <c r="BP19" s="46"/>
      <c r="BQ19" s="46"/>
      <c r="BR19" s="46"/>
      <c r="BS19" s="46"/>
      <c r="BT19" s="46"/>
      <c r="BU19" s="46"/>
      <c r="BV19" s="46"/>
      <c r="BW19" s="46"/>
      <c r="BX19" s="46"/>
      <c r="BY19" s="46"/>
      <c r="BZ19" s="47"/>
    </row>
    <row r="20" spans="1:78" ht="10.050000000000001" customHeight="1" thickBot="1">
      <c r="A20" s="77"/>
      <c r="B20" s="81"/>
      <c r="C20" s="82"/>
      <c r="D20" s="83"/>
      <c r="E20" s="84"/>
      <c r="F20" s="84"/>
      <c r="G20" s="84"/>
      <c r="H20" s="84"/>
      <c r="I20" s="84"/>
      <c r="J20" s="84"/>
      <c r="K20" s="85"/>
      <c r="L20" s="86"/>
      <c r="M20" s="86"/>
      <c r="N20" s="87"/>
      <c r="O20" s="88"/>
      <c r="P20" s="88"/>
      <c r="Q20" s="88"/>
      <c r="R20" s="88"/>
      <c r="S20" s="88"/>
      <c r="T20" s="88"/>
      <c r="U20" s="88"/>
      <c r="V20" s="88"/>
      <c r="W20" s="88"/>
      <c r="X20" s="88"/>
      <c r="Y20" s="89"/>
      <c r="Z20" s="145"/>
      <c r="AA20" s="157"/>
      <c r="AB20" s="132"/>
      <c r="AC20" s="132"/>
      <c r="AD20" s="135"/>
      <c r="AE20" s="133"/>
      <c r="AF20" s="133"/>
      <c r="AG20" s="133"/>
      <c r="AH20" s="133"/>
      <c r="AI20" s="133"/>
      <c r="AJ20" s="133"/>
      <c r="AK20" s="133"/>
      <c r="AL20" s="133"/>
      <c r="AM20" s="133"/>
      <c r="AN20" s="133"/>
      <c r="AO20" s="133"/>
      <c r="AP20" s="133"/>
      <c r="AQ20" s="134"/>
      <c r="AR20" s="134"/>
      <c r="AS20" s="134"/>
      <c r="AT20" s="134"/>
      <c r="AU20" s="134"/>
      <c r="AV20" s="134"/>
      <c r="AW20" s="134"/>
      <c r="AX20" s="134"/>
      <c r="AY20" s="134"/>
      <c r="AZ20" s="134"/>
      <c r="BA20" s="146"/>
      <c r="BB20" s="146"/>
      <c r="BC20" s="146"/>
      <c r="BD20" s="143"/>
      <c r="BE20" s="143"/>
      <c r="BF20" s="46"/>
      <c r="BG20" s="46"/>
      <c r="BH20" s="46"/>
      <c r="BI20" s="46"/>
      <c r="BJ20" s="46"/>
      <c r="BK20" s="46"/>
      <c r="BL20" s="46"/>
      <c r="BM20" s="46"/>
      <c r="BN20" s="46"/>
      <c r="BO20" s="46"/>
      <c r="BP20" s="46"/>
      <c r="BQ20" s="46"/>
      <c r="BR20" s="46"/>
      <c r="BS20" s="46"/>
      <c r="BT20" s="46"/>
      <c r="BU20" s="46"/>
      <c r="BV20" s="46"/>
      <c r="BW20" s="46"/>
      <c r="BX20" s="46"/>
      <c r="BY20" s="46"/>
      <c r="BZ20" s="47"/>
    </row>
    <row r="21" spans="1:78" ht="10.050000000000001" customHeight="1">
      <c r="A21" s="77"/>
      <c r="B21" s="81"/>
      <c r="C21" s="90"/>
      <c r="D21" s="91"/>
      <c r="E21" s="92"/>
      <c r="F21" s="92"/>
      <c r="G21" s="92"/>
      <c r="H21" s="92"/>
      <c r="I21" s="92"/>
      <c r="J21" s="92"/>
      <c r="K21" s="93"/>
      <c r="L21" s="94"/>
      <c r="M21" s="94"/>
      <c r="N21" s="87"/>
      <c r="O21" s="88"/>
      <c r="P21" s="88"/>
      <c r="Q21" s="88"/>
      <c r="R21" s="88"/>
      <c r="S21" s="88"/>
      <c r="T21" s="88"/>
      <c r="U21" s="88"/>
      <c r="V21" s="88"/>
      <c r="W21" s="88"/>
      <c r="X21" s="88"/>
      <c r="Y21" s="89"/>
      <c r="Z21" s="145"/>
      <c r="AA21" s="157"/>
      <c r="AB21" s="132"/>
      <c r="AC21" s="132"/>
      <c r="AD21" s="135"/>
      <c r="AE21" s="133"/>
      <c r="AF21" s="133"/>
      <c r="AG21" s="133"/>
      <c r="AH21" s="133"/>
      <c r="AI21" s="133"/>
      <c r="AJ21" s="133"/>
      <c r="AK21" s="133"/>
      <c r="AL21" s="133"/>
      <c r="AM21" s="133"/>
      <c r="AN21" s="133"/>
      <c r="AO21" s="133"/>
      <c r="AP21" s="133"/>
      <c r="AQ21" s="134"/>
      <c r="AR21" s="134"/>
      <c r="AS21" s="134"/>
      <c r="AT21" s="134"/>
      <c r="AU21" s="134"/>
      <c r="AV21" s="134"/>
      <c r="AW21" s="134"/>
      <c r="AX21" s="134"/>
      <c r="AY21" s="134"/>
      <c r="AZ21" s="134"/>
      <c r="BA21" s="146"/>
      <c r="BB21" s="146"/>
      <c r="BC21" s="146"/>
      <c r="BD21" s="143"/>
      <c r="BE21" s="143"/>
      <c r="BF21" s="46"/>
      <c r="BG21" s="46"/>
      <c r="BH21" s="46"/>
      <c r="BI21" s="46"/>
      <c r="BJ21" s="46"/>
      <c r="BK21" s="46"/>
      <c r="BL21" s="46"/>
      <c r="BM21" s="46"/>
      <c r="BN21" s="46"/>
      <c r="BO21" s="46"/>
      <c r="BP21" s="46"/>
      <c r="BQ21" s="46"/>
      <c r="BR21" s="46"/>
      <c r="BS21" s="46"/>
      <c r="BT21" s="46"/>
      <c r="BU21" s="46"/>
      <c r="BV21" s="46"/>
      <c r="BW21" s="46"/>
      <c r="BX21" s="46"/>
      <c r="BY21" s="46"/>
      <c r="BZ21" s="47"/>
    </row>
    <row r="22" spans="1:78">
      <c r="A22" s="78"/>
      <c r="B22" s="58"/>
      <c r="C22" s="58"/>
      <c r="D22" s="58"/>
      <c r="E22" s="58"/>
      <c r="F22" s="58"/>
      <c r="G22" s="58"/>
      <c r="H22" s="58"/>
      <c r="I22" s="58"/>
      <c r="J22" s="58"/>
      <c r="K22" s="58"/>
      <c r="L22" s="58"/>
      <c r="M22" s="58"/>
      <c r="N22" s="58"/>
      <c r="O22" s="58"/>
      <c r="P22" s="58"/>
      <c r="Q22" s="58"/>
      <c r="R22" s="58"/>
      <c r="S22" s="58"/>
      <c r="T22" s="58"/>
      <c r="U22" s="58"/>
      <c r="V22" s="58"/>
      <c r="W22" s="58"/>
      <c r="X22" s="58"/>
      <c r="Y22" s="95"/>
      <c r="Z22" s="145"/>
      <c r="AA22" s="158"/>
      <c r="AB22" s="134"/>
      <c r="AC22" s="136"/>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46"/>
      <c r="BB22" s="146"/>
      <c r="BC22" s="146"/>
      <c r="BD22" s="143"/>
      <c r="BE22" s="143"/>
      <c r="BF22" s="46"/>
      <c r="BG22" s="46"/>
      <c r="BH22" s="46"/>
      <c r="BI22" s="46"/>
      <c r="BJ22" s="46"/>
      <c r="BK22" s="46"/>
      <c r="BL22" s="46"/>
      <c r="BM22" s="46"/>
      <c r="BN22" s="46"/>
      <c r="BO22" s="46"/>
      <c r="BP22" s="46"/>
      <c r="BQ22" s="46"/>
      <c r="BR22" s="46"/>
      <c r="BS22" s="46"/>
      <c r="BT22" s="46"/>
      <c r="BU22" s="46"/>
      <c r="BV22" s="46"/>
      <c r="BW22" s="46"/>
      <c r="BX22" s="46"/>
      <c r="BY22" s="46"/>
      <c r="BZ22" s="47"/>
    </row>
    <row r="23" spans="1:78" ht="16.2">
      <c r="A23" s="78"/>
      <c r="B23" s="196" t="s">
        <v>96</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47"/>
      <c r="AA23" s="157" t="str">
        <f>IF(SUM(AA6:AA19)=0,"OK","er")</f>
        <v>er</v>
      </c>
      <c r="AB23" s="134" t="s">
        <v>52</v>
      </c>
      <c r="AC23" s="137"/>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46"/>
      <c r="BB23" s="146"/>
      <c r="BC23" s="146"/>
      <c r="BD23" s="143"/>
      <c r="BE23" s="143"/>
      <c r="BF23" s="46"/>
      <c r="BG23" s="46"/>
      <c r="BH23" s="46"/>
      <c r="BI23" s="46"/>
      <c r="BJ23" s="46"/>
      <c r="BK23" s="46"/>
      <c r="BL23" s="46"/>
      <c r="BM23" s="46"/>
      <c r="BN23" s="46"/>
      <c r="BO23" s="46"/>
      <c r="BP23" s="46"/>
      <c r="BQ23" s="46"/>
      <c r="BR23" s="46"/>
      <c r="BS23" s="46"/>
      <c r="BT23" s="46"/>
      <c r="BU23" s="46"/>
      <c r="BV23" s="46"/>
      <c r="BW23" s="46"/>
      <c r="BX23" s="46"/>
      <c r="BY23" s="46"/>
      <c r="BZ23" s="47"/>
    </row>
    <row r="24" spans="1:78" ht="3" customHeight="1">
      <c r="A24" s="9"/>
      <c r="B24" s="96"/>
      <c r="C24" s="97"/>
      <c r="D24" s="97"/>
      <c r="E24" s="97"/>
      <c r="F24" s="97"/>
      <c r="G24" s="97"/>
      <c r="H24" s="97"/>
      <c r="I24" s="97"/>
      <c r="J24" s="97"/>
      <c r="K24" s="97"/>
      <c r="L24" s="97"/>
      <c r="M24" s="97"/>
      <c r="N24" s="97"/>
      <c r="O24" s="97"/>
      <c r="P24" s="97"/>
      <c r="Q24" s="97"/>
      <c r="R24" s="97"/>
      <c r="S24" s="97"/>
      <c r="T24" s="97"/>
      <c r="U24" s="97"/>
      <c r="V24" s="97"/>
      <c r="W24" s="97"/>
      <c r="X24" s="97"/>
      <c r="Y24" s="97"/>
      <c r="Z24" s="147"/>
      <c r="AA24" s="157"/>
      <c r="AB24" s="134" t="s">
        <v>98</v>
      </c>
      <c r="AC24" s="137"/>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46"/>
      <c r="BB24" s="146"/>
      <c r="BC24" s="146"/>
      <c r="BD24" s="146"/>
      <c r="BE24" s="146"/>
      <c r="BF24" s="46"/>
      <c r="BG24" s="46"/>
      <c r="BH24" s="46"/>
      <c r="BI24" s="46"/>
      <c r="BJ24" s="46"/>
      <c r="BK24" s="46"/>
      <c r="BL24" s="46"/>
      <c r="BM24" s="46"/>
      <c r="BN24" s="46"/>
      <c r="BO24" s="46"/>
      <c r="BP24" s="46"/>
      <c r="BQ24" s="46"/>
      <c r="BR24" s="46"/>
      <c r="BS24" s="46"/>
      <c r="BT24" s="46"/>
      <c r="BU24" s="46"/>
      <c r="BV24" s="46"/>
      <c r="BW24" s="46"/>
      <c r="BX24" s="46"/>
      <c r="BY24" s="46"/>
      <c r="BZ24" s="47"/>
    </row>
    <row r="25" spans="1:78" ht="16.2">
      <c r="A25" s="78"/>
      <c r="B25" s="196" t="s">
        <v>95</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47"/>
      <c r="AA25" s="157" t="str">
        <f>IF(SUM(AA7:AA22)=0,"OK","er")</f>
        <v>er</v>
      </c>
      <c r="AB25" s="134"/>
      <c r="AC25" s="137"/>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46"/>
      <c r="BB25" s="146"/>
      <c r="BC25" s="146"/>
      <c r="BD25" s="146"/>
      <c r="BE25" s="146"/>
      <c r="BF25" s="46"/>
      <c r="BG25" s="46"/>
      <c r="BH25" s="46"/>
      <c r="BI25" s="46"/>
      <c r="BJ25" s="46"/>
      <c r="BK25" s="46"/>
      <c r="BL25" s="46"/>
      <c r="BM25" s="46"/>
      <c r="BN25" s="46"/>
      <c r="BO25" s="46"/>
      <c r="BP25" s="46"/>
      <c r="BQ25" s="46"/>
      <c r="BR25" s="46"/>
      <c r="BS25" s="46"/>
      <c r="BT25" s="46"/>
      <c r="BU25" s="46"/>
      <c r="BV25" s="46"/>
      <c r="BW25" s="46"/>
      <c r="BX25" s="46"/>
      <c r="BY25" s="46"/>
      <c r="BZ25" s="47"/>
    </row>
    <row r="26" spans="1:78">
      <c r="A26" s="78"/>
      <c r="B26" s="58"/>
      <c r="C26" s="58"/>
      <c r="D26" s="58"/>
      <c r="E26" s="58"/>
      <c r="F26" s="58"/>
      <c r="G26" s="58"/>
      <c r="H26" s="58"/>
      <c r="I26" s="58"/>
      <c r="J26" s="95"/>
      <c r="K26" s="98"/>
      <c r="L26" s="58"/>
      <c r="M26" s="99"/>
      <c r="N26" s="78"/>
      <c r="O26" s="58"/>
      <c r="P26" s="58"/>
      <c r="Q26" s="58"/>
      <c r="R26" s="58"/>
      <c r="S26" s="58"/>
      <c r="T26" s="58"/>
      <c r="U26" s="58"/>
      <c r="V26" s="58"/>
      <c r="W26" s="58"/>
      <c r="X26" s="58"/>
      <c r="Y26" s="95"/>
      <c r="Z26" s="145"/>
      <c r="AA26" s="158"/>
      <c r="AB26" s="134"/>
      <c r="AC26" s="137"/>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46"/>
      <c r="BB26" s="146"/>
      <c r="BC26" s="146"/>
      <c r="BD26" s="146"/>
      <c r="BE26" s="146"/>
      <c r="BF26" s="46"/>
      <c r="BG26" s="46"/>
      <c r="BH26" s="46"/>
      <c r="BI26" s="46"/>
      <c r="BJ26" s="46"/>
      <c r="BK26" s="46"/>
      <c r="BL26" s="46"/>
      <c r="BM26" s="46"/>
      <c r="BN26" s="46"/>
      <c r="BO26" s="46"/>
      <c r="BP26" s="46"/>
      <c r="BQ26" s="46"/>
      <c r="BR26" s="46"/>
      <c r="BS26" s="46"/>
      <c r="BT26" s="46"/>
      <c r="BU26" s="46"/>
      <c r="BV26" s="46"/>
      <c r="BW26" s="46"/>
      <c r="BX26" s="46"/>
      <c r="BY26" s="46"/>
      <c r="BZ26" s="47"/>
    </row>
    <row r="27" spans="1:78">
      <c r="A27" s="78"/>
      <c r="B27" s="58"/>
      <c r="C27" s="58"/>
      <c r="D27" s="58"/>
      <c r="E27" s="58"/>
      <c r="F27" s="58"/>
      <c r="G27" s="58"/>
      <c r="H27" s="58"/>
      <c r="I27" s="58"/>
      <c r="J27" s="95"/>
      <c r="K27" s="98"/>
      <c r="L27" s="58"/>
      <c r="M27" s="99"/>
      <c r="N27" s="78"/>
      <c r="O27" s="58"/>
      <c r="P27" s="58"/>
      <c r="Q27" s="58"/>
      <c r="R27" s="58"/>
      <c r="S27" s="58"/>
      <c r="T27" s="58"/>
      <c r="U27" s="58"/>
      <c r="V27" s="58"/>
      <c r="W27" s="58"/>
      <c r="X27" s="58"/>
      <c r="Y27" s="95"/>
      <c r="Z27" s="145"/>
      <c r="AA27" s="158"/>
      <c r="AB27" s="134"/>
      <c r="AC27" s="137"/>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46"/>
      <c r="BB27" s="146"/>
      <c r="BC27" s="146"/>
      <c r="BD27" s="146"/>
      <c r="BE27" s="146"/>
      <c r="BF27" s="46"/>
      <c r="BG27" s="46"/>
      <c r="BH27" s="46"/>
      <c r="BI27" s="46"/>
      <c r="BJ27" s="46"/>
      <c r="BK27" s="46"/>
      <c r="BL27" s="46"/>
      <c r="BM27" s="46"/>
      <c r="BN27" s="46"/>
      <c r="BO27" s="46"/>
      <c r="BP27" s="46"/>
      <c r="BQ27" s="46"/>
      <c r="BR27" s="46"/>
      <c r="BS27" s="46"/>
      <c r="BT27" s="46"/>
      <c r="BU27" s="46"/>
      <c r="BV27" s="46"/>
      <c r="BW27" s="46"/>
      <c r="BX27" s="46"/>
      <c r="BY27" s="46"/>
      <c r="BZ27" s="47"/>
    </row>
    <row r="28" spans="1:78">
      <c r="A28" s="78"/>
      <c r="B28" s="58"/>
      <c r="C28" s="58"/>
      <c r="D28" s="58"/>
      <c r="E28" s="58"/>
      <c r="F28" s="58"/>
      <c r="G28" s="58"/>
      <c r="H28" s="58"/>
      <c r="I28" s="58"/>
      <c r="J28" s="95"/>
      <c r="K28" s="98"/>
      <c r="L28" s="58"/>
      <c r="M28" s="99"/>
      <c r="N28" s="78"/>
      <c r="O28" s="58"/>
      <c r="P28" s="58"/>
      <c r="Q28" s="58"/>
      <c r="R28" s="58"/>
      <c r="S28" s="58"/>
      <c r="T28" s="58"/>
      <c r="U28" s="58"/>
      <c r="V28" s="58"/>
      <c r="W28" s="58"/>
      <c r="X28" s="58"/>
      <c r="Y28" s="95"/>
      <c r="Z28" s="145"/>
      <c r="AA28" s="158"/>
      <c r="AB28" s="134" t="s">
        <v>53</v>
      </c>
      <c r="AC28" s="137"/>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46"/>
      <c r="BB28" s="146"/>
      <c r="BC28" s="146"/>
      <c r="BD28" s="146"/>
      <c r="BE28" s="146"/>
      <c r="BF28" s="46"/>
      <c r="BG28" s="46"/>
      <c r="BH28" s="46"/>
      <c r="BI28" s="46"/>
      <c r="BJ28" s="46"/>
      <c r="BK28" s="46"/>
      <c r="BL28" s="46"/>
      <c r="BM28" s="46"/>
      <c r="BN28" s="46"/>
      <c r="BO28" s="46"/>
      <c r="BP28" s="46"/>
      <c r="BQ28" s="46"/>
      <c r="BR28" s="46"/>
      <c r="BS28" s="46"/>
      <c r="BT28" s="46"/>
      <c r="BU28" s="46"/>
      <c r="BV28" s="46"/>
      <c r="BW28" s="46"/>
      <c r="BX28" s="46"/>
      <c r="BY28" s="46"/>
      <c r="BZ28" s="47"/>
    </row>
    <row r="29" spans="1:78">
      <c r="A29" s="78"/>
      <c r="B29" s="58"/>
      <c r="C29" s="58"/>
      <c r="D29" s="58"/>
      <c r="E29" s="58"/>
      <c r="F29" s="58"/>
      <c r="G29" s="58"/>
      <c r="H29" s="58"/>
      <c r="I29" s="58"/>
      <c r="J29" s="95"/>
      <c r="K29" s="98"/>
      <c r="L29" s="58"/>
      <c r="M29" s="99"/>
      <c r="N29" s="78"/>
      <c r="O29" s="58"/>
      <c r="P29" s="58"/>
      <c r="Q29" s="58"/>
      <c r="R29" s="58"/>
      <c r="S29" s="58"/>
      <c r="T29" s="58"/>
      <c r="U29" s="58"/>
      <c r="V29" s="58"/>
      <c r="W29" s="58"/>
      <c r="X29" s="58"/>
      <c r="Y29" s="95"/>
      <c r="Z29" s="145"/>
      <c r="AA29" s="158"/>
      <c r="AB29" s="134" t="s">
        <v>54</v>
      </c>
      <c r="AC29" s="137"/>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46"/>
      <c r="BB29" s="146"/>
      <c r="BC29" s="146"/>
      <c r="BD29" s="146"/>
      <c r="BE29" s="146"/>
      <c r="BF29" s="46"/>
      <c r="BG29" s="46"/>
      <c r="BH29" s="46"/>
      <c r="BI29" s="46"/>
      <c r="BJ29" s="46"/>
      <c r="BK29" s="46"/>
      <c r="BL29" s="46"/>
      <c r="BM29" s="46"/>
      <c r="BN29" s="46"/>
      <c r="BO29" s="46"/>
      <c r="BP29" s="46"/>
      <c r="BQ29" s="46"/>
      <c r="BR29" s="46"/>
      <c r="BS29" s="46"/>
      <c r="BT29" s="46"/>
      <c r="BU29" s="46"/>
      <c r="BV29" s="46"/>
      <c r="BW29" s="46"/>
      <c r="BX29" s="46"/>
      <c r="BY29" s="46"/>
      <c r="BZ29" s="47"/>
    </row>
    <row r="30" spans="1:78">
      <c r="A30" s="78"/>
      <c r="B30" s="58"/>
      <c r="C30" s="58"/>
      <c r="D30" s="58"/>
      <c r="E30" s="58"/>
      <c r="F30" s="58"/>
      <c r="G30" s="58"/>
      <c r="H30" s="58"/>
      <c r="I30" s="58"/>
      <c r="J30" s="95"/>
      <c r="K30" s="98"/>
      <c r="L30" s="58"/>
      <c r="M30" s="99"/>
      <c r="N30" s="78"/>
      <c r="O30" s="58"/>
      <c r="P30" s="58"/>
      <c r="Q30" s="58"/>
      <c r="R30" s="58"/>
      <c r="S30" s="58"/>
      <c r="T30" s="58"/>
      <c r="U30" s="58"/>
      <c r="V30" s="58"/>
      <c r="W30" s="58"/>
      <c r="X30" s="58"/>
      <c r="Y30" s="95"/>
      <c r="Z30" s="145"/>
      <c r="AA30" s="158"/>
      <c r="AB30" s="134" t="s">
        <v>55</v>
      </c>
      <c r="AC30" s="137"/>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46"/>
      <c r="BB30" s="146"/>
      <c r="BC30" s="146"/>
      <c r="BD30" s="146"/>
      <c r="BE30" s="146"/>
      <c r="BF30" s="46"/>
      <c r="BG30" s="46"/>
      <c r="BH30" s="46"/>
      <c r="BI30" s="46"/>
      <c r="BJ30" s="46"/>
      <c r="BK30" s="46"/>
      <c r="BL30" s="46"/>
      <c r="BM30" s="46"/>
      <c r="BN30" s="46"/>
      <c r="BO30" s="46"/>
      <c r="BP30" s="46"/>
      <c r="BQ30" s="46"/>
      <c r="BR30" s="46"/>
      <c r="BS30" s="46"/>
      <c r="BT30" s="46"/>
      <c r="BU30" s="46"/>
      <c r="BV30" s="46"/>
      <c r="BW30" s="46"/>
      <c r="BX30" s="46"/>
      <c r="BY30" s="46"/>
      <c r="BZ30" s="47"/>
    </row>
    <row r="31" spans="1:78">
      <c r="A31" s="78"/>
      <c r="B31" s="58"/>
      <c r="C31" s="58"/>
      <c r="D31" s="58"/>
      <c r="E31" s="58"/>
      <c r="F31" s="58"/>
      <c r="G31" s="58"/>
      <c r="H31" s="58"/>
      <c r="I31" s="58"/>
      <c r="J31" s="95"/>
      <c r="K31" s="98"/>
      <c r="L31" s="58"/>
      <c r="M31" s="99"/>
      <c r="N31" s="78"/>
      <c r="O31" s="58"/>
      <c r="P31" s="58"/>
      <c r="Q31" s="58"/>
      <c r="R31" s="58"/>
      <c r="S31" s="58"/>
      <c r="T31" s="58"/>
      <c r="U31" s="58"/>
      <c r="V31" s="58"/>
      <c r="W31" s="58"/>
      <c r="X31" s="58"/>
      <c r="Y31" s="95"/>
      <c r="Z31" s="145"/>
      <c r="AA31" s="158"/>
      <c r="AB31" s="134" t="s">
        <v>56</v>
      </c>
      <c r="AC31" s="137"/>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46"/>
      <c r="BB31" s="146"/>
      <c r="BC31" s="146"/>
      <c r="BD31" s="146"/>
      <c r="BE31" s="146"/>
      <c r="BF31" s="46"/>
      <c r="BG31" s="46"/>
      <c r="BH31" s="46"/>
      <c r="BI31" s="46"/>
      <c r="BJ31" s="46"/>
      <c r="BK31" s="46"/>
      <c r="BL31" s="46"/>
      <c r="BM31" s="46"/>
      <c r="BN31" s="46"/>
      <c r="BO31" s="46"/>
      <c r="BP31" s="46"/>
      <c r="BQ31" s="46"/>
      <c r="BR31" s="46"/>
      <c r="BS31" s="46"/>
      <c r="BT31" s="46"/>
      <c r="BU31" s="46"/>
      <c r="BV31" s="46"/>
      <c r="BW31" s="46"/>
      <c r="BX31" s="46"/>
      <c r="BY31" s="46"/>
      <c r="BZ31" s="47"/>
    </row>
    <row r="32" spans="1:78">
      <c r="A32" s="78"/>
      <c r="B32" s="58"/>
      <c r="C32" s="58"/>
      <c r="D32" s="58"/>
      <c r="E32" s="58"/>
      <c r="F32" s="58"/>
      <c r="G32" s="58"/>
      <c r="H32" s="58"/>
      <c r="I32" s="58"/>
      <c r="J32" s="95"/>
      <c r="K32" s="98"/>
      <c r="L32" s="58"/>
      <c r="M32" s="99"/>
      <c r="N32" s="78"/>
      <c r="O32" s="58"/>
      <c r="P32" s="58"/>
      <c r="Q32" s="58"/>
      <c r="R32" s="58"/>
      <c r="S32" s="58"/>
      <c r="T32" s="58"/>
      <c r="U32" s="58"/>
      <c r="V32" s="58"/>
      <c r="W32" s="58"/>
      <c r="X32" s="58"/>
      <c r="Y32" s="95"/>
      <c r="Z32" s="145"/>
      <c r="AA32" s="158"/>
      <c r="AB32" s="134" t="s">
        <v>57</v>
      </c>
      <c r="AC32" s="137"/>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46"/>
      <c r="BB32" s="146"/>
      <c r="BC32" s="146"/>
      <c r="BD32" s="146"/>
      <c r="BE32" s="146"/>
      <c r="BF32" s="46"/>
      <c r="BG32" s="46"/>
      <c r="BH32" s="46"/>
      <c r="BI32" s="46"/>
      <c r="BJ32" s="46"/>
      <c r="BK32" s="46"/>
      <c r="BL32" s="46"/>
      <c r="BM32" s="46"/>
      <c r="BN32" s="46"/>
      <c r="BO32" s="46"/>
      <c r="BP32" s="46"/>
      <c r="BQ32" s="46"/>
      <c r="BR32" s="46"/>
      <c r="BS32" s="46"/>
      <c r="BT32" s="46"/>
      <c r="BU32" s="46"/>
      <c r="BV32" s="46"/>
      <c r="BW32" s="46"/>
      <c r="BX32" s="46"/>
      <c r="BY32" s="46"/>
      <c r="BZ32" s="47"/>
    </row>
    <row r="33" spans="1:78">
      <c r="A33" s="78"/>
      <c r="B33" s="46"/>
      <c r="C33" s="46"/>
      <c r="D33" s="46"/>
      <c r="E33" s="46"/>
      <c r="F33" s="46"/>
      <c r="G33" s="46"/>
      <c r="H33" s="46"/>
      <c r="I33" s="46"/>
      <c r="J33" s="47"/>
      <c r="K33" s="53"/>
      <c r="L33" s="46"/>
      <c r="M33" s="54"/>
      <c r="N33" s="44"/>
      <c r="O33" s="46"/>
      <c r="P33" s="46"/>
      <c r="Q33" s="46"/>
      <c r="R33" s="46"/>
      <c r="S33" s="46"/>
      <c r="T33" s="46"/>
      <c r="U33" s="46"/>
      <c r="V33" s="46"/>
      <c r="W33" s="46"/>
      <c r="X33" s="46"/>
      <c r="Y33" s="47"/>
      <c r="Z33" s="142"/>
      <c r="AA33" s="154"/>
      <c r="AB33" s="123" t="s">
        <v>58</v>
      </c>
      <c r="AC33" s="124"/>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43"/>
      <c r="BB33" s="143"/>
      <c r="BC33" s="143"/>
      <c r="BD33" s="143"/>
      <c r="BE33" s="143"/>
      <c r="BF33" s="46"/>
      <c r="BG33" s="46"/>
      <c r="BH33" s="46"/>
      <c r="BI33" s="46"/>
      <c r="BJ33" s="46"/>
      <c r="BK33" s="46"/>
      <c r="BL33" s="46"/>
      <c r="BM33" s="46"/>
      <c r="BN33" s="46"/>
      <c r="BO33" s="46"/>
      <c r="BP33" s="46"/>
      <c r="BQ33" s="46"/>
      <c r="BR33" s="46"/>
      <c r="BS33" s="46"/>
      <c r="BT33" s="46"/>
      <c r="BU33" s="46"/>
      <c r="BV33" s="46"/>
      <c r="BW33" s="46"/>
      <c r="BX33" s="46"/>
      <c r="BY33" s="46"/>
      <c r="BZ33" s="47"/>
    </row>
    <row r="34" spans="1:78">
      <c r="A34" s="78"/>
      <c r="B34" s="46"/>
      <c r="C34" s="46"/>
      <c r="D34" s="46"/>
      <c r="E34" s="46"/>
      <c r="F34" s="46"/>
      <c r="G34" s="46"/>
      <c r="H34" s="46"/>
      <c r="I34" s="46"/>
      <c r="J34" s="47"/>
      <c r="K34" s="53"/>
      <c r="L34" s="46"/>
      <c r="M34" s="54"/>
      <c r="N34" s="44"/>
      <c r="O34" s="46"/>
      <c r="P34" s="46"/>
      <c r="Q34" s="46"/>
      <c r="R34" s="46"/>
      <c r="S34" s="46"/>
      <c r="T34" s="46"/>
      <c r="U34" s="46"/>
      <c r="V34" s="46"/>
      <c r="W34" s="46"/>
      <c r="X34" s="46"/>
      <c r="Y34" s="47"/>
      <c r="Z34" s="142"/>
      <c r="AA34" s="154"/>
      <c r="AB34" s="123" t="s">
        <v>59</v>
      </c>
      <c r="AC34" s="124"/>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43"/>
      <c r="BB34" s="143"/>
      <c r="BC34" s="143"/>
      <c r="BD34" s="143"/>
      <c r="BE34" s="143"/>
      <c r="BF34" s="46"/>
      <c r="BG34" s="46"/>
      <c r="BH34" s="46"/>
      <c r="BI34" s="46"/>
      <c r="BJ34" s="46"/>
      <c r="BK34" s="46"/>
      <c r="BL34" s="46"/>
      <c r="BM34" s="46"/>
      <c r="BN34" s="46"/>
      <c r="BO34" s="46"/>
      <c r="BP34" s="46"/>
      <c r="BQ34" s="46"/>
      <c r="BR34" s="46"/>
      <c r="BS34" s="46"/>
      <c r="BT34" s="46"/>
      <c r="BU34" s="46"/>
      <c r="BV34" s="46"/>
      <c r="BW34" s="46"/>
      <c r="BX34" s="46"/>
      <c r="BY34" s="46"/>
      <c r="BZ34" s="47"/>
    </row>
    <row r="35" spans="1:78">
      <c r="A35" s="78"/>
      <c r="B35" s="46"/>
      <c r="C35" s="46"/>
      <c r="D35" s="46"/>
      <c r="E35" s="46"/>
      <c r="F35" s="46"/>
      <c r="G35" s="46"/>
      <c r="H35" s="46"/>
      <c r="I35" s="46"/>
      <c r="J35" s="47"/>
      <c r="K35" s="53"/>
      <c r="L35" s="46"/>
      <c r="M35" s="54"/>
      <c r="N35" s="44"/>
      <c r="O35" s="46"/>
      <c r="P35" s="46"/>
      <c r="Q35" s="46"/>
      <c r="R35" s="46"/>
      <c r="S35" s="46"/>
      <c r="T35" s="46"/>
      <c r="U35" s="46"/>
      <c r="V35" s="46"/>
      <c r="W35" s="46"/>
      <c r="X35" s="46"/>
      <c r="Y35" s="47"/>
      <c r="Z35" s="142"/>
      <c r="AA35" s="154"/>
      <c r="AB35" s="123" t="s">
        <v>60</v>
      </c>
      <c r="AC35" s="124"/>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43"/>
      <c r="BB35" s="143"/>
      <c r="BC35" s="143"/>
      <c r="BD35" s="143"/>
      <c r="BE35" s="143"/>
      <c r="BF35" s="46"/>
      <c r="BG35" s="46"/>
      <c r="BH35" s="46"/>
      <c r="BI35" s="46"/>
      <c r="BJ35" s="46"/>
      <c r="BK35" s="46"/>
      <c r="BL35" s="46"/>
      <c r="BM35" s="46"/>
      <c r="BN35" s="46"/>
      <c r="BO35" s="46"/>
      <c r="BP35" s="46"/>
      <c r="BQ35" s="46"/>
      <c r="BR35" s="46"/>
      <c r="BS35" s="46"/>
      <c r="BT35" s="46"/>
      <c r="BU35" s="46"/>
      <c r="BV35" s="46"/>
      <c r="BW35" s="46"/>
      <c r="BX35" s="46"/>
      <c r="BY35" s="46"/>
      <c r="BZ35" s="47"/>
    </row>
    <row r="36" spans="1:78">
      <c r="A36" s="78"/>
      <c r="B36" s="46"/>
      <c r="C36" s="46"/>
      <c r="D36" s="46"/>
      <c r="E36" s="46"/>
      <c r="F36" s="46"/>
      <c r="G36" s="46"/>
      <c r="H36" s="46"/>
      <c r="I36" s="46"/>
      <c r="J36" s="47"/>
      <c r="K36" s="53"/>
      <c r="L36" s="46"/>
      <c r="M36" s="54"/>
      <c r="N36" s="44"/>
      <c r="O36" s="46"/>
      <c r="P36" s="46"/>
      <c r="Q36" s="46"/>
      <c r="R36" s="46"/>
      <c r="S36" s="46"/>
      <c r="T36" s="46"/>
      <c r="U36" s="46"/>
      <c r="V36" s="46"/>
      <c r="W36" s="46"/>
      <c r="X36" s="46"/>
      <c r="Y36" s="47"/>
      <c r="Z36" s="142"/>
      <c r="AA36" s="154"/>
      <c r="AB36" s="123" t="s">
        <v>61</v>
      </c>
      <c r="AC36" s="124"/>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43"/>
      <c r="BB36" s="143"/>
      <c r="BC36" s="143"/>
      <c r="BD36" s="143"/>
      <c r="BE36" s="143"/>
      <c r="BF36" s="46"/>
      <c r="BG36" s="46"/>
      <c r="BH36" s="46"/>
      <c r="BI36" s="46"/>
      <c r="BJ36" s="46"/>
      <c r="BK36" s="46"/>
      <c r="BL36" s="46"/>
      <c r="BM36" s="46"/>
      <c r="BN36" s="46"/>
      <c r="BO36" s="46"/>
      <c r="BP36" s="46"/>
      <c r="BQ36" s="46"/>
      <c r="BR36" s="46"/>
      <c r="BS36" s="46"/>
      <c r="BT36" s="46"/>
      <c r="BU36" s="46"/>
      <c r="BV36" s="46"/>
      <c r="BW36" s="46"/>
      <c r="BX36" s="46"/>
      <c r="BY36" s="46"/>
      <c r="BZ36" s="47"/>
    </row>
    <row r="37" spans="1:78">
      <c r="A37" s="108"/>
      <c r="B37" s="50"/>
      <c r="C37" s="50"/>
      <c r="D37" s="50"/>
      <c r="E37" s="50"/>
      <c r="F37" s="50"/>
      <c r="G37" s="50"/>
      <c r="H37" s="50"/>
      <c r="I37" s="50"/>
      <c r="J37" s="51"/>
      <c r="K37" s="55"/>
      <c r="L37" s="50"/>
      <c r="M37" s="56"/>
      <c r="N37" s="49"/>
      <c r="O37" s="50"/>
      <c r="P37" s="50"/>
      <c r="Q37" s="50"/>
      <c r="R37" s="50"/>
      <c r="S37" s="50"/>
      <c r="T37" s="50"/>
      <c r="U37" s="50"/>
      <c r="V37" s="50"/>
      <c r="W37" s="50"/>
      <c r="X37" s="50"/>
      <c r="Y37" s="51"/>
      <c r="Z37" s="148"/>
      <c r="AA37" s="159"/>
      <c r="AB37" s="138" t="s">
        <v>62</v>
      </c>
      <c r="AC37" s="139"/>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49"/>
      <c r="BB37" s="149"/>
      <c r="BC37" s="149"/>
      <c r="BD37" s="149"/>
      <c r="BE37" s="149"/>
      <c r="BF37" s="50"/>
      <c r="BG37" s="50"/>
      <c r="BH37" s="50"/>
      <c r="BI37" s="50"/>
      <c r="BJ37" s="50"/>
      <c r="BK37" s="50"/>
      <c r="BL37" s="50"/>
      <c r="BM37" s="50"/>
      <c r="BN37" s="50"/>
      <c r="BO37" s="50"/>
      <c r="BP37" s="50"/>
      <c r="BQ37" s="50"/>
      <c r="BR37" s="50"/>
      <c r="BS37" s="50"/>
      <c r="BT37" s="50"/>
      <c r="BU37" s="50"/>
      <c r="BV37" s="50"/>
      <c r="BW37" s="50"/>
      <c r="BX37" s="50"/>
      <c r="BY37" s="50"/>
      <c r="BZ37" s="51"/>
    </row>
    <row r="38" spans="1:78">
      <c r="Z38" s="150"/>
      <c r="AB38" s="160" t="s">
        <v>84</v>
      </c>
    </row>
    <row r="39" spans="1:78">
      <c r="Z39" s="150"/>
    </row>
    <row r="40" spans="1:78">
      <c r="Z40" s="150"/>
    </row>
    <row r="41" spans="1:78">
      <c r="Z41" s="150"/>
    </row>
    <row r="42" spans="1:78">
      <c r="Z42" s="150"/>
    </row>
    <row r="43" spans="1:78">
      <c r="Z43" s="150"/>
    </row>
    <row r="44" spans="1:78">
      <c r="Z44" s="150"/>
    </row>
    <row r="45" spans="1:78">
      <c r="Z45" s="150"/>
    </row>
  </sheetData>
  <sheetProtection sheet="1" objects="1" scenarios="1" selectLockedCells="1"/>
  <mergeCells count="37">
    <mergeCell ref="B25:Y25"/>
    <mergeCell ref="O10:Y10"/>
    <mergeCell ref="E14:G14"/>
    <mergeCell ref="H14:M14"/>
    <mergeCell ref="C14:D14"/>
    <mergeCell ref="C10:D10"/>
    <mergeCell ref="C11:D11"/>
    <mergeCell ref="C12:D12"/>
    <mergeCell ref="C13:D13"/>
    <mergeCell ref="B23:Y23"/>
    <mergeCell ref="E19:J19"/>
    <mergeCell ref="C16:C18"/>
    <mergeCell ref="E18:J18"/>
    <mergeCell ref="E15:J15"/>
    <mergeCell ref="E16:J16"/>
    <mergeCell ref="E17:J17"/>
    <mergeCell ref="O6:Y6"/>
    <mergeCell ref="O7:Y7"/>
    <mergeCell ref="O11:Y11"/>
    <mergeCell ref="O12:Y12"/>
    <mergeCell ref="C2:Y3"/>
    <mergeCell ref="C5:D5"/>
    <mergeCell ref="E5:M5"/>
    <mergeCell ref="O5:Y5"/>
    <mergeCell ref="E6:M6"/>
    <mergeCell ref="E7:M7"/>
    <mergeCell ref="E8:M8"/>
    <mergeCell ref="E9:M9"/>
    <mergeCell ref="C6:D6"/>
    <mergeCell ref="C7:D7"/>
    <mergeCell ref="C8:D8"/>
    <mergeCell ref="C9:D9"/>
    <mergeCell ref="O14:Y14"/>
    <mergeCell ref="O19:Y19"/>
    <mergeCell ref="O15:Y15"/>
    <mergeCell ref="O16:Y16"/>
    <mergeCell ref="O17:Y17"/>
  </mergeCells>
  <phoneticPr fontId="1"/>
  <conditionalFormatting sqref="J11:J13">
    <cfRule type="cellIs" priority="7" operator="between">
      <formula>1</formula>
      <formula>31</formula>
    </cfRule>
  </conditionalFormatting>
  <conditionalFormatting sqref="O5:Z5">
    <cfRule type="containsText" dxfId="10" priority="5" operator="containsText" text="エラー">
      <formula>NOT(ISERROR(SEARCH("エラー",O5)))</formula>
    </cfRule>
  </conditionalFormatting>
  <conditionalFormatting sqref="O6:Y6">
    <cfRule type="notContainsBlanks" dxfId="9" priority="9">
      <formula>LEN(TRIM(O6))&gt;0</formula>
    </cfRule>
  </conditionalFormatting>
  <conditionalFormatting sqref="O19:Y21 O15:Y17 O11:Y12 O7:Y7">
    <cfRule type="notContainsBlanks" dxfId="8" priority="8">
      <formula>LEN(TRIM(O7))&gt;0</formula>
    </cfRule>
  </conditionalFormatting>
  <conditionalFormatting sqref="O14:Y14">
    <cfRule type="notContainsBlanks" dxfId="7" priority="2">
      <formula>LEN(TRIM(O14))&gt;0</formula>
    </cfRule>
  </conditionalFormatting>
  <conditionalFormatting sqref="O10:Y10">
    <cfRule type="notContainsBlanks" dxfId="6" priority="1">
      <formula>LEN(TRIM(O10))&gt;0</formula>
    </cfRule>
  </conditionalFormatting>
  <dataValidations xWindow="384" yWindow="470" count="18">
    <dataValidation type="list" allowBlank="1" showInputMessage="1" showErrorMessage="1" prompt="元号はドロップダウンリストから選択してください。" sqref="E11:E12">
      <formula1>$AB$23:$AB$25</formula1>
    </dataValidation>
    <dataValidation type="list" showInputMessage="1" showErrorMessage="1" error="申告区分はドロップダウンリストから選択してください。_x000a__x000a_【申告区分はリストから選択です】_x000a_ 「キャンセル」を押して，このセルの右にある「▼」を押す又は同じセルを再度クリックし，改めて申告区分を選択してください。_x000a_" prompt="このセルを選択後，右側に表示される「▼」を押して（又は再度同じセルをクリック)，ドロップダウンリストから申告区分を選択してください。_x000a__x000a_※「その他」を選択した場合は，右のセルに「解散確定」などの申告名を入力してください。" sqref="E14:G14">
      <formula1>$AB$28:$AB$37</formula1>
    </dataValidation>
    <dataValidation type="textLength" allowBlank="1" showInputMessage="1" showErrorMessage="1" error="高知市が付番した10桁の管理番号を入力してください。_x000a_管理番号が不明の場合は「空白」にしてください。_x000a__x000a_【入力内容を確認してください】_x000a_◎再入力する場合は → 「再試行」を選択して，再度入力してください。_x000a_●入力しない場合は → 「キャンセル」を選択後，セルを「空白」にして，次の項目に移ってください。" prompt="高知市が付番した10桁の管理番号を入力してください。_x000a_（旧管理番号の場合：８桁）" sqref="E8:M8">
      <formula1>8</formula1>
      <formula2>10</formula2>
    </dataValidation>
    <dataValidation type="textLength" operator="equal" showInputMessage="1" showErrorMessage="1" error="１３桁の法人番号を入力してください。_x000a_法人番号が不明の場合は「空白」にしてください。_x000a__x000a_【入力内容を確認してください】_x000a_◎再入力する場合は → 「再試行」を選択して，再度入力してください。_x000a_●入力しない場合は → 「キャンセル」を選択後，セルを「空白」にして，次の項目に移ってください。" prompt="１３桁の法人番号を入力してください。" sqref="E9:M9">
      <formula1>13</formula1>
    </dataValidation>
    <dataValidation type="textLength" operator="lessThanOrEqual" showInputMessage="1" showErrorMessage="1" error="規定の文字数を超えています。１１文字以内で入力してください。" prompt="申告区分が「その他」の場合は，９文字以内で申告名を入力してください。" sqref="H14:M14">
      <formula1>11</formula1>
    </dataValidation>
    <dataValidation type="whole" showInputMessage="1" showErrorMessage="1" error="月の入力に誤りがあります。" sqref="H11:H12">
      <formula1>1</formula1>
      <formula2>12</formula2>
    </dataValidation>
    <dataValidation type="whole" showInputMessage="1" showErrorMessage="1" error="日の入力に誤りがあります。" sqref="J11:J12">
      <formula1>1</formula1>
      <formula2>31</formula2>
    </dataValidation>
    <dataValidation type="whole" showInputMessage="1" showErrorMessage="1" error="年の入力に誤りがあります。" sqref="F11:F12">
      <formula1>1</formula1>
      <formula2>31</formula2>
    </dataValidation>
    <dataValidation type="whole" operator="equal" allowBlank="1" showInputMessage="1" showErrorMessage="1" error="督促状を受け取っている場合に入力します。督促手数料は１００円です。_x000a_(不明の場合は，空白にしてください。)_x000a__x000a_【入力内容を確認してください】_x000a_◎再入力する場合は → 「再試行」を選択して，再度入力してください。_x000a_●入力しない場合は → 「キャンセル」を選択してください。" prompt="入力中の納付書に関する督促状を受け取っている場合は１００円を入力します。_x000a_（通常は空白です）" sqref="E18:J18">
      <formula1>100</formula1>
    </dataValidation>
    <dataValidation type="textLength" allowBlank="1" showInputMessage="1" showErrorMessage="1" error="入力文字数は７字以上で最大61字です。_x000a__x000a_" prompt="入力文字数は７字以上で最大61字です。_x000a_セル内の改行は３行以内です（４行以上は正常に印刷されません）。" sqref="E6:M6">
      <formula1>7</formula1>
      <formula2>61</formula2>
    </dataValidation>
    <dataValidation type="textLength" allowBlank="1" showInputMessage="1" showErrorMessage="1" error="入力文字数の２字以上で最大61字です。" prompt="入力文字数は２字以上で最大61字です。_x000a_セル内の改行は３行以内です（４行以上は正常に印刷されません）。" sqref="E7:M7">
      <formula1>2</formula1>
      <formula2>61</formula2>
    </dataValidation>
    <dataValidation type="whole" showInputMessage="1" showErrorMessage="1" error="年度の入力に誤りがあります。_x000a_※申告納付日の属する国の会計年度を入力してください。_x000a__x000a_【入力内容を確認してください】_x000a_◎再入力する場合は → 「再試行」を選択して，再度入力してください。_x000a_●入力しない場合は → 「キャンセル」を選択して，次の項目に移ってください。" prompt="申告納付日の属する国の会計年度を入力してください。" sqref="F10">
      <formula1>1</formula1>
      <formula2>31</formula2>
    </dataValidation>
    <dataValidation type="whole" showInputMessage="1" showErrorMessage="1" error="年の入力に誤りがあります。_x000a__x000a_【入力内容を確認してください】_x000a_◎再入力する場合は → 「再試行」を選択して，再度入力してください。_x000a_●入力しない場合は → 「キャンセル」を選択して，次の項目に移ってください。" sqref="F13">
      <formula1>1</formula1>
      <formula2>31</formula2>
    </dataValidation>
    <dataValidation type="whole" showInputMessage="1" showErrorMessage="1" error="月の入力に誤りがあります。_x000a__x000a_【入力内容を確認してください】_x000a_◎再入力する場合は → 「再試行」を選択して，再度入力してください。_x000a_●入力しない場合は → 「キャンセル」を選択して，次の項目に移ってください。" sqref="H13">
      <formula1>1</formula1>
      <formula2>12</formula2>
    </dataValidation>
    <dataValidation type="whole" showInputMessage="1" showErrorMessage="1" error="日の入力に誤りがあります。_x000a__x000a_【入力内容を確認してください】_x000a_◎再入力する場合は → 「再試行」を選択して，再度入力してください。_x000a_●入力しない場合は → 「キャンセル」を選択して，次の項目に移ってください。" sqref="J13">
      <formula1>1</formula1>
      <formula2>31</formula2>
    </dataValidation>
    <dataValidation type="whole" allowBlank="1" showInputMessage="1" showErrorMessage="1" error="入力できる額の範囲外の値です。" prompt="マイナスの金額は入力できません。" sqref="E16:J16">
      <formula1>0</formula1>
      <formula2>9999999</formula2>
    </dataValidation>
    <dataValidation type="whole" allowBlank="1" showInputMessage="1" showErrorMessage="1" error="入力できる額の範囲外の値です。" prompt="マイナスの金額は入力できません。" sqref="E15:J15">
      <formula1>0</formula1>
      <formula2>99999999999</formula2>
    </dataValidation>
    <dataValidation type="whole" allowBlank="1" showInputMessage="1" showErrorMessage="1" error="入力できる額の範囲外の値です。" sqref="E17:J17">
      <formula1>0</formula1>
      <formula2>9999999999</formula2>
    </dataValidation>
  </dataValidations>
  <pageMargins left="0" right="0" top="0.74803149606299213" bottom="0.74803149606299213" header="0.31496062992125984" footer="0.31496062992125984"/>
  <pageSetup paperSize="9" orientation="portrait" r:id="rId1"/>
  <ignoredErrors>
    <ignoredError sqref="AD10:AD1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54"/>
  <sheetViews>
    <sheetView zoomScaleNormal="100" zoomScaleSheetLayoutView="100" workbookViewId="0">
      <selection activeCell="AN21" sqref="AN21"/>
    </sheetView>
  </sheetViews>
  <sheetFormatPr defaultRowHeight="13.2"/>
  <cols>
    <col min="1" max="1" width="1.21875" style="9" customWidth="1"/>
    <col min="2" max="3" width="1.21875" style="19" customWidth="1"/>
    <col min="4" max="4" width="0.5546875" style="19" customWidth="1"/>
    <col min="5" max="9" width="1.21875" style="19" customWidth="1"/>
    <col min="10" max="12" width="1.33203125" style="19" customWidth="1"/>
    <col min="13" max="13" width="0.44140625" style="19" customWidth="1"/>
    <col min="14" max="36" width="1.33203125" style="19" customWidth="1"/>
    <col min="37" max="37" width="1.21875" style="19" customWidth="1"/>
    <col min="38" max="38" width="0.109375" style="19" hidden="1" customWidth="1"/>
    <col min="39" max="40" width="1.21875" style="19" customWidth="1"/>
    <col min="41" max="41" width="0.5546875" style="19" customWidth="1"/>
    <col min="42" max="46" width="1.21875" style="19" customWidth="1"/>
    <col min="47" max="49" width="1.33203125" style="19" customWidth="1"/>
    <col min="50" max="50" width="0.44140625" style="19" customWidth="1"/>
    <col min="51" max="73" width="1.33203125" style="19" customWidth="1"/>
    <col min="74" max="74" width="1.21875" style="19" customWidth="1"/>
    <col min="75" max="75" width="0.109375" style="19" hidden="1" customWidth="1"/>
    <col min="76" max="77" width="1.21875" style="19" customWidth="1"/>
    <col min="78" max="78" width="0.5546875" style="19" customWidth="1"/>
    <col min="79" max="83" width="1.21875" style="19" customWidth="1"/>
    <col min="84" max="86" width="1.33203125" style="19" customWidth="1"/>
    <col min="87" max="87" width="0.44140625" style="19" customWidth="1"/>
    <col min="88" max="110" width="1.33203125" style="19" customWidth="1"/>
    <col min="111" max="119" width="1.21875" style="19" customWidth="1"/>
    <col min="120" max="16384" width="8.88671875" style="19"/>
  </cols>
  <sheetData>
    <row r="1" spans="1:119" s="7" customFormat="1">
      <c r="A1" s="6"/>
      <c r="B1" s="434"/>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6"/>
      <c r="DH1" s="222"/>
      <c r="DI1" s="222"/>
      <c r="DJ1" s="222"/>
      <c r="DK1" s="222"/>
      <c r="DL1" s="222"/>
      <c r="DM1" s="222"/>
      <c r="DN1" s="222"/>
      <c r="DO1" s="222"/>
    </row>
    <row r="2" spans="1:119" s="9" customFormat="1" ht="6" customHeight="1">
      <c r="A2" s="431"/>
      <c r="B2" s="336"/>
      <c r="C2" s="339"/>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1"/>
      <c r="AK2" s="348"/>
      <c r="AL2" s="8"/>
      <c r="AM2" s="336"/>
      <c r="AN2" s="339"/>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1"/>
      <c r="BV2" s="461"/>
      <c r="BW2" s="8"/>
      <c r="BX2" s="336"/>
      <c r="BY2" s="339"/>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1"/>
      <c r="DG2" s="348"/>
      <c r="DH2" s="222"/>
      <c r="DI2" s="222"/>
      <c r="DJ2" s="222"/>
      <c r="DK2" s="222"/>
      <c r="DL2" s="222"/>
      <c r="DM2" s="222"/>
      <c r="DN2" s="222"/>
      <c r="DO2" s="222"/>
    </row>
    <row r="3" spans="1:119" s="9" customFormat="1" ht="10.050000000000001" customHeight="1">
      <c r="A3" s="431"/>
      <c r="B3" s="337"/>
      <c r="C3" s="373" t="s">
        <v>2</v>
      </c>
      <c r="D3" s="374"/>
      <c r="E3" s="374"/>
      <c r="F3" s="374"/>
      <c r="G3" s="374"/>
      <c r="H3" s="374"/>
      <c r="I3" s="375"/>
      <c r="J3" s="342" t="str">
        <f>IF(②入力用!AA23="er","この納付書は使用できません。","")</f>
        <v>この納付書は使用できません。</v>
      </c>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9"/>
      <c r="AL3" s="8"/>
      <c r="AM3" s="337"/>
      <c r="AN3" s="373" t="s">
        <v>2</v>
      </c>
      <c r="AO3" s="374"/>
      <c r="AP3" s="374"/>
      <c r="AQ3" s="374"/>
      <c r="AR3" s="374"/>
      <c r="AS3" s="374"/>
      <c r="AT3" s="375"/>
      <c r="AU3" s="470" t="str">
        <f>J3</f>
        <v>この納付書は使用できません。</v>
      </c>
      <c r="AV3" s="471"/>
      <c r="AW3" s="471"/>
      <c r="AX3" s="471"/>
      <c r="AY3" s="471"/>
      <c r="AZ3" s="471"/>
      <c r="BA3" s="471"/>
      <c r="BB3" s="471"/>
      <c r="BC3" s="471"/>
      <c r="BD3" s="471"/>
      <c r="BE3" s="471"/>
      <c r="BF3" s="471"/>
      <c r="BG3" s="471"/>
      <c r="BH3" s="471"/>
      <c r="BI3" s="471"/>
      <c r="BJ3" s="471"/>
      <c r="BK3" s="471"/>
      <c r="BL3" s="471"/>
      <c r="BM3" s="471"/>
      <c r="BN3" s="471"/>
      <c r="BO3" s="471"/>
      <c r="BP3" s="472"/>
      <c r="BQ3" s="464" t="s">
        <v>68</v>
      </c>
      <c r="BR3" s="465"/>
      <c r="BS3" s="465"/>
      <c r="BT3" s="465"/>
      <c r="BU3" s="466"/>
      <c r="BV3" s="462"/>
      <c r="BW3" s="8"/>
      <c r="BX3" s="337"/>
      <c r="BY3" s="373" t="s">
        <v>2</v>
      </c>
      <c r="BZ3" s="374"/>
      <c r="CA3" s="374"/>
      <c r="CB3" s="374"/>
      <c r="CC3" s="374"/>
      <c r="CD3" s="374"/>
      <c r="CE3" s="375"/>
      <c r="CF3" s="470" t="str">
        <f>J3</f>
        <v>この納付書は使用できません。</v>
      </c>
      <c r="CG3" s="471"/>
      <c r="CH3" s="471"/>
      <c r="CI3" s="471"/>
      <c r="CJ3" s="471"/>
      <c r="CK3" s="471"/>
      <c r="CL3" s="471"/>
      <c r="CM3" s="471"/>
      <c r="CN3" s="471"/>
      <c r="CO3" s="471"/>
      <c r="CP3" s="471"/>
      <c r="CQ3" s="471"/>
      <c r="CR3" s="471"/>
      <c r="CS3" s="471"/>
      <c r="CT3" s="471"/>
      <c r="CU3" s="471"/>
      <c r="CV3" s="471"/>
      <c r="CW3" s="471"/>
      <c r="CX3" s="471"/>
      <c r="CY3" s="471"/>
      <c r="CZ3" s="471"/>
      <c r="DA3" s="472"/>
      <c r="DB3" s="464" t="s">
        <v>68</v>
      </c>
      <c r="DC3" s="465"/>
      <c r="DD3" s="465"/>
      <c r="DE3" s="465"/>
      <c r="DF3" s="466"/>
      <c r="DG3" s="349"/>
      <c r="DH3" s="222"/>
      <c r="DI3" s="222"/>
      <c r="DJ3" s="222"/>
      <c r="DK3" s="222"/>
      <c r="DL3" s="222"/>
      <c r="DM3" s="222"/>
      <c r="DN3" s="222"/>
      <c r="DO3" s="222"/>
    </row>
    <row r="4" spans="1:119" s="9" customFormat="1" ht="7.95" customHeight="1">
      <c r="A4" s="431"/>
      <c r="B4" s="337"/>
      <c r="C4" s="376">
        <v>392014</v>
      </c>
      <c r="D4" s="377"/>
      <c r="E4" s="377"/>
      <c r="F4" s="377"/>
      <c r="G4" s="377"/>
      <c r="H4" s="377"/>
      <c r="I4" s="378"/>
      <c r="J4" s="342"/>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9"/>
      <c r="AL4" s="8"/>
      <c r="AM4" s="337"/>
      <c r="AN4" s="376">
        <v>392014</v>
      </c>
      <c r="AO4" s="377"/>
      <c r="AP4" s="377"/>
      <c r="AQ4" s="377"/>
      <c r="AR4" s="377"/>
      <c r="AS4" s="377"/>
      <c r="AT4" s="378"/>
      <c r="AU4" s="473"/>
      <c r="AV4" s="474"/>
      <c r="AW4" s="474"/>
      <c r="AX4" s="474"/>
      <c r="AY4" s="474"/>
      <c r="AZ4" s="474"/>
      <c r="BA4" s="474"/>
      <c r="BB4" s="474"/>
      <c r="BC4" s="474"/>
      <c r="BD4" s="474"/>
      <c r="BE4" s="474"/>
      <c r="BF4" s="474"/>
      <c r="BG4" s="474"/>
      <c r="BH4" s="474"/>
      <c r="BI4" s="474"/>
      <c r="BJ4" s="474"/>
      <c r="BK4" s="474"/>
      <c r="BL4" s="474"/>
      <c r="BM4" s="474"/>
      <c r="BN4" s="474"/>
      <c r="BO4" s="474"/>
      <c r="BP4" s="475"/>
      <c r="BQ4" s="467"/>
      <c r="BR4" s="468"/>
      <c r="BS4" s="468"/>
      <c r="BT4" s="468"/>
      <c r="BU4" s="469"/>
      <c r="BV4" s="462"/>
      <c r="BW4" s="8"/>
      <c r="BX4" s="337"/>
      <c r="BY4" s="376">
        <v>392014</v>
      </c>
      <c r="BZ4" s="377"/>
      <c r="CA4" s="377"/>
      <c r="CB4" s="377"/>
      <c r="CC4" s="377"/>
      <c r="CD4" s="377"/>
      <c r="CE4" s="378"/>
      <c r="CF4" s="473"/>
      <c r="CG4" s="474"/>
      <c r="CH4" s="474"/>
      <c r="CI4" s="474"/>
      <c r="CJ4" s="474"/>
      <c r="CK4" s="474"/>
      <c r="CL4" s="474"/>
      <c r="CM4" s="474"/>
      <c r="CN4" s="474"/>
      <c r="CO4" s="474"/>
      <c r="CP4" s="474"/>
      <c r="CQ4" s="474"/>
      <c r="CR4" s="474"/>
      <c r="CS4" s="474"/>
      <c r="CT4" s="474"/>
      <c r="CU4" s="474"/>
      <c r="CV4" s="474"/>
      <c r="CW4" s="474"/>
      <c r="CX4" s="474"/>
      <c r="CY4" s="474"/>
      <c r="CZ4" s="474"/>
      <c r="DA4" s="475"/>
      <c r="DB4" s="467"/>
      <c r="DC4" s="468"/>
      <c r="DD4" s="468"/>
      <c r="DE4" s="468"/>
      <c r="DF4" s="469"/>
      <c r="DG4" s="349"/>
      <c r="DH4" s="222"/>
      <c r="DI4" s="222"/>
      <c r="DJ4" s="222"/>
      <c r="DK4" s="222"/>
      <c r="DL4" s="222"/>
      <c r="DM4" s="222"/>
      <c r="DN4" s="222"/>
      <c r="DO4" s="222"/>
    </row>
    <row r="5" spans="1:119" s="9" customFormat="1" ht="7.95" customHeight="1">
      <c r="A5" s="431"/>
      <c r="B5" s="337"/>
      <c r="C5" s="368"/>
      <c r="D5" s="369"/>
      <c r="E5" s="369"/>
      <c r="F5" s="369"/>
      <c r="G5" s="369"/>
      <c r="H5" s="369"/>
      <c r="I5" s="370"/>
      <c r="J5" s="342"/>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9"/>
      <c r="AL5" s="8"/>
      <c r="AM5" s="337"/>
      <c r="AN5" s="368"/>
      <c r="AO5" s="369"/>
      <c r="AP5" s="369"/>
      <c r="AQ5" s="369"/>
      <c r="AR5" s="369"/>
      <c r="AS5" s="369"/>
      <c r="AT5" s="370"/>
      <c r="AU5" s="473"/>
      <c r="AV5" s="474"/>
      <c r="AW5" s="474"/>
      <c r="AX5" s="474"/>
      <c r="AY5" s="474"/>
      <c r="AZ5" s="474"/>
      <c r="BA5" s="474"/>
      <c r="BB5" s="474"/>
      <c r="BC5" s="474"/>
      <c r="BD5" s="474"/>
      <c r="BE5" s="474"/>
      <c r="BF5" s="474"/>
      <c r="BG5" s="474"/>
      <c r="BH5" s="474"/>
      <c r="BI5" s="474"/>
      <c r="BJ5" s="474"/>
      <c r="BK5" s="474"/>
      <c r="BL5" s="474"/>
      <c r="BM5" s="474"/>
      <c r="BN5" s="474"/>
      <c r="BO5" s="474"/>
      <c r="BP5" s="475"/>
      <c r="BQ5" s="479"/>
      <c r="BR5" s="480"/>
      <c r="BS5" s="480"/>
      <c r="BT5" s="480"/>
      <c r="BU5" s="481"/>
      <c r="BV5" s="462"/>
      <c r="BW5" s="8"/>
      <c r="BX5" s="337"/>
      <c r="BY5" s="368"/>
      <c r="BZ5" s="369"/>
      <c r="CA5" s="369"/>
      <c r="CB5" s="369"/>
      <c r="CC5" s="369"/>
      <c r="CD5" s="369"/>
      <c r="CE5" s="370"/>
      <c r="CF5" s="473"/>
      <c r="CG5" s="474"/>
      <c r="CH5" s="474"/>
      <c r="CI5" s="474"/>
      <c r="CJ5" s="474"/>
      <c r="CK5" s="474"/>
      <c r="CL5" s="474"/>
      <c r="CM5" s="474"/>
      <c r="CN5" s="474"/>
      <c r="CO5" s="474"/>
      <c r="CP5" s="474"/>
      <c r="CQ5" s="474"/>
      <c r="CR5" s="474"/>
      <c r="CS5" s="474"/>
      <c r="CT5" s="474"/>
      <c r="CU5" s="474"/>
      <c r="CV5" s="474"/>
      <c r="CW5" s="474"/>
      <c r="CX5" s="474"/>
      <c r="CY5" s="474"/>
      <c r="CZ5" s="474"/>
      <c r="DA5" s="475"/>
      <c r="DB5" s="479"/>
      <c r="DC5" s="480"/>
      <c r="DD5" s="480"/>
      <c r="DE5" s="480"/>
      <c r="DF5" s="481"/>
      <c r="DG5" s="349"/>
      <c r="DH5" s="222"/>
      <c r="DI5" s="222"/>
      <c r="DJ5" s="222"/>
      <c r="DK5" s="222"/>
      <c r="DL5" s="222"/>
      <c r="DM5" s="222"/>
      <c r="DN5" s="222"/>
      <c r="DO5" s="222"/>
    </row>
    <row r="6" spans="1:119" s="9" customFormat="1" ht="10.050000000000001" customHeight="1">
      <c r="A6" s="431"/>
      <c r="B6" s="337"/>
      <c r="C6" s="368" t="s">
        <v>0</v>
      </c>
      <c r="D6" s="369"/>
      <c r="E6" s="369"/>
      <c r="F6" s="369"/>
      <c r="G6" s="369"/>
      <c r="H6" s="369"/>
      <c r="I6" s="370"/>
      <c r="J6" s="342"/>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9"/>
      <c r="AL6" s="8"/>
      <c r="AM6" s="337"/>
      <c r="AN6" s="368" t="s">
        <v>0</v>
      </c>
      <c r="AO6" s="369"/>
      <c r="AP6" s="369"/>
      <c r="AQ6" s="369"/>
      <c r="AR6" s="369"/>
      <c r="AS6" s="369"/>
      <c r="AT6" s="370"/>
      <c r="AU6" s="476"/>
      <c r="AV6" s="477"/>
      <c r="AW6" s="477"/>
      <c r="AX6" s="477"/>
      <c r="AY6" s="477"/>
      <c r="AZ6" s="477"/>
      <c r="BA6" s="477"/>
      <c r="BB6" s="477"/>
      <c r="BC6" s="477"/>
      <c r="BD6" s="477"/>
      <c r="BE6" s="477"/>
      <c r="BF6" s="477"/>
      <c r="BG6" s="477"/>
      <c r="BH6" s="477"/>
      <c r="BI6" s="477"/>
      <c r="BJ6" s="477"/>
      <c r="BK6" s="477"/>
      <c r="BL6" s="477"/>
      <c r="BM6" s="477"/>
      <c r="BN6" s="477"/>
      <c r="BO6" s="477"/>
      <c r="BP6" s="478"/>
      <c r="BQ6" s="482"/>
      <c r="BR6" s="483"/>
      <c r="BS6" s="483"/>
      <c r="BT6" s="483"/>
      <c r="BU6" s="484"/>
      <c r="BV6" s="462"/>
      <c r="BW6" s="8"/>
      <c r="BX6" s="337"/>
      <c r="BY6" s="368" t="s">
        <v>0</v>
      </c>
      <c r="BZ6" s="369"/>
      <c r="CA6" s="369"/>
      <c r="CB6" s="369"/>
      <c r="CC6" s="369"/>
      <c r="CD6" s="369"/>
      <c r="CE6" s="370"/>
      <c r="CF6" s="476"/>
      <c r="CG6" s="477"/>
      <c r="CH6" s="477"/>
      <c r="CI6" s="477"/>
      <c r="CJ6" s="477"/>
      <c r="CK6" s="477"/>
      <c r="CL6" s="477"/>
      <c r="CM6" s="477"/>
      <c r="CN6" s="477"/>
      <c r="CO6" s="477"/>
      <c r="CP6" s="477"/>
      <c r="CQ6" s="477"/>
      <c r="CR6" s="477"/>
      <c r="CS6" s="477"/>
      <c r="CT6" s="477"/>
      <c r="CU6" s="477"/>
      <c r="CV6" s="477"/>
      <c r="CW6" s="477"/>
      <c r="CX6" s="477"/>
      <c r="CY6" s="477"/>
      <c r="CZ6" s="477"/>
      <c r="DA6" s="478"/>
      <c r="DB6" s="482"/>
      <c r="DC6" s="483"/>
      <c r="DD6" s="483"/>
      <c r="DE6" s="483"/>
      <c r="DF6" s="484"/>
      <c r="DG6" s="349"/>
      <c r="DH6" s="222"/>
      <c r="DI6" s="222"/>
      <c r="DJ6" s="222"/>
      <c r="DK6" s="222"/>
      <c r="DL6" s="222"/>
      <c r="DM6" s="222"/>
      <c r="DN6" s="222"/>
      <c r="DO6" s="222"/>
    </row>
    <row r="7" spans="1:119" s="9" customFormat="1" ht="10.050000000000001" customHeight="1">
      <c r="A7" s="431"/>
      <c r="B7" s="337"/>
      <c r="C7" s="368"/>
      <c r="D7" s="369"/>
      <c r="E7" s="369"/>
      <c r="F7" s="369"/>
      <c r="G7" s="369"/>
      <c r="H7" s="369"/>
      <c r="I7" s="370"/>
      <c r="J7" s="346"/>
      <c r="K7" s="367" t="s">
        <v>31</v>
      </c>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47"/>
      <c r="AK7" s="349"/>
      <c r="AL7" s="8"/>
      <c r="AM7" s="337"/>
      <c r="AN7" s="368"/>
      <c r="AO7" s="369"/>
      <c r="AP7" s="369"/>
      <c r="AQ7" s="369"/>
      <c r="AR7" s="369"/>
      <c r="AS7" s="369"/>
      <c r="AT7" s="370"/>
      <c r="AU7" s="346"/>
      <c r="AV7" s="367" t="s">
        <v>34</v>
      </c>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47"/>
      <c r="BV7" s="462"/>
      <c r="BW7" s="8"/>
      <c r="BX7" s="337"/>
      <c r="BY7" s="368"/>
      <c r="BZ7" s="369"/>
      <c r="CA7" s="369"/>
      <c r="CB7" s="369"/>
      <c r="CC7" s="369"/>
      <c r="CD7" s="369"/>
      <c r="CE7" s="370"/>
      <c r="CF7" s="346"/>
      <c r="CG7" s="367" t="s">
        <v>3</v>
      </c>
      <c r="CH7" s="367"/>
      <c r="CI7" s="367"/>
      <c r="CJ7" s="367"/>
      <c r="CK7" s="367"/>
      <c r="CL7" s="367"/>
      <c r="CM7" s="367"/>
      <c r="CN7" s="367"/>
      <c r="CO7" s="367"/>
      <c r="CP7" s="367"/>
      <c r="CQ7" s="367"/>
      <c r="CR7" s="367"/>
      <c r="CS7" s="367"/>
      <c r="CT7" s="367"/>
      <c r="CU7" s="367"/>
      <c r="CV7" s="367"/>
      <c r="CW7" s="367"/>
      <c r="CX7" s="367"/>
      <c r="CY7" s="367"/>
      <c r="CZ7" s="367"/>
      <c r="DA7" s="367"/>
      <c r="DB7" s="367"/>
      <c r="DC7" s="367"/>
      <c r="DD7" s="367"/>
      <c r="DE7" s="367"/>
      <c r="DF7" s="347"/>
      <c r="DG7" s="349"/>
      <c r="DH7" s="222"/>
      <c r="DI7" s="222"/>
      <c r="DJ7" s="222"/>
      <c r="DK7" s="222"/>
      <c r="DL7" s="222"/>
      <c r="DM7" s="222"/>
      <c r="DN7" s="222"/>
      <c r="DO7" s="222"/>
    </row>
    <row r="8" spans="1:119" s="9" customFormat="1" ht="10.050000000000001" customHeight="1">
      <c r="A8" s="431"/>
      <c r="B8" s="337"/>
      <c r="C8" s="368" t="s">
        <v>1</v>
      </c>
      <c r="D8" s="369"/>
      <c r="E8" s="369"/>
      <c r="F8" s="369"/>
      <c r="G8" s="369"/>
      <c r="H8" s="369"/>
      <c r="I8" s="370"/>
      <c r="J8" s="346"/>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47"/>
      <c r="AK8" s="349"/>
      <c r="AL8" s="8"/>
      <c r="AM8" s="337"/>
      <c r="AN8" s="368" t="s">
        <v>1</v>
      </c>
      <c r="AO8" s="369"/>
      <c r="AP8" s="369"/>
      <c r="AQ8" s="369"/>
      <c r="AR8" s="369"/>
      <c r="AS8" s="369"/>
      <c r="AT8" s="370"/>
      <c r="AU8" s="346"/>
      <c r="AV8" s="367"/>
      <c r="AW8" s="367"/>
      <c r="AX8" s="367"/>
      <c r="AY8" s="367"/>
      <c r="AZ8" s="367"/>
      <c r="BA8" s="367"/>
      <c r="BB8" s="367"/>
      <c r="BC8" s="367"/>
      <c r="BD8" s="367"/>
      <c r="BE8" s="367"/>
      <c r="BF8" s="367"/>
      <c r="BG8" s="367"/>
      <c r="BH8" s="367"/>
      <c r="BI8" s="367"/>
      <c r="BJ8" s="367"/>
      <c r="BK8" s="367"/>
      <c r="BL8" s="367"/>
      <c r="BM8" s="367"/>
      <c r="BN8" s="367"/>
      <c r="BO8" s="367"/>
      <c r="BP8" s="367"/>
      <c r="BQ8" s="367"/>
      <c r="BR8" s="367"/>
      <c r="BS8" s="367"/>
      <c r="BT8" s="367"/>
      <c r="BU8" s="347"/>
      <c r="BV8" s="462"/>
      <c r="BW8" s="8"/>
      <c r="BX8" s="337"/>
      <c r="BY8" s="368" t="s">
        <v>1</v>
      </c>
      <c r="BZ8" s="369"/>
      <c r="CA8" s="369"/>
      <c r="CB8" s="369"/>
      <c r="CC8" s="369"/>
      <c r="CD8" s="369"/>
      <c r="CE8" s="370"/>
      <c r="CF8" s="346"/>
      <c r="CG8" s="367"/>
      <c r="CH8" s="367"/>
      <c r="CI8" s="367"/>
      <c r="CJ8" s="367"/>
      <c r="CK8" s="367"/>
      <c r="CL8" s="367"/>
      <c r="CM8" s="367"/>
      <c r="CN8" s="367"/>
      <c r="CO8" s="367"/>
      <c r="CP8" s="367"/>
      <c r="CQ8" s="367"/>
      <c r="CR8" s="367"/>
      <c r="CS8" s="367"/>
      <c r="CT8" s="367"/>
      <c r="CU8" s="367"/>
      <c r="CV8" s="367"/>
      <c r="CW8" s="367"/>
      <c r="CX8" s="367"/>
      <c r="CY8" s="367"/>
      <c r="CZ8" s="367"/>
      <c r="DA8" s="367"/>
      <c r="DB8" s="367"/>
      <c r="DC8" s="367"/>
      <c r="DD8" s="367"/>
      <c r="DE8" s="367"/>
      <c r="DF8" s="347"/>
      <c r="DG8" s="349"/>
      <c r="DH8" s="222"/>
      <c r="DI8" s="222"/>
      <c r="DJ8" s="222"/>
      <c r="DK8" s="222"/>
      <c r="DL8" s="222"/>
      <c r="DM8" s="222"/>
      <c r="DN8" s="222"/>
      <c r="DO8" s="222"/>
    </row>
    <row r="9" spans="1:119" s="9" customFormat="1" ht="10.050000000000001" customHeight="1">
      <c r="A9" s="431"/>
      <c r="B9" s="337"/>
      <c r="C9" s="368"/>
      <c r="D9" s="369"/>
      <c r="E9" s="369"/>
      <c r="F9" s="369"/>
      <c r="G9" s="369"/>
      <c r="H9" s="369"/>
      <c r="I9" s="370"/>
      <c r="J9" s="344"/>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9"/>
      <c r="AL9" s="8"/>
      <c r="AM9" s="337"/>
      <c r="AN9" s="368"/>
      <c r="AO9" s="369"/>
      <c r="AP9" s="369"/>
      <c r="AQ9" s="369"/>
      <c r="AR9" s="369"/>
      <c r="AS9" s="369"/>
      <c r="AT9" s="370"/>
      <c r="AU9" s="344"/>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462"/>
      <c r="BW9" s="8"/>
      <c r="BX9" s="337"/>
      <c r="BY9" s="368"/>
      <c r="BZ9" s="369"/>
      <c r="CA9" s="369"/>
      <c r="CB9" s="369"/>
      <c r="CC9" s="369"/>
      <c r="CD9" s="369"/>
      <c r="CE9" s="370"/>
      <c r="CF9" s="344"/>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9"/>
      <c r="DH9" s="222"/>
      <c r="DI9" s="222"/>
      <c r="DJ9" s="222"/>
      <c r="DK9" s="222"/>
      <c r="DL9" s="222"/>
      <c r="DM9" s="222"/>
      <c r="DN9" s="222"/>
      <c r="DO9" s="222"/>
    </row>
    <row r="10" spans="1:119" s="9" customFormat="1" ht="6" customHeight="1">
      <c r="A10" s="431"/>
      <c r="B10" s="337"/>
      <c r="C10" s="437"/>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9"/>
      <c r="AK10" s="349"/>
      <c r="AL10" s="8"/>
      <c r="AM10" s="337"/>
      <c r="AN10" s="437"/>
      <c r="AO10" s="438"/>
      <c r="AP10" s="438"/>
      <c r="AQ10" s="438"/>
      <c r="AR10" s="438"/>
      <c r="AS10" s="438"/>
      <c r="AT10" s="438"/>
      <c r="AU10" s="438"/>
      <c r="AV10" s="438"/>
      <c r="AW10" s="438"/>
      <c r="AX10" s="438"/>
      <c r="AY10" s="438"/>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9"/>
      <c r="BV10" s="462"/>
      <c r="BW10" s="8"/>
      <c r="BX10" s="337"/>
      <c r="BY10" s="437"/>
      <c r="BZ10" s="438"/>
      <c r="CA10" s="438"/>
      <c r="CB10" s="438"/>
      <c r="CC10" s="438"/>
      <c r="CD10" s="438"/>
      <c r="CE10" s="438"/>
      <c r="CF10" s="438"/>
      <c r="CG10" s="438"/>
      <c r="CH10" s="438"/>
      <c r="CI10" s="438"/>
      <c r="CJ10" s="438"/>
      <c r="CK10" s="438"/>
      <c r="CL10" s="438"/>
      <c r="CM10" s="438"/>
      <c r="CN10" s="438"/>
      <c r="CO10" s="438"/>
      <c r="CP10" s="438"/>
      <c r="CQ10" s="438"/>
      <c r="CR10" s="438"/>
      <c r="CS10" s="438"/>
      <c r="CT10" s="438"/>
      <c r="CU10" s="438"/>
      <c r="CV10" s="438"/>
      <c r="CW10" s="438"/>
      <c r="CX10" s="438"/>
      <c r="CY10" s="438"/>
      <c r="CZ10" s="438"/>
      <c r="DA10" s="438"/>
      <c r="DB10" s="438"/>
      <c r="DC10" s="438"/>
      <c r="DD10" s="438"/>
      <c r="DE10" s="438"/>
      <c r="DF10" s="439"/>
      <c r="DG10" s="349"/>
      <c r="DH10" s="222"/>
      <c r="DI10" s="222"/>
      <c r="DJ10" s="222"/>
      <c r="DK10" s="222"/>
      <c r="DL10" s="222"/>
      <c r="DM10" s="222"/>
      <c r="DN10" s="222"/>
      <c r="DO10" s="222"/>
    </row>
    <row r="11" spans="1:119" s="9" customFormat="1" ht="10.95" customHeight="1">
      <c r="A11" s="431"/>
      <c r="B11" s="337"/>
      <c r="C11" s="379" t="s">
        <v>29</v>
      </c>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1"/>
      <c r="AK11" s="349"/>
      <c r="AL11" s="8"/>
      <c r="AM11" s="337"/>
      <c r="AN11" s="379" t="s">
        <v>29</v>
      </c>
      <c r="AO11" s="380"/>
      <c r="AP11" s="380"/>
      <c r="AQ11" s="380"/>
      <c r="AR11" s="380"/>
      <c r="AS11" s="380"/>
      <c r="AT11" s="380"/>
      <c r="AU11" s="380"/>
      <c r="AV11" s="380"/>
      <c r="AW11" s="380"/>
      <c r="AX11" s="380"/>
      <c r="AY11" s="380"/>
      <c r="AZ11" s="380"/>
      <c r="BA11" s="380"/>
      <c r="BB11" s="380"/>
      <c r="BC11" s="380"/>
      <c r="BD11" s="380"/>
      <c r="BE11" s="380"/>
      <c r="BF11" s="380"/>
      <c r="BG11" s="380"/>
      <c r="BH11" s="380"/>
      <c r="BI11" s="380"/>
      <c r="BJ11" s="380"/>
      <c r="BK11" s="380"/>
      <c r="BL11" s="380"/>
      <c r="BM11" s="380"/>
      <c r="BN11" s="380"/>
      <c r="BO11" s="380"/>
      <c r="BP11" s="380"/>
      <c r="BQ11" s="380"/>
      <c r="BR11" s="380"/>
      <c r="BS11" s="380"/>
      <c r="BT11" s="380"/>
      <c r="BU11" s="381"/>
      <c r="BV11" s="462"/>
      <c r="BW11" s="8"/>
      <c r="BX11" s="337"/>
      <c r="BY11" s="379" t="s">
        <v>29</v>
      </c>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0"/>
      <c r="DF11" s="381"/>
      <c r="DG11" s="349"/>
      <c r="DH11" s="222"/>
      <c r="DI11" s="222"/>
      <c r="DJ11" s="222"/>
      <c r="DK11" s="222"/>
      <c r="DL11" s="222"/>
      <c r="DM11" s="222"/>
      <c r="DN11" s="222"/>
      <c r="DO11" s="222"/>
    </row>
    <row r="12" spans="1:119" s="9" customFormat="1" ht="10.95" customHeight="1">
      <c r="A12" s="431"/>
      <c r="B12" s="337"/>
      <c r="C12" s="382" t="s">
        <v>4</v>
      </c>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4"/>
      <c r="AK12" s="349"/>
      <c r="AL12" s="8"/>
      <c r="AM12" s="337"/>
      <c r="AN12" s="382" t="s">
        <v>4</v>
      </c>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4"/>
      <c r="BV12" s="462"/>
      <c r="BW12" s="8"/>
      <c r="BX12" s="337"/>
      <c r="BY12" s="382" t="s">
        <v>4</v>
      </c>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3"/>
      <c r="DF12" s="384"/>
      <c r="DG12" s="349"/>
      <c r="DH12" s="222"/>
      <c r="DI12" s="222"/>
      <c r="DJ12" s="222"/>
      <c r="DK12" s="222"/>
      <c r="DL12" s="222"/>
      <c r="DM12" s="222"/>
      <c r="DN12" s="222"/>
      <c r="DO12" s="222"/>
    </row>
    <row r="13" spans="1:119" s="9" customFormat="1">
      <c r="A13" s="431"/>
      <c r="B13" s="337"/>
      <c r="C13" s="433"/>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51"/>
      <c r="AK13" s="349"/>
      <c r="AL13" s="8"/>
      <c r="AM13" s="337"/>
      <c r="AN13" s="433"/>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351"/>
      <c r="BV13" s="462"/>
      <c r="BW13" s="8"/>
      <c r="BX13" s="337"/>
      <c r="BY13" s="433"/>
      <c r="BZ13" s="347"/>
      <c r="CA13" s="347"/>
      <c r="CB13" s="347"/>
      <c r="CC13" s="347"/>
      <c r="CD13" s="347"/>
      <c r="CE13" s="347"/>
      <c r="CF13" s="347"/>
      <c r="CG13" s="347"/>
      <c r="CH13" s="347"/>
      <c r="CI13" s="347"/>
      <c r="CJ13" s="347"/>
      <c r="CK13" s="347"/>
      <c r="CL13" s="347"/>
      <c r="CM13" s="347"/>
      <c r="CN13" s="347"/>
      <c r="CO13" s="347"/>
      <c r="CP13" s="347"/>
      <c r="CQ13" s="347"/>
      <c r="CR13" s="347"/>
      <c r="CS13" s="347"/>
      <c r="CT13" s="347"/>
      <c r="CU13" s="347"/>
      <c r="CV13" s="347"/>
      <c r="CW13" s="347"/>
      <c r="CX13" s="347"/>
      <c r="CY13" s="347"/>
      <c r="CZ13" s="347"/>
      <c r="DA13" s="347"/>
      <c r="DB13" s="347"/>
      <c r="DC13" s="347"/>
      <c r="DD13" s="347"/>
      <c r="DE13" s="347"/>
      <c r="DF13" s="351"/>
      <c r="DG13" s="349"/>
      <c r="DH13" s="222"/>
      <c r="DI13" s="222"/>
      <c r="DJ13" s="222"/>
      <c r="DK13" s="222"/>
      <c r="DL13" s="222"/>
      <c r="DM13" s="222"/>
      <c r="DN13" s="222"/>
      <c r="DO13" s="222"/>
    </row>
    <row r="14" spans="1:119" s="9" customFormat="1">
      <c r="A14" s="431"/>
      <c r="B14" s="337"/>
      <c r="C14" s="433"/>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51"/>
      <c r="AK14" s="349"/>
      <c r="AL14" s="8"/>
      <c r="AM14" s="337"/>
      <c r="AN14" s="433"/>
      <c r="AO14" s="34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351"/>
      <c r="BV14" s="462"/>
      <c r="BW14" s="8"/>
      <c r="BX14" s="337"/>
      <c r="BY14" s="433"/>
      <c r="BZ14" s="347"/>
      <c r="CA14" s="347"/>
      <c r="CB14" s="347"/>
      <c r="CC14" s="347"/>
      <c r="CD14" s="347"/>
      <c r="CE14" s="347"/>
      <c r="CF14" s="347"/>
      <c r="CG14" s="347"/>
      <c r="CH14" s="347"/>
      <c r="CI14" s="347"/>
      <c r="CJ14" s="347"/>
      <c r="CK14" s="347"/>
      <c r="CL14" s="347"/>
      <c r="CM14" s="347"/>
      <c r="CN14" s="347"/>
      <c r="CO14" s="347"/>
      <c r="CP14" s="347"/>
      <c r="CQ14" s="347"/>
      <c r="CR14" s="347"/>
      <c r="CS14" s="347"/>
      <c r="CT14" s="347"/>
      <c r="CU14" s="347"/>
      <c r="CV14" s="347"/>
      <c r="CW14" s="347"/>
      <c r="CX14" s="347"/>
      <c r="CY14" s="347"/>
      <c r="CZ14" s="347"/>
      <c r="DA14" s="347"/>
      <c r="DB14" s="347"/>
      <c r="DC14" s="347"/>
      <c r="DD14" s="347"/>
      <c r="DE14" s="347"/>
      <c r="DF14" s="351"/>
      <c r="DG14" s="349"/>
      <c r="DH14" s="222"/>
      <c r="DI14" s="222"/>
      <c r="DJ14" s="222"/>
      <c r="DK14" s="222"/>
      <c r="DL14" s="222"/>
      <c r="DM14" s="222"/>
      <c r="DN14" s="222"/>
      <c r="DO14" s="222"/>
    </row>
    <row r="15" spans="1:119" s="9" customFormat="1" ht="13.2" customHeight="1">
      <c r="A15" s="431"/>
      <c r="B15" s="337"/>
      <c r="C15" s="10"/>
      <c r="D15" s="264" t="str">
        <f>②入力用!AB6</f>
        <v/>
      </c>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11"/>
      <c r="AK15" s="349"/>
      <c r="AL15" s="8"/>
      <c r="AM15" s="337"/>
      <c r="AN15" s="10"/>
      <c r="AO15" s="264" t="str">
        <f>D15</f>
        <v/>
      </c>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11"/>
      <c r="BV15" s="462"/>
      <c r="BW15" s="8"/>
      <c r="BX15" s="337"/>
      <c r="BY15" s="10"/>
      <c r="BZ15" s="264" t="str">
        <f>AO15</f>
        <v/>
      </c>
      <c r="CA15" s="264"/>
      <c r="CB15" s="264"/>
      <c r="CC15" s="264"/>
      <c r="CD15" s="264"/>
      <c r="CE15" s="264"/>
      <c r="CF15" s="264"/>
      <c r="CG15" s="264"/>
      <c r="CH15" s="264"/>
      <c r="CI15" s="264"/>
      <c r="CJ15" s="264"/>
      <c r="CK15" s="264"/>
      <c r="CL15" s="264"/>
      <c r="CM15" s="264"/>
      <c r="CN15" s="264"/>
      <c r="CO15" s="264"/>
      <c r="CP15" s="264"/>
      <c r="CQ15" s="264"/>
      <c r="CR15" s="264"/>
      <c r="CS15" s="264"/>
      <c r="CT15" s="264"/>
      <c r="CU15" s="264"/>
      <c r="CV15" s="264"/>
      <c r="CW15" s="264"/>
      <c r="CX15" s="264"/>
      <c r="CY15" s="264"/>
      <c r="CZ15" s="264"/>
      <c r="DA15" s="264"/>
      <c r="DB15" s="264"/>
      <c r="DC15" s="264"/>
      <c r="DD15" s="264"/>
      <c r="DE15" s="264"/>
      <c r="DF15" s="11"/>
      <c r="DG15" s="349"/>
      <c r="DH15" s="222"/>
      <c r="DI15" s="222"/>
      <c r="DJ15" s="222"/>
      <c r="DK15" s="222"/>
      <c r="DL15" s="222"/>
      <c r="DM15" s="222"/>
      <c r="DN15" s="222"/>
      <c r="DO15" s="222"/>
    </row>
    <row r="16" spans="1:119" s="9" customFormat="1">
      <c r="A16" s="431"/>
      <c r="B16" s="337"/>
      <c r="C16" s="10"/>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11"/>
      <c r="AK16" s="349"/>
      <c r="AL16" s="8"/>
      <c r="AM16" s="337"/>
      <c r="AN16" s="10"/>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11"/>
      <c r="BV16" s="462"/>
      <c r="BW16" s="8"/>
      <c r="BX16" s="337"/>
      <c r="BY16" s="10"/>
      <c r="BZ16" s="264"/>
      <c r="CA16" s="264"/>
      <c r="CB16" s="264"/>
      <c r="CC16" s="264"/>
      <c r="CD16" s="264"/>
      <c r="CE16" s="264"/>
      <c r="CF16" s="264"/>
      <c r="CG16" s="264"/>
      <c r="CH16" s="264"/>
      <c r="CI16" s="264"/>
      <c r="CJ16" s="264"/>
      <c r="CK16" s="264"/>
      <c r="CL16" s="264"/>
      <c r="CM16" s="264"/>
      <c r="CN16" s="264"/>
      <c r="CO16" s="264"/>
      <c r="CP16" s="264"/>
      <c r="CQ16" s="264"/>
      <c r="CR16" s="264"/>
      <c r="CS16" s="264"/>
      <c r="CT16" s="264"/>
      <c r="CU16" s="264"/>
      <c r="CV16" s="264"/>
      <c r="CW16" s="264"/>
      <c r="CX16" s="264"/>
      <c r="CY16" s="264"/>
      <c r="CZ16" s="264"/>
      <c r="DA16" s="264"/>
      <c r="DB16" s="264"/>
      <c r="DC16" s="264"/>
      <c r="DD16" s="264"/>
      <c r="DE16" s="264"/>
      <c r="DF16" s="11"/>
      <c r="DG16" s="349"/>
      <c r="DH16" s="222"/>
      <c r="DI16" s="222"/>
      <c r="DJ16" s="222"/>
      <c r="DK16" s="222"/>
      <c r="DL16" s="222"/>
      <c r="DM16" s="222"/>
      <c r="DN16" s="222"/>
      <c r="DO16" s="222"/>
    </row>
    <row r="17" spans="1:119" s="9" customFormat="1">
      <c r="A17" s="431"/>
      <c r="B17" s="337"/>
      <c r="C17" s="10"/>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11"/>
      <c r="AK17" s="349"/>
      <c r="AL17" s="8"/>
      <c r="AM17" s="337"/>
      <c r="AN17" s="10"/>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11"/>
      <c r="BV17" s="462"/>
      <c r="BW17" s="8"/>
      <c r="BX17" s="337"/>
      <c r="BY17" s="10"/>
      <c r="BZ17" s="264"/>
      <c r="CA17" s="264"/>
      <c r="CB17" s="264"/>
      <c r="CC17" s="264"/>
      <c r="CD17" s="264"/>
      <c r="CE17" s="264"/>
      <c r="CF17" s="264"/>
      <c r="CG17" s="264"/>
      <c r="CH17" s="264"/>
      <c r="CI17" s="264"/>
      <c r="CJ17" s="264"/>
      <c r="CK17" s="264"/>
      <c r="CL17" s="264"/>
      <c r="CM17" s="264"/>
      <c r="CN17" s="264"/>
      <c r="CO17" s="264"/>
      <c r="CP17" s="264"/>
      <c r="CQ17" s="264"/>
      <c r="CR17" s="264"/>
      <c r="CS17" s="264"/>
      <c r="CT17" s="264"/>
      <c r="CU17" s="264"/>
      <c r="CV17" s="264"/>
      <c r="CW17" s="264"/>
      <c r="CX17" s="264"/>
      <c r="CY17" s="264"/>
      <c r="CZ17" s="264"/>
      <c r="DA17" s="264"/>
      <c r="DB17" s="264"/>
      <c r="DC17" s="264"/>
      <c r="DD17" s="264"/>
      <c r="DE17" s="264"/>
      <c r="DF17" s="11"/>
      <c r="DG17" s="349"/>
      <c r="DH17" s="222"/>
      <c r="DI17" s="222"/>
      <c r="DJ17" s="222"/>
      <c r="DK17" s="222"/>
      <c r="DL17" s="222"/>
      <c r="DM17" s="222"/>
      <c r="DN17" s="222"/>
      <c r="DO17" s="222"/>
    </row>
    <row r="18" spans="1:119" s="9" customFormat="1">
      <c r="A18" s="431"/>
      <c r="B18" s="337"/>
      <c r="C18" s="10"/>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11"/>
      <c r="AK18" s="349"/>
      <c r="AL18" s="8"/>
      <c r="AM18" s="337"/>
      <c r="AN18" s="10"/>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11"/>
      <c r="BV18" s="462"/>
      <c r="BW18" s="8"/>
      <c r="BX18" s="337"/>
      <c r="BY18" s="10"/>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11"/>
      <c r="DG18" s="349"/>
      <c r="DH18" s="222"/>
      <c r="DI18" s="222"/>
      <c r="DJ18" s="222"/>
      <c r="DK18" s="222"/>
      <c r="DL18" s="222"/>
      <c r="DM18" s="222"/>
      <c r="DN18" s="222"/>
      <c r="DO18" s="222"/>
    </row>
    <row r="19" spans="1:119" s="9" customFormat="1">
      <c r="A19" s="431"/>
      <c r="B19" s="337"/>
      <c r="C19" s="10"/>
      <c r="D19" s="371" t="str">
        <f>②入力用!AB7</f>
        <v/>
      </c>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11"/>
      <c r="AK19" s="349"/>
      <c r="AL19" s="8"/>
      <c r="AM19" s="337"/>
      <c r="AN19" s="10"/>
      <c r="AO19" s="371" t="str">
        <f>D19</f>
        <v/>
      </c>
      <c r="AP19" s="371"/>
      <c r="AQ19" s="371"/>
      <c r="AR19" s="371"/>
      <c r="AS19" s="371"/>
      <c r="AT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1"/>
      <c r="BR19" s="371"/>
      <c r="BS19" s="371"/>
      <c r="BT19" s="371"/>
      <c r="BU19" s="11"/>
      <c r="BV19" s="462"/>
      <c r="BW19" s="8"/>
      <c r="BX19" s="337"/>
      <c r="BY19" s="10"/>
      <c r="BZ19" s="408" t="str">
        <f>AO19</f>
        <v/>
      </c>
      <c r="CA19" s="408"/>
      <c r="CB19" s="408"/>
      <c r="CC19" s="408"/>
      <c r="CD19" s="408"/>
      <c r="CE19" s="408"/>
      <c r="CF19" s="408"/>
      <c r="CG19" s="408"/>
      <c r="CH19" s="408"/>
      <c r="CI19" s="408"/>
      <c r="CJ19" s="408"/>
      <c r="CK19" s="408"/>
      <c r="CL19" s="408"/>
      <c r="CM19" s="408"/>
      <c r="CN19" s="408"/>
      <c r="CO19" s="408"/>
      <c r="CP19" s="408"/>
      <c r="CQ19" s="408"/>
      <c r="CR19" s="408"/>
      <c r="CS19" s="408"/>
      <c r="CT19" s="408"/>
      <c r="CU19" s="408"/>
      <c r="CV19" s="408"/>
      <c r="CW19" s="408"/>
      <c r="CX19" s="408"/>
      <c r="CY19" s="408"/>
      <c r="CZ19" s="408"/>
      <c r="DA19" s="408"/>
      <c r="DB19" s="408"/>
      <c r="DC19" s="408"/>
      <c r="DD19" s="408"/>
      <c r="DE19" s="408"/>
      <c r="DF19" s="11"/>
      <c r="DG19" s="349"/>
      <c r="DH19" s="222"/>
      <c r="DI19" s="222"/>
      <c r="DJ19" s="222"/>
      <c r="DK19" s="222"/>
      <c r="DL19" s="222"/>
      <c r="DM19" s="222"/>
      <c r="DN19" s="222"/>
      <c r="DO19" s="222"/>
    </row>
    <row r="20" spans="1:119" s="9" customFormat="1">
      <c r="A20" s="431"/>
      <c r="B20" s="337"/>
      <c r="C20" s="1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11"/>
      <c r="AK20" s="349"/>
      <c r="AL20" s="8"/>
      <c r="AM20" s="337"/>
      <c r="AN20" s="10"/>
      <c r="AO20" s="371"/>
      <c r="AP20" s="371"/>
      <c r="AQ20" s="371"/>
      <c r="AR20" s="371"/>
      <c r="AS20" s="371"/>
      <c r="AT20" s="371"/>
      <c r="AU20" s="371"/>
      <c r="AV20" s="371"/>
      <c r="AW20" s="371"/>
      <c r="AX20" s="371"/>
      <c r="AY20" s="371"/>
      <c r="AZ20" s="371"/>
      <c r="BA20" s="371"/>
      <c r="BB20" s="371"/>
      <c r="BC20" s="371"/>
      <c r="BD20" s="371"/>
      <c r="BE20" s="371"/>
      <c r="BF20" s="371"/>
      <c r="BG20" s="371"/>
      <c r="BH20" s="371"/>
      <c r="BI20" s="371"/>
      <c r="BJ20" s="371"/>
      <c r="BK20" s="371"/>
      <c r="BL20" s="371"/>
      <c r="BM20" s="371"/>
      <c r="BN20" s="371"/>
      <c r="BO20" s="371"/>
      <c r="BP20" s="371"/>
      <c r="BQ20" s="371"/>
      <c r="BR20" s="371"/>
      <c r="BS20" s="371"/>
      <c r="BT20" s="371"/>
      <c r="BU20" s="11"/>
      <c r="BV20" s="462"/>
      <c r="BW20" s="8"/>
      <c r="BX20" s="337"/>
      <c r="BY20" s="10"/>
      <c r="BZ20" s="408"/>
      <c r="CA20" s="408"/>
      <c r="CB20" s="408"/>
      <c r="CC20" s="408"/>
      <c r="CD20" s="408"/>
      <c r="CE20" s="408"/>
      <c r="CF20" s="408"/>
      <c r="CG20" s="408"/>
      <c r="CH20" s="408"/>
      <c r="CI20" s="408"/>
      <c r="CJ20" s="408"/>
      <c r="CK20" s="408"/>
      <c r="CL20" s="408"/>
      <c r="CM20" s="408"/>
      <c r="CN20" s="408"/>
      <c r="CO20" s="408"/>
      <c r="CP20" s="408"/>
      <c r="CQ20" s="408"/>
      <c r="CR20" s="408"/>
      <c r="CS20" s="408"/>
      <c r="CT20" s="408"/>
      <c r="CU20" s="408"/>
      <c r="CV20" s="408"/>
      <c r="CW20" s="408"/>
      <c r="CX20" s="408"/>
      <c r="CY20" s="408"/>
      <c r="CZ20" s="408"/>
      <c r="DA20" s="408"/>
      <c r="DB20" s="408"/>
      <c r="DC20" s="408"/>
      <c r="DD20" s="408"/>
      <c r="DE20" s="408"/>
      <c r="DF20" s="11"/>
      <c r="DG20" s="349"/>
      <c r="DH20" s="222"/>
      <c r="DI20" s="222"/>
      <c r="DJ20" s="222"/>
      <c r="DK20" s="222"/>
      <c r="DL20" s="222"/>
      <c r="DM20" s="222"/>
      <c r="DN20" s="222"/>
      <c r="DO20" s="222"/>
    </row>
    <row r="21" spans="1:119" s="9" customFormat="1">
      <c r="A21" s="431"/>
      <c r="B21" s="337"/>
      <c r="C21" s="1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11"/>
      <c r="AK21" s="349"/>
      <c r="AL21" s="8"/>
      <c r="AM21" s="337"/>
      <c r="AN21" s="10"/>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11"/>
      <c r="BV21" s="462"/>
      <c r="BW21" s="8"/>
      <c r="BX21" s="337"/>
      <c r="BY21" s="10"/>
      <c r="BZ21" s="408"/>
      <c r="CA21" s="408"/>
      <c r="CB21" s="408"/>
      <c r="CC21" s="408"/>
      <c r="CD21" s="408"/>
      <c r="CE21" s="408"/>
      <c r="CF21" s="408"/>
      <c r="CG21" s="408"/>
      <c r="CH21" s="408"/>
      <c r="CI21" s="408"/>
      <c r="CJ21" s="408"/>
      <c r="CK21" s="408"/>
      <c r="CL21" s="408"/>
      <c r="CM21" s="408"/>
      <c r="CN21" s="408"/>
      <c r="CO21" s="408"/>
      <c r="CP21" s="408"/>
      <c r="CQ21" s="408"/>
      <c r="CR21" s="408"/>
      <c r="CS21" s="408"/>
      <c r="CT21" s="408"/>
      <c r="CU21" s="408"/>
      <c r="CV21" s="408"/>
      <c r="CW21" s="408"/>
      <c r="CX21" s="408"/>
      <c r="CY21" s="408"/>
      <c r="CZ21" s="408"/>
      <c r="DA21" s="408"/>
      <c r="DB21" s="408"/>
      <c r="DC21" s="408"/>
      <c r="DD21" s="408"/>
      <c r="DE21" s="408"/>
      <c r="DF21" s="11"/>
      <c r="DG21" s="349"/>
      <c r="DH21" s="222"/>
      <c r="DI21" s="222"/>
      <c r="DJ21" s="222"/>
      <c r="DK21" s="222"/>
      <c r="DL21" s="222"/>
      <c r="DM21" s="222"/>
      <c r="DN21" s="222"/>
      <c r="DO21" s="222"/>
    </row>
    <row r="22" spans="1:119" s="9" customFormat="1">
      <c r="A22" s="431"/>
      <c r="B22" s="337"/>
      <c r="C22" s="12"/>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372" t="s">
        <v>63</v>
      </c>
      <c r="AI22" s="372"/>
      <c r="AJ22" s="14"/>
      <c r="AK22" s="349"/>
      <c r="AL22" s="8"/>
      <c r="AM22" s="337"/>
      <c r="AN22" s="12"/>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372" t="s">
        <v>63</v>
      </c>
      <c r="BT22" s="372"/>
      <c r="BU22" s="14"/>
      <c r="BV22" s="462"/>
      <c r="BW22" s="8"/>
      <c r="BX22" s="337"/>
      <c r="BY22" s="12"/>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372" t="s">
        <v>63</v>
      </c>
      <c r="DE22" s="372"/>
      <c r="DF22" s="14"/>
      <c r="DG22" s="349"/>
      <c r="DH22" s="222"/>
      <c r="DI22" s="222"/>
      <c r="DJ22" s="222"/>
      <c r="DK22" s="222"/>
      <c r="DL22" s="222"/>
      <c r="DM22" s="222"/>
      <c r="DN22" s="222"/>
      <c r="DO22" s="222"/>
    </row>
    <row r="23" spans="1:119" s="9" customFormat="1" ht="10.050000000000001" customHeight="1">
      <c r="A23" s="431"/>
      <c r="B23" s="337"/>
      <c r="C23" s="211" t="s">
        <v>26</v>
      </c>
      <c r="D23" s="212"/>
      <c r="E23" s="212"/>
      <c r="F23" s="212"/>
      <c r="G23" s="212"/>
      <c r="H23" s="212"/>
      <c r="I23" s="211" t="s">
        <v>25</v>
      </c>
      <c r="J23" s="212"/>
      <c r="K23" s="212"/>
      <c r="L23" s="212"/>
      <c r="M23" s="212"/>
      <c r="N23" s="212"/>
      <c r="O23" s="212"/>
      <c r="P23" s="212"/>
      <c r="Q23" s="212"/>
      <c r="R23" s="212"/>
      <c r="S23" s="212"/>
      <c r="T23" s="212"/>
      <c r="U23" s="212"/>
      <c r="V23" s="212"/>
      <c r="W23" s="212"/>
      <c r="X23" s="212"/>
      <c r="Y23" s="212"/>
      <c r="Z23" s="213"/>
      <c r="AA23" s="212" t="s">
        <v>24</v>
      </c>
      <c r="AB23" s="212"/>
      <c r="AC23" s="212"/>
      <c r="AD23" s="212"/>
      <c r="AE23" s="212"/>
      <c r="AF23" s="212"/>
      <c r="AG23" s="212"/>
      <c r="AH23" s="212"/>
      <c r="AI23" s="212"/>
      <c r="AJ23" s="213"/>
      <c r="AK23" s="349"/>
      <c r="AL23" s="8"/>
      <c r="AM23" s="337"/>
      <c r="AN23" s="211" t="s">
        <v>26</v>
      </c>
      <c r="AO23" s="212"/>
      <c r="AP23" s="212"/>
      <c r="AQ23" s="212"/>
      <c r="AR23" s="212"/>
      <c r="AS23" s="212"/>
      <c r="AT23" s="211" t="s">
        <v>25</v>
      </c>
      <c r="AU23" s="212"/>
      <c r="AV23" s="212"/>
      <c r="AW23" s="212"/>
      <c r="AX23" s="212"/>
      <c r="AY23" s="212"/>
      <c r="AZ23" s="212"/>
      <c r="BA23" s="212"/>
      <c r="BB23" s="212"/>
      <c r="BC23" s="212"/>
      <c r="BD23" s="212"/>
      <c r="BE23" s="212"/>
      <c r="BF23" s="212"/>
      <c r="BG23" s="212"/>
      <c r="BH23" s="212"/>
      <c r="BI23" s="212"/>
      <c r="BJ23" s="212"/>
      <c r="BK23" s="213"/>
      <c r="BL23" s="212" t="s">
        <v>24</v>
      </c>
      <c r="BM23" s="212"/>
      <c r="BN23" s="212"/>
      <c r="BO23" s="212"/>
      <c r="BP23" s="212"/>
      <c r="BQ23" s="212"/>
      <c r="BR23" s="212"/>
      <c r="BS23" s="212"/>
      <c r="BT23" s="212"/>
      <c r="BU23" s="213"/>
      <c r="BV23" s="462"/>
      <c r="BW23" s="8"/>
      <c r="BX23" s="337"/>
      <c r="BY23" s="211" t="s">
        <v>26</v>
      </c>
      <c r="BZ23" s="212"/>
      <c r="CA23" s="212"/>
      <c r="CB23" s="212"/>
      <c r="CC23" s="212"/>
      <c r="CD23" s="212"/>
      <c r="CE23" s="211" t="s">
        <v>25</v>
      </c>
      <c r="CF23" s="212"/>
      <c r="CG23" s="212"/>
      <c r="CH23" s="212"/>
      <c r="CI23" s="212"/>
      <c r="CJ23" s="212"/>
      <c r="CK23" s="212"/>
      <c r="CL23" s="212"/>
      <c r="CM23" s="212"/>
      <c r="CN23" s="212"/>
      <c r="CO23" s="212"/>
      <c r="CP23" s="212"/>
      <c r="CQ23" s="212"/>
      <c r="CR23" s="212"/>
      <c r="CS23" s="212"/>
      <c r="CT23" s="212"/>
      <c r="CU23" s="212"/>
      <c r="CV23" s="213"/>
      <c r="CW23" s="212" t="s">
        <v>24</v>
      </c>
      <c r="CX23" s="212"/>
      <c r="CY23" s="212"/>
      <c r="CZ23" s="212"/>
      <c r="DA23" s="212"/>
      <c r="DB23" s="212"/>
      <c r="DC23" s="212"/>
      <c r="DD23" s="212"/>
      <c r="DE23" s="212"/>
      <c r="DF23" s="213"/>
      <c r="DG23" s="349"/>
      <c r="DH23" s="222"/>
      <c r="DI23" s="222"/>
      <c r="DJ23" s="222"/>
      <c r="DK23" s="222"/>
      <c r="DL23" s="222"/>
      <c r="DM23" s="222"/>
      <c r="DN23" s="222"/>
      <c r="DO23" s="222"/>
    </row>
    <row r="24" spans="1:119" s="9" customFormat="1" ht="15" customHeight="1">
      <c r="A24" s="431"/>
      <c r="B24" s="337"/>
      <c r="C24" s="333" t="str">
        <f>②入力用!AB10</f>
        <v/>
      </c>
      <c r="D24" s="334"/>
      <c r="E24" s="334"/>
      <c r="F24" s="334"/>
      <c r="G24" s="334"/>
      <c r="H24" s="334"/>
      <c r="I24" s="333" t="str">
        <f>②入力用!AB9</f>
        <v/>
      </c>
      <c r="J24" s="334"/>
      <c r="K24" s="334"/>
      <c r="L24" s="334"/>
      <c r="M24" s="334"/>
      <c r="N24" s="334"/>
      <c r="O24" s="334"/>
      <c r="P24" s="334"/>
      <c r="Q24" s="334"/>
      <c r="R24" s="334"/>
      <c r="S24" s="334"/>
      <c r="T24" s="334"/>
      <c r="U24" s="334"/>
      <c r="V24" s="334"/>
      <c r="W24" s="334"/>
      <c r="X24" s="334"/>
      <c r="Y24" s="334"/>
      <c r="Z24" s="335"/>
      <c r="AA24" s="334" t="str">
        <f>②入力用!AB8</f>
        <v/>
      </c>
      <c r="AB24" s="334"/>
      <c r="AC24" s="334"/>
      <c r="AD24" s="334"/>
      <c r="AE24" s="334"/>
      <c r="AF24" s="334"/>
      <c r="AG24" s="334"/>
      <c r="AH24" s="334"/>
      <c r="AI24" s="334"/>
      <c r="AJ24" s="335"/>
      <c r="AK24" s="349"/>
      <c r="AL24" s="8"/>
      <c r="AM24" s="337"/>
      <c r="AN24" s="333" t="str">
        <f>C24</f>
        <v/>
      </c>
      <c r="AO24" s="334"/>
      <c r="AP24" s="334"/>
      <c r="AQ24" s="334"/>
      <c r="AR24" s="334"/>
      <c r="AS24" s="334"/>
      <c r="AT24" s="333" t="str">
        <f>I24</f>
        <v/>
      </c>
      <c r="AU24" s="334"/>
      <c r="AV24" s="334"/>
      <c r="AW24" s="334"/>
      <c r="AX24" s="334"/>
      <c r="AY24" s="334"/>
      <c r="AZ24" s="334"/>
      <c r="BA24" s="334"/>
      <c r="BB24" s="334"/>
      <c r="BC24" s="334"/>
      <c r="BD24" s="334"/>
      <c r="BE24" s="334"/>
      <c r="BF24" s="334"/>
      <c r="BG24" s="334"/>
      <c r="BH24" s="334"/>
      <c r="BI24" s="334"/>
      <c r="BJ24" s="334"/>
      <c r="BK24" s="335"/>
      <c r="BL24" s="334" t="str">
        <f>AA24</f>
        <v/>
      </c>
      <c r="BM24" s="334"/>
      <c r="BN24" s="334"/>
      <c r="BO24" s="334"/>
      <c r="BP24" s="334"/>
      <c r="BQ24" s="334"/>
      <c r="BR24" s="334"/>
      <c r="BS24" s="334"/>
      <c r="BT24" s="334"/>
      <c r="BU24" s="335"/>
      <c r="BV24" s="462"/>
      <c r="BW24" s="8"/>
      <c r="BX24" s="337"/>
      <c r="BY24" s="333" t="str">
        <f>C24</f>
        <v/>
      </c>
      <c r="BZ24" s="334"/>
      <c r="CA24" s="334"/>
      <c r="CB24" s="334"/>
      <c r="CC24" s="334"/>
      <c r="CD24" s="334"/>
      <c r="CE24" s="333" t="str">
        <f>I24</f>
        <v/>
      </c>
      <c r="CF24" s="334"/>
      <c r="CG24" s="334"/>
      <c r="CH24" s="334"/>
      <c r="CI24" s="334"/>
      <c r="CJ24" s="334"/>
      <c r="CK24" s="334"/>
      <c r="CL24" s="334"/>
      <c r="CM24" s="334"/>
      <c r="CN24" s="334"/>
      <c r="CO24" s="334"/>
      <c r="CP24" s="334"/>
      <c r="CQ24" s="334"/>
      <c r="CR24" s="334"/>
      <c r="CS24" s="334"/>
      <c r="CT24" s="334"/>
      <c r="CU24" s="334"/>
      <c r="CV24" s="335"/>
      <c r="CW24" s="334" t="str">
        <f>AA24</f>
        <v/>
      </c>
      <c r="CX24" s="334"/>
      <c r="CY24" s="334"/>
      <c r="CZ24" s="334"/>
      <c r="DA24" s="334"/>
      <c r="DB24" s="334"/>
      <c r="DC24" s="334"/>
      <c r="DD24" s="334"/>
      <c r="DE24" s="334"/>
      <c r="DF24" s="335"/>
      <c r="DG24" s="349"/>
      <c r="DH24" s="222"/>
      <c r="DI24" s="222"/>
      <c r="DJ24" s="222"/>
      <c r="DK24" s="222"/>
      <c r="DL24" s="222"/>
      <c r="DM24" s="222"/>
      <c r="DN24" s="222"/>
      <c r="DO24" s="222"/>
    </row>
    <row r="25" spans="1:119" s="9" customFormat="1" ht="10.050000000000001" customHeight="1">
      <c r="A25" s="431"/>
      <c r="B25" s="337"/>
      <c r="C25" s="211" t="s">
        <v>30</v>
      </c>
      <c r="D25" s="212"/>
      <c r="E25" s="212"/>
      <c r="F25" s="212"/>
      <c r="G25" s="212"/>
      <c r="H25" s="212"/>
      <c r="I25" s="212"/>
      <c r="J25" s="212"/>
      <c r="K25" s="212"/>
      <c r="L25" s="212"/>
      <c r="M25" s="212"/>
      <c r="N25" s="212"/>
      <c r="O25" s="212"/>
      <c r="P25" s="212"/>
      <c r="Q25" s="212"/>
      <c r="R25" s="212"/>
      <c r="S25" s="212"/>
      <c r="T25" s="212"/>
      <c r="U25" s="212"/>
      <c r="V25" s="212"/>
      <c r="W25" s="212"/>
      <c r="X25" s="213"/>
      <c r="Y25" s="211" t="s">
        <v>27</v>
      </c>
      <c r="Z25" s="212"/>
      <c r="AA25" s="212"/>
      <c r="AB25" s="212"/>
      <c r="AC25" s="212"/>
      <c r="AD25" s="212"/>
      <c r="AE25" s="212"/>
      <c r="AF25" s="212"/>
      <c r="AG25" s="212"/>
      <c r="AH25" s="212"/>
      <c r="AI25" s="212"/>
      <c r="AJ25" s="213"/>
      <c r="AK25" s="349"/>
      <c r="AL25" s="8"/>
      <c r="AM25" s="337"/>
      <c r="AN25" s="211" t="s">
        <v>30</v>
      </c>
      <c r="AO25" s="212"/>
      <c r="AP25" s="212"/>
      <c r="AQ25" s="212"/>
      <c r="AR25" s="212"/>
      <c r="AS25" s="212"/>
      <c r="AT25" s="212"/>
      <c r="AU25" s="212"/>
      <c r="AV25" s="212"/>
      <c r="AW25" s="212"/>
      <c r="AX25" s="212"/>
      <c r="AY25" s="212"/>
      <c r="AZ25" s="212"/>
      <c r="BA25" s="212"/>
      <c r="BB25" s="212"/>
      <c r="BC25" s="212"/>
      <c r="BD25" s="212"/>
      <c r="BE25" s="212"/>
      <c r="BF25" s="212"/>
      <c r="BG25" s="212"/>
      <c r="BH25" s="212"/>
      <c r="BI25" s="213"/>
      <c r="BJ25" s="211" t="s">
        <v>27</v>
      </c>
      <c r="BK25" s="212"/>
      <c r="BL25" s="212"/>
      <c r="BM25" s="212"/>
      <c r="BN25" s="212"/>
      <c r="BO25" s="212"/>
      <c r="BP25" s="212"/>
      <c r="BQ25" s="212"/>
      <c r="BR25" s="212"/>
      <c r="BS25" s="212"/>
      <c r="BT25" s="212"/>
      <c r="BU25" s="213"/>
      <c r="BV25" s="462"/>
      <c r="BW25" s="8"/>
      <c r="BX25" s="337"/>
      <c r="BY25" s="211" t="s">
        <v>30</v>
      </c>
      <c r="BZ25" s="212"/>
      <c r="CA25" s="212"/>
      <c r="CB25" s="212"/>
      <c r="CC25" s="212"/>
      <c r="CD25" s="212"/>
      <c r="CE25" s="212"/>
      <c r="CF25" s="212"/>
      <c r="CG25" s="212"/>
      <c r="CH25" s="212"/>
      <c r="CI25" s="212"/>
      <c r="CJ25" s="212"/>
      <c r="CK25" s="212"/>
      <c r="CL25" s="212"/>
      <c r="CM25" s="212"/>
      <c r="CN25" s="212"/>
      <c r="CO25" s="212"/>
      <c r="CP25" s="212"/>
      <c r="CQ25" s="212"/>
      <c r="CR25" s="212"/>
      <c r="CS25" s="212"/>
      <c r="CT25" s="213"/>
      <c r="CU25" s="211" t="s">
        <v>27</v>
      </c>
      <c r="CV25" s="212"/>
      <c r="CW25" s="212"/>
      <c r="CX25" s="212"/>
      <c r="CY25" s="212"/>
      <c r="CZ25" s="212"/>
      <c r="DA25" s="212"/>
      <c r="DB25" s="212"/>
      <c r="DC25" s="212"/>
      <c r="DD25" s="212"/>
      <c r="DE25" s="212"/>
      <c r="DF25" s="213"/>
      <c r="DG25" s="349"/>
      <c r="DH25" s="222"/>
      <c r="DI25" s="222"/>
      <c r="DJ25" s="222"/>
      <c r="DK25" s="222"/>
      <c r="DL25" s="222"/>
      <c r="DM25" s="222"/>
      <c r="DN25" s="222"/>
      <c r="DO25" s="222"/>
    </row>
    <row r="26" spans="1:119" s="9" customFormat="1" ht="19.95" customHeight="1">
      <c r="A26" s="431"/>
      <c r="B26" s="337"/>
      <c r="C26" s="217" t="str">
        <f>②入力用!AB11</f>
        <v>令和　年　月　日</v>
      </c>
      <c r="D26" s="218"/>
      <c r="E26" s="218"/>
      <c r="F26" s="218"/>
      <c r="G26" s="218"/>
      <c r="H26" s="218"/>
      <c r="I26" s="218"/>
      <c r="J26" s="218"/>
      <c r="K26" s="218"/>
      <c r="L26" s="218"/>
      <c r="M26" s="218"/>
      <c r="N26" s="15" t="s">
        <v>65</v>
      </c>
      <c r="O26" s="218" t="str">
        <f>②入力用!AB12</f>
        <v>令和　年　月　日</v>
      </c>
      <c r="P26" s="218"/>
      <c r="Q26" s="218"/>
      <c r="R26" s="218"/>
      <c r="S26" s="218"/>
      <c r="T26" s="218"/>
      <c r="U26" s="218"/>
      <c r="V26" s="218"/>
      <c r="W26" s="218"/>
      <c r="X26" s="16" t="s">
        <v>64</v>
      </c>
      <c r="Y26" s="214" t="str">
        <f>②入力用!AB14</f>
        <v/>
      </c>
      <c r="Z26" s="215"/>
      <c r="AA26" s="215"/>
      <c r="AB26" s="215"/>
      <c r="AC26" s="215"/>
      <c r="AD26" s="215"/>
      <c r="AE26" s="215"/>
      <c r="AF26" s="215"/>
      <c r="AG26" s="215"/>
      <c r="AH26" s="215"/>
      <c r="AI26" s="215"/>
      <c r="AJ26" s="216"/>
      <c r="AK26" s="349"/>
      <c r="AL26" s="8"/>
      <c r="AM26" s="337"/>
      <c r="AN26" s="217" t="str">
        <f>C26</f>
        <v>令和　年　月　日</v>
      </c>
      <c r="AO26" s="218"/>
      <c r="AP26" s="218"/>
      <c r="AQ26" s="218"/>
      <c r="AR26" s="218"/>
      <c r="AS26" s="218"/>
      <c r="AT26" s="218"/>
      <c r="AU26" s="218"/>
      <c r="AV26" s="218"/>
      <c r="AW26" s="218"/>
      <c r="AX26" s="218"/>
      <c r="AY26" s="15" t="s">
        <v>50</v>
      </c>
      <c r="AZ26" s="218" t="str">
        <f>O26</f>
        <v>令和　年　月　日</v>
      </c>
      <c r="BA26" s="218"/>
      <c r="BB26" s="218"/>
      <c r="BC26" s="218"/>
      <c r="BD26" s="218"/>
      <c r="BE26" s="218"/>
      <c r="BF26" s="218"/>
      <c r="BG26" s="218"/>
      <c r="BH26" s="218"/>
      <c r="BI26" s="16" t="s">
        <v>51</v>
      </c>
      <c r="BJ26" s="214" t="str">
        <f>Y26</f>
        <v/>
      </c>
      <c r="BK26" s="215"/>
      <c r="BL26" s="215"/>
      <c r="BM26" s="215"/>
      <c r="BN26" s="215"/>
      <c r="BO26" s="215"/>
      <c r="BP26" s="215"/>
      <c r="BQ26" s="215"/>
      <c r="BR26" s="215"/>
      <c r="BS26" s="215"/>
      <c r="BT26" s="215"/>
      <c r="BU26" s="216"/>
      <c r="BV26" s="462"/>
      <c r="BW26" s="8"/>
      <c r="BX26" s="337"/>
      <c r="BY26" s="217" t="str">
        <f>C26</f>
        <v>令和　年　月　日</v>
      </c>
      <c r="BZ26" s="218"/>
      <c r="CA26" s="218"/>
      <c r="CB26" s="218"/>
      <c r="CC26" s="218"/>
      <c r="CD26" s="218"/>
      <c r="CE26" s="218"/>
      <c r="CF26" s="218"/>
      <c r="CG26" s="218"/>
      <c r="CH26" s="218"/>
      <c r="CI26" s="218"/>
      <c r="CJ26" s="15" t="s">
        <v>50</v>
      </c>
      <c r="CK26" s="218" t="str">
        <f>O26</f>
        <v>令和　年　月　日</v>
      </c>
      <c r="CL26" s="218"/>
      <c r="CM26" s="218"/>
      <c r="CN26" s="218"/>
      <c r="CO26" s="218"/>
      <c r="CP26" s="218"/>
      <c r="CQ26" s="218"/>
      <c r="CR26" s="218"/>
      <c r="CS26" s="218"/>
      <c r="CT26" s="16" t="s">
        <v>51</v>
      </c>
      <c r="CU26" s="214" t="str">
        <f>Y26</f>
        <v/>
      </c>
      <c r="CV26" s="215"/>
      <c r="CW26" s="215"/>
      <c r="CX26" s="215"/>
      <c r="CY26" s="215"/>
      <c r="CZ26" s="215"/>
      <c r="DA26" s="215"/>
      <c r="DB26" s="215"/>
      <c r="DC26" s="215"/>
      <c r="DD26" s="215"/>
      <c r="DE26" s="215"/>
      <c r="DF26" s="216"/>
      <c r="DG26" s="349"/>
      <c r="DH26" s="222"/>
      <c r="DI26" s="222"/>
      <c r="DJ26" s="222"/>
      <c r="DK26" s="222"/>
      <c r="DL26" s="222"/>
      <c r="DM26" s="222"/>
      <c r="DN26" s="222"/>
      <c r="DO26" s="222"/>
    </row>
    <row r="27" spans="1:119" s="9" customFormat="1" ht="10.050000000000001" customHeight="1">
      <c r="A27" s="431"/>
      <c r="B27" s="337"/>
      <c r="C27" s="317"/>
      <c r="D27" s="317"/>
      <c r="E27" s="317"/>
      <c r="F27" s="317"/>
      <c r="G27" s="317"/>
      <c r="H27" s="317"/>
      <c r="I27" s="317"/>
      <c r="J27" s="317"/>
      <c r="K27" s="317"/>
      <c r="L27" s="271"/>
      <c r="M27" s="271"/>
      <c r="N27" s="271"/>
      <c r="O27" s="225" t="s">
        <v>7</v>
      </c>
      <c r="P27" s="237"/>
      <c r="Q27" s="235" t="s">
        <v>6</v>
      </c>
      <c r="R27" s="236"/>
      <c r="S27" s="229" t="s">
        <v>10</v>
      </c>
      <c r="T27" s="233"/>
      <c r="U27" s="233" t="s">
        <v>8</v>
      </c>
      <c r="V27" s="233"/>
      <c r="W27" s="233" t="s">
        <v>7</v>
      </c>
      <c r="X27" s="234"/>
      <c r="Y27" s="232" t="s">
        <v>6</v>
      </c>
      <c r="Z27" s="230"/>
      <c r="AA27" s="230" t="s">
        <v>9</v>
      </c>
      <c r="AB27" s="230"/>
      <c r="AC27" s="230" t="s">
        <v>8</v>
      </c>
      <c r="AD27" s="231"/>
      <c r="AE27" s="229" t="s">
        <v>7</v>
      </c>
      <c r="AF27" s="228"/>
      <c r="AG27" s="227" t="s">
        <v>6</v>
      </c>
      <c r="AH27" s="228"/>
      <c r="AI27" s="225" t="s">
        <v>5</v>
      </c>
      <c r="AJ27" s="226"/>
      <c r="AK27" s="349"/>
      <c r="AL27" s="17"/>
      <c r="AM27" s="337"/>
      <c r="AN27" s="317"/>
      <c r="AO27" s="317"/>
      <c r="AP27" s="317"/>
      <c r="AQ27" s="317"/>
      <c r="AR27" s="317"/>
      <c r="AS27" s="317"/>
      <c r="AT27" s="317"/>
      <c r="AU27" s="317"/>
      <c r="AV27" s="317"/>
      <c r="AW27" s="271"/>
      <c r="AX27" s="271"/>
      <c r="AY27" s="271"/>
      <c r="AZ27" s="225" t="s">
        <v>7</v>
      </c>
      <c r="BA27" s="237"/>
      <c r="BB27" s="235" t="s">
        <v>6</v>
      </c>
      <c r="BC27" s="236"/>
      <c r="BD27" s="229" t="s">
        <v>10</v>
      </c>
      <c r="BE27" s="233"/>
      <c r="BF27" s="233" t="s">
        <v>8</v>
      </c>
      <c r="BG27" s="233"/>
      <c r="BH27" s="233" t="s">
        <v>7</v>
      </c>
      <c r="BI27" s="234"/>
      <c r="BJ27" s="232" t="s">
        <v>6</v>
      </c>
      <c r="BK27" s="230"/>
      <c r="BL27" s="230" t="s">
        <v>9</v>
      </c>
      <c r="BM27" s="230"/>
      <c r="BN27" s="230" t="s">
        <v>8</v>
      </c>
      <c r="BO27" s="231"/>
      <c r="BP27" s="229" t="s">
        <v>7</v>
      </c>
      <c r="BQ27" s="228"/>
      <c r="BR27" s="227" t="s">
        <v>6</v>
      </c>
      <c r="BS27" s="228"/>
      <c r="BT27" s="225" t="s">
        <v>5</v>
      </c>
      <c r="BU27" s="226"/>
      <c r="BV27" s="462"/>
      <c r="BW27" s="17"/>
      <c r="BX27" s="337"/>
      <c r="BY27" s="317"/>
      <c r="BZ27" s="317"/>
      <c r="CA27" s="317"/>
      <c r="CB27" s="317"/>
      <c r="CC27" s="317"/>
      <c r="CD27" s="317"/>
      <c r="CE27" s="317"/>
      <c r="CF27" s="317"/>
      <c r="CG27" s="317"/>
      <c r="CH27" s="271"/>
      <c r="CI27" s="271"/>
      <c r="CJ27" s="271"/>
      <c r="CK27" s="225" t="s">
        <v>7</v>
      </c>
      <c r="CL27" s="237"/>
      <c r="CM27" s="235" t="s">
        <v>6</v>
      </c>
      <c r="CN27" s="236"/>
      <c r="CO27" s="229" t="s">
        <v>10</v>
      </c>
      <c r="CP27" s="233"/>
      <c r="CQ27" s="233" t="s">
        <v>8</v>
      </c>
      <c r="CR27" s="233"/>
      <c r="CS27" s="233" t="s">
        <v>7</v>
      </c>
      <c r="CT27" s="234"/>
      <c r="CU27" s="232" t="s">
        <v>6</v>
      </c>
      <c r="CV27" s="230"/>
      <c r="CW27" s="230" t="s">
        <v>9</v>
      </c>
      <c r="CX27" s="230"/>
      <c r="CY27" s="230" t="s">
        <v>8</v>
      </c>
      <c r="CZ27" s="231"/>
      <c r="DA27" s="229" t="s">
        <v>7</v>
      </c>
      <c r="DB27" s="228"/>
      <c r="DC27" s="227" t="s">
        <v>6</v>
      </c>
      <c r="DD27" s="228"/>
      <c r="DE27" s="225" t="s">
        <v>5</v>
      </c>
      <c r="DF27" s="226"/>
      <c r="DG27" s="349"/>
      <c r="DH27" s="222"/>
      <c r="DI27" s="222"/>
      <c r="DJ27" s="222"/>
      <c r="DK27" s="222"/>
      <c r="DL27" s="222"/>
      <c r="DM27" s="222"/>
      <c r="DN27" s="222"/>
      <c r="DO27" s="222"/>
    </row>
    <row r="28" spans="1:119" s="9" customFormat="1" ht="22.05" customHeight="1">
      <c r="A28" s="431"/>
      <c r="B28" s="337"/>
      <c r="C28" s="263" t="s">
        <v>11</v>
      </c>
      <c r="D28" s="263"/>
      <c r="E28" s="263"/>
      <c r="F28" s="263"/>
      <c r="G28" s="263"/>
      <c r="H28" s="263"/>
      <c r="I28" s="263"/>
      <c r="J28" s="263"/>
      <c r="K28" s="263"/>
      <c r="L28" s="270" t="s">
        <v>17</v>
      </c>
      <c r="M28" s="270"/>
      <c r="N28" s="270"/>
      <c r="O28" s="274" t="str">
        <f>②入力用!AD15</f>
        <v/>
      </c>
      <c r="P28" s="275"/>
      <c r="Q28" s="276" t="str">
        <f>②入力用!AE15</f>
        <v/>
      </c>
      <c r="R28" s="277"/>
      <c r="S28" s="294" t="str">
        <f>②入力用!AF15</f>
        <v/>
      </c>
      <c r="T28" s="292"/>
      <c r="U28" s="283" t="str">
        <f>②入力用!AG15</f>
        <v/>
      </c>
      <c r="V28" s="277"/>
      <c r="W28" s="276" t="str">
        <f>②入力用!AH15</f>
        <v/>
      </c>
      <c r="X28" s="295"/>
      <c r="Y28" s="283" t="str">
        <f>②入力用!AI15</f>
        <v/>
      </c>
      <c r="Z28" s="292"/>
      <c r="AA28" s="283" t="str">
        <f>②入力用!AJ15</f>
        <v/>
      </c>
      <c r="AB28" s="277"/>
      <c r="AC28" s="289" t="str">
        <f>②入力用!AK15</f>
        <v/>
      </c>
      <c r="AD28" s="290"/>
      <c r="AE28" s="290" t="str">
        <f>②入力用!AL15</f>
        <v/>
      </c>
      <c r="AF28" s="291"/>
      <c r="AG28" s="283" t="str">
        <f>②入力用!AM15</f>
        <v/>
      </c>
      <c r="AH28" s="292"/>
      <c r="AI28" s="283" t="str">
        <f>②入力用!AN15</f>
        <v/>
      </c>
      <c r="AJ28" s="293"/>
      <c r="AK28" s="349"/>
      <c r="AL28" s="8"/>
      <c r="AM28" s="337"/>
      <c r="AN28" s="263" t="s">
        <v>11</v>
      </c>
      <c r="AO28" s="263"/>
      <c r="AP28" s="263"/>
      <c r="AQ28" s="263"/>
      <c r="AR28" s="263"/>
      <c r="AS28" s="263"/>
      <c r="AT28" s="263"/>
      <c r="AU28" s="263"/>
      <c r="AV28" s="263"/>
      <c r="AW28" s="270" t="s">
        <v>40</v>
      </c>
      <c r="AX28" s="270"/>
      <c r="AY28" s="270"/>
      <c r="AZ28" s="274" t="str">
        <f>O28</f>
        <v/>
      </c>
      <c r="BA28" s="275"/>
      <c r="BB28" s="276" t="str">
        <f>Q28</f>
        <v/>
      </c>
      <c r="BC28" s="277"/>
      <c r="BD28" s="294" t="str">
        <f>S28</f>
        <v/>
      </c>
      <c r="BE28" s="292"/>
      <c r="BF28" s="283" t="str">
        <f>U28</f>
        <v/>
      </c>
      <c r="BG28" s="277"/>
      <c r="BH28" s="276" t="str">
        <f>W28</f>
        <v/>
      </c>
      <c r="BI28" s="295"/>
      <c r="BJ28" s="283" t="str">
        <f>Y28</f>
        <v/>
      </c>
      <c r="BK28" s="292"/>
      <c r="BL28" s="283" t="str">
        <f>AA28</f>
        <v/>
      </c>
      <c r="BM28" s="277"/>
      <c r="BN28" s="289" t="str">
        <f>AC28</f>
        <v/>
      </c>
      <c r="BO28" s="290"/>
      <c r="BP28" s="290" t="str">
        <f>AE28</f>
        <v/>
      </c>
      <c r="BQ28" s="291"/>
      <c r="BR28" s="283" t="str">
        <f>AG28</f>
        <v/>
      </c>
      <c r="BS28" s="292"/>
      <c r="BT28" s="283" t="str">
        <f>AI28</f>
        <v/>
      </c>
      <c r="BU28" s="293"/>
      <c r="BV28" s="462"/>
      <c r="BW28" s="8"/>
      <c r="BX28" s="337"/>
      <c r="BY28" s="263" t="s">
        <v>11</v>
      </c>
      <c r="BZ28" s="263"/>
      <c r="CA28" s="263"/>
      <c r="CB28" s="263"/>
      <c r="CC28" s="263"/>
      <c r="CD28" s="263"/>
      <c r="CE28" s="263"/>
      <c r="CF28" s="263"/>
      <c r="CG28" s="263"/>
      <c r="CH28" s="270" t="s">
        <v>40</v>
      </c>
      <c r="CI28" s="270"/>
      <c r="CJ28" s="270"/>
      <c r="CK28" s="274" t="str">
        <f>O28</f>
        <v/>
      </c>
      <c r="CL28" s="275"/>
      <c r="CM28" s="276" t="str">
        <f>Q28</f>
        <v/>
      </c>
      <c r="CN28" s="277"/>
      <c r="CO28" s="294" t="str">
        <f>S28</f>
        <v/>
      </c>
      <c r="CP28" s="292"/>
      <c r="CQ28" s="283" t="str">
        <f>U28</f>
        <v/>
      </c>
      <c r="CR28" s="277"/>
      <c r="CS28" s="276" t="str">
        <f>W28</f>
        <v/>
      </c>
      <c r="CT28" s="295"/>
      <c r="CU28" s="283" t="str">
        <f>Y28</f>
        <v/>
      </c>
      <c r="CV28" s="292"/>
      <c r="CW28" s="283" t="str">
        <f>AA28</f>
        <v/>
      </c>
      <c r="CX28" s="277"/>
      <c r="CY28" s="289" t="str">
        <f>AC28</f>
        <v/>
      </c>
      <c r="CZ28" s="290"/>
      <c r="DA28" s="290" t="str">
        <f>AE28</f>
        <v/>
      </c>
      <c r="DB28" s="291"/>
      <c r="DC28" s="283" t="str">
        <f>AG28</f>
        <v/>
      </c>
      <c r="DD28" s="292"/>
      <c r="DE28" s="283" t="str">
        <f>AI28</f>
        <v/>
      </c>
      <c r="DF28" s="293"/>
      <c r="DG28" s="349"/>
      <c r="DH28" s="222"/>
      <c r="DI28" s="222"/>
      <c r="DJ28" s="222"/>
      <c r="DK28" s="222"/>
      <c r="DL28" s="222"/>
      <c r="DM28" s="222"/>
      <c r="DN28" s="222"/>
      <c r="DO28" s="222"/>
    </row>
    <row r="29" spans="1:119" s="9" customFormat="1" ht="13.8" customHeight="1">
      <c r="A29" s="431"/>
      <c r="B29" s="337"/>
      <c r="C29" s="223" t="s">
        <v>12</v>
      </c>
      <c r="D29" s="223"/>
      <c r="E29" s="223"/>
      <c r="F29" s="223"/>
      <c r="G29" s="223"/>
      <c r="H29" s="223"/>
      <c r="I29" s="223"/>
      <c r="J29" s="223"/>
      <c r="K29" s="223"/>
      <c r="L29" s="224" t="s">
        <v>18</v>
      </c>
      <c r="M29" s="224"/>
      <c r="N29" s="224"/>
      <c r="O29" s="281" t="str">
        <f>②入力用!AD16</f>
        <v/>
      </c>
      <c r="P29" s="282"/>
      <c r="Q29" s="284" t="str">
        <f>②入力用!AE16</f>
        <v/>
      </c>
      <c r="R29" s="282"/>
      <c r="S29" s="297" t="str">
        <f>②入力用!AF16</f>
        <v/>
      </c>
      <c r="T29" s="298"/>
      <c r="U29" s="281" t="str">
        <f>②入力用!AG16</f>
        <v/>
      </c>
      <c r="V29" s="282"/>
      <c r="W29" s="284" t="str">
        <f>②入力用!AH16</f>
        <v/>
      </c>
      <c r="X29" s="299"/>
      <c r="Y29" s="281" t="str">
        <f>②入力用!AI16</f>
        <v/>
      </c>
      <c r="Z29" s="298"/>
      <c r="AA29" s="281" t="str">
        <f>②入力用!AJ16</f>
        <v/>
      </c>
      <c r="AB29" s="282"/>
      <c r="AC29" s="300" t="str">
        <f>②入力用!AK16</f>
        <v/>
      </c>
      <c r="AD29" s="301"/>
      <c r="AE29" s="301" t="str">
        <f>②入力用!AL16</f>
        <v/>
      </c>
      <c r="AF29" s="302"/>
      <c r="AG29" s="284" t="str">
        <f>②入力用!AM16</f>
        <v/>
      </c>
      <c r="AH29" s="298"/>
      <c r="AI29" s="281" t="str">
        <f>②入力用!AN16</f>
        <v/>
      </c>
      <c r="AJ29" s="296"/>
      <c r="AK29" s="349"/>
      <c r="AL29" s="8"/>
      <c r="AM29" s="337"/>
      <c r="AN29" s="223" t="s">
        <v>12</v>
      </c>
      <c r="AO29" s="223"/>
      <c r="AP29" s="223"/>
      <c r="AQ29" s="223"/>
      <c r="AR29" s="223"/>
      <c r="AS29" s="223"/>
      <c r="AT29" s="223"/>
      <c r="AU29" s="223"/>
      <c r="AV29" s="223"/>
      <c r="AW29" s="224" t="s">
        <v>41</v>
      </c>
      <c r="AX29" s="224"/>
      <c r="AY29" s="224"/>
      <c r="AZ29" s="281" t="str">
        <f>O29</f>
        <v/>
      </c>
      <c r="BA29" s="282"/>
      <c r="BB29" s="284" t="str">
        <f>Q29</f>
        <v/>
      </c>
      <c r="BC29" s="282"/>
      <c r="BD29" s="297" t="str">
        <f>S29</f>
        <v/>
      </c>
      <c r="BE29" s="298"/>
      <c r="BF29" s="281" t="str">
        <f>U29</f>
        <v/>
      </c>
      <c r="BG29" s="282"/>
      <c r="BH29" s="284" t="str">
        <f>W29</f>
        <v/>
      </c>
      <c r="BI29" s="299"/>
      <c r="BJ29" s="281" t="str">
        <f>Y29</f>
        <v/>
      </c>
      <c r="BK29" s="298"/>
      <c r="BL29" s="281" t="str">
        <f>AA29</f>
        <v/>
      </c>
      <c r="BM29" s="282"/>
      <c r="BN29" s="300" t="str">
        <f>AC29</f>
        <v/>
      </c>
      <c r="BO29" s="301"/>
      <c r="BP29" s="301" t="str">
        <f>AE29</f>
        <v/>
      </c>
      <c r="BQ29" s="302"/>
      <c r="BR29" s="284" t="str">
        <f>AG29</f>
        <v/>
      </c>
      <c r="BS29" s="298"/>
      <c r="BT29" s="281" t="str">
        <f>AI29</f>
        <v/>
      </c>
      <c r="BU29" s="296"/>
      <c r="BV29" s="462"/>
      <c r="BW29" s="8"/>
      <c r="BX29" s="337"/>
      <c r="BY29" s="223" t="s">
        <v>12</v>
      </c>
      <c r="BZ29" s="223"/>
      <c r="CA29" s="223"/>
      <c r="CB29" s="223"/>
      <c r="CC29" s="223"/>
      <c r="CD29" s="223"/>
      <c r="CE29" s="223"/>
      <c r="CF29" s="223"/>
      <c r="CG29" s="223"/>
      <c r="CH29" s="224" t="s">
        <v>41</v>
      </c>
      <c r="CI29" s="224"/>
      <c r="CJ29" s="224"/>
      <c r="CK29" s="281" t="str">
        <f>O29</f>
        <v/>
      </c>
      <c r="CL29" s="282"/>
      <c r="CM29" s="284" t="str">
        <f>Q29</f>
        <v/>
      </c>
      <c r="CN29" s="282"/>
      <c r="CO29" s="297" t="str">
        <f>S29</f>
        <v/>
      </c>
      <c r="CP29" s="298"/>
      <c r="CQ29" s="281" t="str">
        <f>U29</f>
        <v/>
      </c>
      <c r="CR29" s="282"/>
      <c r="CS29" s="284" t="str">
        <f>W29</f>
        <v/>
      </c>
      <c r="CT29" s="299"/>
      <c r="CU29" s="281" t="str">
        <f>Y29</f>
        <v/>
      </c>
      <c r="CV29" s="298"/>
      <c r="CW29" s="281" t="str">
        <f>AA29</f>
        <v/>
      </c>
      <c r="CX29" s="282"/>
      <c r="CY29" s="300" t="str">
        <f>AC29</f>
        <v/>
      </c>
      <c r="CZ29" s="301"/>
      <c r="DA29" s="301" t="str">
        <f>AE29</f>
        <v/>
      </c>
      <c r="DB29" s="302"/>
      <c r="DC29" s="284" t="str">
        <f>AG29</f>
        <v/>
      </c>
      <c r="DD29" s="298"/>
      <c r="DE29" s="281" t="str">
        <f>AI29</f>
        <v/>
      </c>
      <c r="DF29" s="296"/>
      <c r="DG29" s="349"/>
      <c r="DH29" s="222"/>
      <c r="DI29" s="222"/>
      <c r="DJ29" s="222"/>
      <c r="DK29" s="222"/>
      <c r="DL29" s="222"/>
      <c r="DM29" s="222"/>
      <c r="DN29" s="222"/>
      <c r="DO29" s="222"/>
    </row>
    <row r="30" spans="1:119" s="9" customFormat="1" ht="13.8" customHeight="1">
      <c r="A30" s="431"/>
      <c r="B30" s="337"/>
      <c r="C30" s="223"/>
      <c r="D30" s="223"/>
      <c r="E30" s="223"/>
      <c r="F30" s="223"/>
      <c r="G30" s="223"/>
      <c r="H30" s="223"/>
      <c r="I30" s="223"/>
      <c r="J30" s="223"/>
      <c r="K30" s="223"/>
      <c r="L30" s="224"/>
      <c r="M30" s="224"/>
      <c r="N30" s="224"/>
      <c r="O30" s="283" t="str">
        <f>②入力用!AD17</f>
        <v/>
      </c>
      <c r="P30" s="277"/>
      <c r="Q30" s="276" t="str">
        <f>②入力用!AE17</f>
        <v/>
      </c>
      <c r="R30" s="277"/>
      <c r="S30" s="294" t="str">
        <f>②入力用!AF17</f>
        <v/>
      </c>
      <c r="T30" s="292"/>
      <c r="U30" s="283" t="str">
        <f>②入力用!AG17</f>
        <v/>
      </c>
      <c r="V30" s="277"/>
      <c r="W30" s="276" t="str">
        <f>②入力用!AH17</f>
        <v/>
      </c>
      <c r="X30" s="295"/>
      <c r="Y30" s="283" t="str">
        <f>②入力用!AI17</f>
        <v/>
      </c>
      <c r="Z30" s="292"/>
      <c r="AA30" s="283" t="str">
        <f>②入力用!AJ17</f>
        <v/>
      </c>
      <c r="AB30" s="277"/>
      <c r="AC30" s="289" t="str">
        <f>②入力用!AK17</f>
        <v/>
      </c>
      <c r="AD30" s="290"/>
      <c r="AE30" s="290" t="str">
        <f>②入力用!AL17</f>
        <v/>
      </c>
      <c r="AF30" s="291"/>
      <c r="AG30" s="276" t="str">
        <f>②入力用!AM17</f>
        <v/>
      </c>
      <c r="AH30" s="292"/>
      <c r="AI30" s="283" t="str">
        <f>②入力用!AN17</f>
        <v/>
      </c>
      <c r="AJ30" s="293"/>
      <c r="AK30" s="349"/>
      <c r="AL30" s="8"/>
      <c r="AM30" s="337"/>
      <c r="AN30" s="223"/>
      <c r="AO30" s="223"/>
      <c r="AP30" s="223"/>
      <c r="AQ30" s="223"/>
      <c r="AR30" s="223"/>
      <c r="AS30" s="223"/>
      <c r="AT30" s="223"/>
      <c r="AU30" s="223"/>
      <c r="AV30" s="223"/>
      <c r="AW30" s="224"/>
      <c r="AX30" s="224"/>
      <c r="AY30" s="224"/>
      <c r="AZ30" s="283"/>
      <c r="BA30" s="277"/>
      <c r="BB30" s="276"/>
      <c r="BC30" s="277"/>
      <c r="BD30" s="294"/>
      <c r="BE30" s="292"/>
      <c r="BF30" s="283"/>
      <c r="BG30" s="277"/>
      <c r="BH30" s="276"/>
      <c r="BI30" s="295"/>
      <c r="BJ30" s="283"/>
      <c r="BK30" s="292"/>
      <c r="BL30" s="283"/>
      <c r="BM30" s="277"/>
      <c r="BN30" s="289"/>
      <c r="BO30" s="290"/>
      <c r="BP30" s="290"/>
      <c r="BQ30" s="291"/>
      <c r="BR30" s="276"/>
      <c r="BS30" s="292"/>
      <c r="BT30" s="283"/>
      <c r="BU30" s="293"/>
      <c r="BV30" s="462"/>
      <c r="BW30" s="8"/>
      <c r="BX30" s="337"/>
      <c r="BY30" s="223"/>
      <c r="BZ30" s="223"/>
      <c r="CA30" s="223"/>
      <c r="CB30" s="223"/>
      <c r="CC30" s="223"/>
      <c r="CD30" s="223"/>
      <c r="CE30" s="223"/>
      <c r="CF30" s="223"/>
      <c r="CG30" s="223"/>
      <c r="CH30" s="224"/>
      <c r="CI30" s="224"/>
      <c r="CJ30" s="224"/>
      <c r="CK30" s="283"/>
      <c r="CL30" s="277"/>
      <c r="CM30" s="276"/>
      <c r="CN30" s="277"/>
      <c r="CO30" s="294"/>
      <c r="CP30" s="292"/>
      <c r="CQ30" s="283"/>
      <c r="CR30" s="277"/>
      <c r="CS30" s="276"/>
      <c r="CT30" s="295"/>
      <c r="CU30" s="283"/>
      <c r="CV30" s="292"/>
      <c r="CW30" s="283"/>
      <c r="CX30" s="277"/>
      <c r="CY30" s="289"/>
      <c r="CZ30" s="290"/>
      <c r="DA30" s="290"/>
      <c r="DB30" s="291"/>
      <c r="DC30" s="276"/>
      <c r="DD30" s="292"/>
      <c r="DE30" s="283"/>
      <c r="DF30" s="293"/>
      <c r="DG30" s="349"/>
      <c r="DH30" s="222"/>
      <c r="DI30" s="222"/>
      <c r="DJ30" s="222"/>
      <c r="DK30" s="222"/>
      <c r="DL30" s="222"/>
      <c r="DM30" s="222"/>
      <c r="DN30" s="222"/>
      <c r="DO30" s="222"/>
    </row>
    <row r="31" spans="1:119" s="9" customFormat="1" ht="13.8" customHeight="1">
      <c r="A31" s="431"/>
      <c r="B31" s="337"/>
      <c r="C31" s="263" t="s">
        <v>13</v>
      </c>
      <c r="D31" s="263"/>
      <c r="E31" s="263"/>
      <c r="F31" s="263"/>
      <c r="G31" s="263"/>
      <c r="H31" s="263"/>
      <c r="I31" s="263"/>
      <c r="J31" s="263"/>
      <c r="K31" s="263"/>
      <c r="L31" s="270" t="s">
        <v>19</v>
      </c>
      <c r="M31" s="270"/>
      <c r="N31" s="270"/>
      <c r="O31" s="278" t="str">
        <f>②入力用!AD17</f>
        <v/>
      </c>
      <c r="P31" s="279"/>
      <c r="Q31" s="280" t="str">
        <f>②入力用!AE17</f>
        <v/>
      </c>
      <c r="R31" s="279"/>
      <c r="S31" s="285" t="str">
        <f>②入力用!AF17</f>
        <v/>
      </c>
      <c r="T31" s="286"/>
      <c r="U31" s="287" t="str">
        <f>②入力用!AG17</f>
        <v/>
      </c>
      <c r="V31" s="279"/>
      <c r="W31" s="280" t="str">
        <f>②入力用!AH17</f>
        <v/>
      </c>
      <c r="X31" s="288"/>
      <c r="Y31" s="287" t="str">
        <f>②入力用!AI17</f>
        <v/>
      </c>
      <c r="Z31" s="286"/>
      <c r="AA31" s="287" t="str">
        <f>②入力用!AJ17</f>
        <v/>
      </c>
      <c r="AB31" s="279"/>
      <c r="AC31" s="309" t="str">
        <f>②入力用!AK17</f>
        <v/>
      </c>
      <c r="AD31" s="310"/>
      <c r="AE31" s="310" t="str">
        <f>②入力用!AL17</f>
        <v/>
      </c>
      <c r="AF31" s="313"/>
      <c r="AG31" s="280" t="str">
        <f>②入力用!AM17</f>
        <v/>
      </c>
      <c r="AH31" s="286"/>
      <c r="AI31" s="287" t="str">
        <f>②入力用!AN17</f>
        <v/>
      </c>
      <c r="AJ31" s="315"/>
      <c r="AK31" s="349"/>
      <c r="AL31" s="8"/>
      <c r="AM31" s="337"/>
      <c r="AN31" s="263" t="s">
        <v>13</v>
      </c>
      <c r="AO31" s="263"/>
      <c r="AP31" s="263"/>
      <c r="AQ31" s="263"/>
      <c r="AR31" s="263"/>
      <c r="AS31" s="263"/>
      <c r="AT31" s="263"/>
      <c r="AU31" s="263"/>
      <c r="AV31" s="263"/>
      <c r="AW31" s="270" t="s">
        <v>42</v>
      </c>
      <c r="AX31" s="270"/>
      <c r="AY31" s="270"/>
      <c r="AZ31" s="278" t="str">
        <f>O31</f>
        <v/>
      </c>
      <c r="BA31" s="279"/>
      <c r="BB31" s="280" t="str">
        <f>Q31</f>
        <v/>
      </c>
      <c r="BC31" s="279"/>
      <c r="BD31" s="285" t="str">
        <f>S31</f>
        <v/>
      </c>
      <c r="BE31" s="286"/>
      <c r="BF31" s="287" t="str">
        <f>U31</f>
        <v/>
      </c>
      <c r="BG31" s="279"/>
      <c r="BH31" s="280" t="str">
        <f>W31</f>
        <v/>
      </c>
      <c r="BI31" s="288"/>
      <c r="BJ31" s="287" t="str">
        <f>Y31</f>
        <v/>
      </c>
      <c r="BK31" s="286"/>
      <c r="BL31" s="287" t="str">
        <f>AA31</f>
        <v/>
      </c>
      <c r="BM31" s="279"/>
      <c r="BN31" s="309" t="str">
        <f>AC31</f>
        <v/>
      </c>
      <c r="BO31" s="310"/>
      <c r="BP31" s="310" t="str">
        <f>AE31</f>
        <v/>
      </c>
      <c r="BQ31" s="313"/>
      <c r="BR31" s="280" t="str">
        <f>AG31</f>
        <v/>
      </c>
      <c r="BS31" s="286"/>
      <c r="BT31" s="287" t="str">
        <f>AI31</f>
        <v/>
      </c>
      <c r="BU31" s="315"/>
      <c r="BV31" s="462"/>
      <c r="BW31" s="8"/>
      <c r="BX31" s="337"/>
      <c r="BY31" s="263" t="s">
        <v>13</v>
      </c>
      <c r="BZ31" s="263"/>
      <c r="CA31" s="263"/>
      <c r="CB31" s="263"/>
      <c r="CC31" s="263"/>
      <c r="CD31" s="263"/>
      <c r="CE31" s="263"/>
      <c r="CF31" s="263"/>
      <c r="CG31" s="263"/>
      <c r="CH31" s="270" t="s">
        <v>42</v>
      </c>
      <c r="CI31" s="270"/>
      <c r="CJ31" s="270"/>
      <c r="CK31" s="281" t="str">
        <f>O31</f>
        <v/>
      </c>
      <c r="CL31" s="282"/>
      <c r="CM31" s="284" t="str">
        <f>Q31</f>
        <v/>
      </c>
      <c r="CN31" s="282"/>
      <c r="CO31" s="297" t="str">
        <f>S31</f>
        <v/>
      </c>
      <c r="CP31" s="298"/>
      <c r="CQ31" s="281" t="str">
        <f>U31</f>
        <v/>
      </c>
      <c r="CR31" s="282"/>
      <c r="CS31" s="284" t="str">
        <f>W31</f>
        <v/>
      </c>
      <c r="CT31" s="299"/>
      <c r="CU31" s="281" t="str">
        <f>Y31</f>
        <v/>
      </c>
      <c r="CV31" s="298"/>
      <c r="CW31" s="281" t="str">
        <f>AA31</f>
        <v/>
      </c>
      <c r="CX31" s="282"/>
      <c r="CY31" s="300" t="str">
        <f>AC31</f>
        <v/>
      </c>
      <c r="CZ31" s="301"/>
      <c r="DA31" s="301" t="str">
        <f>AE31</f>
        <v/>
      </c>
      <c r="DB31" s="302"/>
      <c r="DC31" s="284" t="str">
        <f>AG31</f>
        <v/>
      </c>
      <c r="DD31" s="298"/>
      <c r="DE31" s="281" t="str">
        <f>AI31</f>
        <v/>
      </c>
      <c r="DF31" s="296"/>
      <c r="DG31" s="349"/>
      <c r="DH31" s="222"/>
      <c r="DI31" s="222"/>
      <c r="DJ31" s="222"/>
      <c r="DK31" s="222"/>
      <c r="DL31" s="222"/>
      <c r="DM31" s="222"/>
      <c r="DN31" s="222"/>
      <c r="DO31" s="222"/>
    </row>
    <row r="32" spans="1:119" s="9" customFormat="1" ht="13.8" customHeight="1">
      <c r="A32" s="431"/>
      <c r="B32" s="337"/>
      <c r="C32" s="223"/>
      <c r="D32" s="223"/>
      <c r="E32" s="223"/>
      <c r="F32" s="223"/>
      <c r="G32" s="223"/>
      <c r="H32" s="223"/>
      <c r="I32" s="223"/>
      <c r="J32" s="223"/>
      <c r="K32" s="223"/>
      <c r="L32" s="224"/>
      <c r="M32" s="224"/>
      <c r="N32" s="224"/>
      <c r="O32" s="278" t="str">
        <f>②入力用!AD19</f>
        <v/>
      </c>
      <c r="P32" s="279"/>
      <c r="Q32" s="280" t="str">
        <f>②入力用!AE19</f>
        <v/>
      </c>
      <c r="R32" s="279"/>
      <c r="S32" s="285" t="str">
        <f>②入力用!AF19</f>
        <v/>
      </c>
      <c r="T32" s="286"/>
      <c r="U32" s="287" t="str">
        <f>②入力用!AG19</f>
        <v/>
      </c>
      <c r="V32" s="279"/>
      <c r="W32" s="280" t="str">
        <f>②入力用!AH19</f>
        <v/>
      </c>
      <c r="X32" s="288"/>
      <c r="Y32" s="287" t="str">
        <f>②入力用!AI19</f>
        <v/>
      </c>
      <c r="Z32" s="286"/>
      <c r="AA32" s="287" t="str">
        <f>②入力用!AJ19</f>
        <v/>
      </c>
      <c r="AB32" s="279"/>
      <c r="AC32" s="309" t="str">
        <f>②入力用!AK19</f>
        <v/>
      </c>
      <c r="AD32" s="310"/>
      <c r="AE32" s="310" t="str">
        <f>②入力用!AL19</f>
        <v/>
      </c>
      <c r="AF32" s="313"/>
      <c r="AG32" s="280" t="str">
        <f>②入力用!AM19</f>
        <v/>
      </c>
      <c r="AH32" s="286"/>
      <c r="AI32" s="287" t="str">
        <f>②入力用!AN19</f>
        <v/>
      </c>
      <c r="AJ32" s="315"/>
      <c r="AK32" s="349"/>
      <c r="AL32" s="8"/>
      <c r="AM32" s="337"/>
      <c r="AN32" s="223"/>
      <c r="AO32" s="223"/>
      <c r="AP32" s="223"/>
      <c r="AQ32" s="223"/>
      <c r="AR32" s="223"/>
      <c r="AS32" s="223"/>
      <c r="AT32" s="223"/>
      <c r="AU32" s="223"/>
      <c r="AV32" s="223"/>
      <c r="AW32" s="224"/>
      <c r="AX32" s="224"/>
      <c r="AY32" s="224"/>
      <c r="AZ32" s="278"/>
      <c r="BA32" s="279"/>
      <c r="BB32" s="280"/>
      <c r="BC32" s="279"/>
      <c r="BD32" s="285"/>
      <c r="BE32" s="286"/>
      <c r="BF32" s="287"/>
      <c r="BG32" s="279"/>
      <c r="BH32" s="280"/>
      <c r="BI32" s="288"/>
      <c r="BJ32" s="287"/>
      <c r="BK32" s="286"/>
      <c r="BL32" s="287"/>
      <c r="BM32" s="279"/>
      <c r="BN32" s="309"/>
      <c r="BO32" s="310"/>
      <c r="BP32" s="310"/>
      <c r="BQ32" s="313"/>
      <c r="BR32" s="280"/>
      <c r="BS32" s="286"/>
      <c r="BT32" s="287"/>
      <c r="BU32" s="315"/>
      <c r="BV32" s="462"/>
      <c r="BW32" s="8"/>
      <c r="BX32" s="337"/>
      <c r="BY32" s="223"/>
      <c r="BZ32" s="223"/>
      <c r="CA32" s="223"/>
      <c r="CB32" s="223"/>
      <c r="CC32" s="223"/>
      <c r="CD32" s="223"/>
      <c r="CE32" s="223"/>
      <c r="CF32" s="223"/>
      <c r="CG32" s="223"/>
      <c r="CH32" s="224"/>
      <c r="CI32" s="224"/>
      <c r="CJ32" s="224"/>
      <c r="CK32" s="283"/>
      <c r="CL32" s="277"/>
      <c r="CM32" s="276"/>
      <c r="CN32" s="277"/>
      <c r="CO32" s="294"/>
      <c r="CP32" s="292"/>
      <c r="CQ32" s="283"/>
      <c r="CR32" s="277"/>
      <c r="CS32" s="276"/>
      <c r="CT32" s="295"/>
      <c r="CU32" s="283"/>
      <c r="CV32" s="292"/>
      <c r="CW32" s="283"/>
      <c r="CX32" s="277"/>
      <c r="CY32" s="289"/>
      <c r="CZ32" s="290"/>
      <c r="DA32" s="290"/>
      <c r="DB32" s="291"/>
      <c r="DC32" s="276"/>
      <c r="DD32" s="292"/>
      <c r="DE32" s="283"/>
      <c r="DF32" s="293"/>
      <c r="DG32" s="349"/>
      <c r="DH32" s="222"/>
      <c r="DI32" s="222"/>
      <c r="DJ32" s="222"/>
      <c r="DK32" s="222"/>
      <c r="DL32" s="222"/>
      <c r="DM32" s="222"/>
      <c r="DN32" s="222"/>
      <c r="DO32" s="222"/>
    </row>
    <row r="33" spans="1:119" s="9" customFormat="1" ht="13.8" customHeight="1">
      <c r="A33" s="431"/>
      <c r="B33" s="337"/>
      <c r="C33" s="223" t="s">
        <v>14</v>
      </c>
      <c r="D33" s="223"/>
      <c r="E33" s="223"/>
      <c r="F33" s="223"/>
      <c r="G33" s="223"/>
      <c r="H33" s="223"/>
      <c r="I33" s="223"/>
      <c r="J33" s="223"/>
      <c r="K33" s="223"/>
      <c r="L33" s="224" t="s">
        <v>20</v>
      </c>
      <c r="M33" s="224"/>
      <c r="N33" s="224"/>
      <c r="O33" s="278" t="str">
        <f>②入力用!AD18</f>
        <v/>
      </c>
      <c r="P33" s="279"/>
      <c r="Q33" s="280" t="str">
        <f>②入力用!AE18</f>
        <v/>
      </c>
      <c r="R33" s="279"/>
      <c r="S33" s="285" t="str">
        <f>②入力用!AF18</f>
        <v/>
      </c>
      <c r="T33" s="286"/>
      <c r="U33" s="287" t="str">
        <f>②入力用!AG18</f>
        <v/>
      </c>
      <c r="V33" s="279"/>
      <c r="W33" s="280" t="str">
        <f>②入力用!AH18</f>
        <v/>
      </c>
      <c r="X33" s="288"/>
      <c r="Y33" s="287" t="str">
        <f>②入力用!AI18</f>
        <v/>
      </c>
      <c r="Z33" s="286"/>
      <c r="AA33" s="287" t="str">
        <f>②入力用!AJ18</f>
        <v/>
      </c>
      <c r="AB33" s="279"/>
      <c r="AC33" s="309" t="str">
        <f>②入力用!AK18</f>
        <v/>
      </c>
      <c r="AD33" s="310"/>
      <c r="AE33" s="310" t="str">
        <f>②入力用!AL18</f>
        <v/>
      </c>
      <c r="AF33" s="313"/>
      <c r="AG33" s="280" t="str">
        <f>②入力用!AM18</f>
        <v/>
      </c>
      <c r="AH33" s="286"/>
      <c r="AI33" s="287" t="str">
        <f>②入力用!AN18</f>
        <v/>
      </c>
      <c r="AJ33" s="315"/>
      <c r="AK33" s="349"/>
      <c r="AL33" s="8"/>
      <c r="AM33" s="337"/>
      <c r="AN33" s="223" t="s">
        <v>14</v>
      </c>
      <c r="AO33" s="223"/>
      <c r="AP33" s="223"/>
      <c r="AQ33" s="223"/>
      <c r="AR33" s="223"/>
      <c r="AS33" s="223"/>
      <c r="AT33" s="223"/>
      <c r="AU33" s="223"/>
      <c r="AV33" s="223"/>
      <c r="AW33" s="224" t="s">
        <v>43</v>
      </c>
      <c r="AX33" s="224"/>
      <c r="AY33" s="224"/>
      <c r="AZ33" s="278" t="str">
        <f>O33</f>
        <v/>
      </c>
      <c r="BA33" s="279"/>
      <c r="BB33" s="280" t="str">
        <f>Q33</f>
        <v/>
      </c>
      <c r="BC33" s="279"/>
      <c r="BD33" s="285" t="str">
        <f>S33</f>
        <v/>
      </c>
      <c r="BE33" s="286"/>
      <c r="BF33" s="287" t="str">
        <f>U33</f>
        <v/>
      </c>
      <c r="BG33" s="279"/>
      <c r="BH33" s="280" t="str">
        <f>W33</f>
        <v/>
      </c>
      <c r="BI33" s="288"/>
      <c r="BJ33" s="287" t="str">
        <f>Y33</f>
        <v/>
      </c>
      <c r="BK33" s="286"/>
      <c r="BL33" s="287" t="str">
        <f>AA33</f>
        <v/>
      </c>
      <c r="BM33" s="279"/>
      <c r="BN33" s="309" t="str">
        <f>AC33</f>
        <v/>
      </c>
      <c r="BO33" s="310"/>
      <c r="BP33" s="310" t="str">
        <f>AE33</f>
        <v/>
      </c>
      <c r="BQ33" s="313"/>
      <c r="BR33" s="280" t="str">
        <f>AG33</f>
        <v/>
      </c>
      <c r="BS33" s="286"/>
      <c r="BT33" s="287" t="str">
        <f>AI33</f>
        <v/>
      </c>
      <c r="BU33" s="315"/>
      <c r="BV33" s="462"/>
      <c r="BW33" s="8"/>
      <c r="BX33" s="337"/>
      <c r="BY33" s="223" t="s">
        <v>14</v>
      </c>
      <c r="BZ33" s="223"/>
      <c r="CA33" s="223"/>
      <c r="CB33" s="223"/>
      <c r="CC33" s="223"/>
      <c r="CD33" s="223"/>
      <c r="CE33" s="223"/>
      <c r="CF33" s="223"/>
      <c r="CG33" s="223"/>
      <c r="CH33" s="224" t="s">
        <v>43</v>
      </c>
      <c r="CI33" s="224"/>
      <c r="CJ33" s="224"/>
      <c r="CK33" s="278" t="str">
        <f>O33</f>
        <v/>
      </c>
      <c r="CL33" s="279"/>
      <c r="CM33" s="280" t="str">
        <f>Q33</f>
        <v/>
      </c>
      <c r="CN33" s="279"/>
      <c r="CO33" s="285" t="str">
        <f>S33</f>
        <v/>
      </c>
      <c r="CP33" s="286"/>
      <c r="CQ33" s="287" t="str">
        <f>U33</f>
        <v/>
      </c>
      <c r="CR33" s="279"/>
      <c r="CS33" s="280" t="str">
        <f>W33</f>
        <v/>
      </c>
      <c r="CT33" s="288"/>
      <c r="CU33" s="287" t="str">
        <f>Y33</f>
        <v/>
      </c>
      <c r="CV33" s="286"/>
      <c r="CW33" s="287" t="str">
        <f>AA33</f>
        <v/>
      </c>
      <c r="CX33" s="279"/>
      <c r="CY33" s="309" t="str">
        <f>AC33</f>
        <v/>
      </c>
      <c r="CZ33" s="310"/>
      <c r="DA33" s="310" t="str">
        <f>AE33</f>
        <v/>
      </c>
      <c r="DB33" s="313"/>
      <c r="DC33" s="280" t="str">
        <f>AG33</f>
        <v/>
      </c>
      <c r="DD33" s="286"/>
      <c r="DE33" s="287" t="str">
        <f>AI33</f>
        <v/>
      </c>
      <c r="DF33" s="315"/>
      <c r="DG33" s="349"/>
      <c r="DH33" s="222"/>
      <c r="DI33" s="222"/>
      <c r="DJ33" s="222"/>
      <c r="DK33" s="222"/>
      <c r="DL33" s="222"/>
      <c r="DM33" s="222"/>
      <c r="DN33" s="222"/>
      <c r="DO33" s="222"/>
    </row>
    <row r="34" spans="1:119" s="9" customFormat="1" ht="13.8" customHeight="1" thickBot="1">
      <c r="A34" s="431"/>
      <c r="B34" s="337"/>
      <c r="C34" s="265"/>
      <c r="D34" s="265"/>
      <c r="E34" s="265"/>
      <c r="F34" s="265"/>
      <c r="G34" s="265"/>
      <c r="H34" s="265"/>
      <c r="I34" s="265"/>
      <c r="J34" s="265"/>
      <c r="K34" s="265"/>
      <c r="L34" s="271"/>
      <c r="M34" s="271"/>
      <c r="N34" s="271"/>
      <c r="O34" s="332" t="e">
        <f>②入力用!#REF!</f>
        <v>#REF!</v>
      </c>
      <c r="P34" s="306"/>
      <c r="Q34" s="307" t="e">
        <f>②入力用!#REF!</f>
        <v>#REF!</v>
      </c>
      <c r="R34" s="306"/>
      <c r="S34" s="303" t="e">
        <f>②入力用!#REF!</f>
        <v>#REF!</v>
      </c>
      <c r="T34" s="304"/>
      <c r="U34" s="305" t="e">
        <f>②入力用!#REF!</f>
        <v>#REF!</v>
      </c>
      <c r="V34" s="306"/>
      <c r="W34" s="307" t="e">
        <f>②入力用!#REF!</f>
        <v>#REF!</v>
      </c>
      <c r="X34" s="308"/>
      <c r="Y34" s="305" t="e">
        <f>②入力用!#REF!</f>
        <v>#REF!</v>
      </c>
      <c r="Z34" s="304"/>
      <c r="AA34" s="305" t="e">
        <f>②入力用!#REF!</f>
        <v>#REF!</v>
      </c>
      <c r="AB34" s="306"/>
      <c r="AC34" s="311" t="e">
        <f>②入力用!#REF!</f>
        <v>#REF!</v>
      </c>
      <c r="AD34" s="312"/>
      <c r="AE34" s="312" t="e">
        <f>②入力用!#REF!</f>
        <v>#REF!</v>
      </c>
      <c r="AF34" s="314"/>
      <c r="AG34" s="307" t="e">
        <f>②入力用!#REF!</f>
        <v>#REF!</v>
      </c>
      <c r="AH34" s="304"/>
      <c r="AI34" s="305" t="e">
        <f>②入力用!#REF!</f>
        <v>#REF!</v>
      </c>
      <c r="AJ34" s="316"/>
      <c r="AK34" s="349"/>
      <c r="AL34" s="8"/>
      <c r="AM34" s="337"/>
      <c r="AN34" s="265"/>
      <c r="AO34" s="265"/>
      <c r="AP34" s="265"/>
      <c r="AQ34" s="265"/>
      <c r="AR34" s="265"/>
      <c r="AS34" s="265"/>
      <c r="AT34" s="265"/>
      <c r="AU34" s="265"/>
      <c r="AV34" s="265"/>
      <c r="AW34" s="271"/>
      <c r="AX34" s="271"/>
      <c r="AY34" s="271"/>
      <c r="AZ34" s="332"/>
      <c r="BA34" s="306"/>
      <c r="BB34" s="307"/>
      <c r="BC34" s="306"/>
      <c r="BD34" s="303"/>
      <c r="BE34" s="304"/>
      <c r="BF34" s="305"/>
      <c r="BG34" s="306"/>
      <c r="BH34" s="307"/>
      <c r="BI34" s="308"/>
      <c r="BJ34" s="305"/>
      <c r="BK34" s="304"/>
      <c r="BL34" s="305"/>
      <c r="BM34" s="306"/>
      <c r="BN34" s="311"/>
      <c r="BO34" s="312"/>
      <c r="BP34" s="312"/>
      <c r="BQ34" s="314"/>
      <c r="BR34" s="307"/>
      <c r="BS34" s="304"/>
      <c r="BT34" s="305"/>
      <c r="BU34" s="316"/>
      <c r="BV34" s="462"/>
      <c r="BW34" s="8"/>
      <c r="BX34" s="337"/>
      <c r="BY34" s="265"/>
      <c r="BZ34" s="265"/>
      <c r="CA34" s="265"/>
      <c r="CB34" s="265"/>
      <c r="CC34" s="265"/>
      <c r="CD34" s="265"/>
      <c r="CE34" s="265"/>
      <c r="CF34" s="265"/>
      <c r="CG34" s="265"/>
      <c r="CH34" s="271"/>
      <c r="CI34" s="271"/>
      <c r="CJ34" s="271"/>
      <c r="CK34" s="332"/>
      <c r="CL34" s="306"/>
      <c r="CM34" s="307"/>
      <c r="CN34" s="306"/>
      <c r="CO34" s="303"/>
      <c r="CP34" s="304"/>
      <c r="CQ34" s="305"/>
      <c r="CR34" s="306"/>
      <c r="CS34" s="307"/>
      <c r="CT34" s="308"/>
      <c r="CU34" s="305"/>
      <c r="CV34" s="304"/>
      <c r="CW34" s="305"/>
      <c r="CX34" s="306"/>
      <c r="CY34" s="311"/>
      <c r="CZ34" s="312"/>
      <c r="DA34" s="312"/>
      <c r="DB34" s="314"/>
      <c r="DC34" s="307"/>
      <c r="DD34" s="304"/>
      <c r="DE34" s="305"/>
      <c r="DF34" s="316"/>
      <c r="DG34" s="349"/>
      <c r="DH34" s="222"/>
      <c r="DI34" s="222"/>
      <c r="DJ34" s="222"/>
      <c r="DK34" s="222"/>
      <c r="DL34" s="222"/>
      <c r="DM34" s="222"/>
      <c r="DN34" s="222"/>
      <c r="DO34" s="222"/>
    </row>
    <row r="35" spans="1:119" s="9" customFormat="1" ht="13.8" customHeight="1">
      <c r="A35" s="431"/>
      <c r="B35" s="337"/>
      <c r="C35" s="266" t="s">
        <v>15</v>
      </c>
      <c r="D35" s="267"/>
      <c r="E35" s="267"/>
      <c r="F35" s="267"/>
      <c r="G35" s="267"/>
      <c r="H35" s="267"/>
      <c r="I35" s="267"/>
      <c r="J35" s="267"/>
      <c r="K35" s="267"/>
      <c r="L35" s="272" t="s">
        <v>21</v>
      </c>
      <c r="M35" s="272"/>
      <c r="N35" s="272"/>
      <c r="O35" s="255" t="str">
        <f>②入力用!AD19</f>
        <v/>
      </c>
      <c r="P35" s="256"/>
      <c r="Q35" s="259" t="str">
        <f>②入力用!AE19</f>
        <v/>
      </c>
      <c r="R35" s="256"/>
      <c r="S35" s="251" t="str">
        <f>②入力用!AF19</f>
        <v/>
      </c>
      <c r="T35" s="252"/>
      <c r="U35" s="255" t="str">
        <f>②入力用!AG19</f>
        <v/>
      </c>
      <c r="V35" s="256"/>
      <c r="W35" s="259" t="str">
        <f>②入力用!AH19</f>
        <v/>
      </c>
      <c r="X35" s="260"/>
      <c r="Y35" s="255" t="str">
        <f>②入力用!AI19</f>
        <v/>
      </c>
      <c r="Z35" s="252"/>
      <c r="AA35" s="255" t="str">
        <f>②入力用!AJ19</f>
        <v/>
      </c>
      <c r="AB35" s="256"/>
      <c r="AC35" s="326" t="str">
        <f>②入力用!AK19</f>
        <v/>
      </c>
      <c r="AD35" s="327"/>
      <c r="AE35" s="327" t="str">
        <f>②入力用!AL19</f>
        <v/>
      </c>
      <c r="AF35" s="330"/>
      <c r="AG35" s="259" t="str">
        <f>②入力用!AM19</f>
        <v/>
      </c>
      <c r="AH35" s="252"/>
      <c r="AI35" s="255" t="str">
        <f>②入力用!AN19</f>
        <v/>
      </c>
      <c r="AJ35" s="318"/>
      <c r="AK35" s="349"/>
      <c r="AL35" s="8"/>
      <c r="AM35" s="337"/>
      <c r="AN35" s="266" t="s">
        <v>15</v>
      </c>
      <c r="AO35" s="267"/>
      <c r="AP35" s="267"/>
      <c r="AQ35" s="267"/>
      <c r="AR35" s="267"/>
      <c r="AS35" s="267"/>
      <c r="AT35" s="267"/>
      <c r="AU35" s="267"/>
      <c r="AV35" s="267"/>
      <c r="AW35" s="272" t="s">
        <v>44</v>
      </c>
      <c r="AX35" s="272"/>
      <c r="AY35" s="272"/>
      <c r="AZ35" s="255" t="str">
        <f>O35</f>
        <v/>
      </c>
      <c r="BA35" s="256"/>
      <c r="BB35" s="259" t="str">
        <f>Q35</f>
        <v/>
      </c>
      <c r="BC35" s="256"/>
      <c r="BD35" s="251" t="str">
        <f>S35</f>
        <v/>
      </c>
      <c r="BE35" s="252"/>
      <c r="BF35" s="255" t="str">
        <f>U35</f>
        <v/>
      </c>
      <c r="BG35" s="256"/>
      <c r="BH35" s="259" t="str">
        <f>W35</f>
        <v/>
      </c>
      <c r="BI35" s="260"/>
      <c r="BJ35" s="255" t="str">
        <f>Y35</f>
        <v/>
      </c>
      <c r="BK35" s="252"/>
      <c r="BL35" s="255" t="str">
        <f>AA35</f>
        <v/>
      </c>
      <c r="BM35" s="256"/>
      <c r="BN35" s="326" t="str">
        <f>AC35</f>
        <v/>
      </c>
      <c r="BO35" s="327"/>
      <c r="BP35" s="327" t="str">
        <f>AE35</f>
        <v/>
      </c>
      <c r="BQ35" s="330"/>
      <c r="BR35" s="259" t="str">
        <f>AG35</f>
        <v/>
      </c>
      <c r="BS35" s="252"/>
      <c r="BT35" s="255" t="str">
        <f>AI35</f>
        <v/>
      </c>
      <c r="BU35" s="318"/>
      <c r="BV35" s="462"/>
      <c r="BW35" s="8"/>
      <c r="BX35" s="337"/>
      <c r="BY35" s="266" t="s">
        <v>15</v>
      </c>
      <c r="BZ35" s="267"/>
      <c r="CA35" s="267"/>
      <c r="CB35" s="267"/>
      <c r="CC35" s="267"/>
      <c r="CD35" s="267"/>
      <c r="CE35" s="267"/>
      <c r="CF35" s="267"/>
      <c r="CG35" s="267"/>
      <c r="CH35" s="272" t="s">
        <v>44</v>
      </c>
      <c r="CI35" s="272"/>
      <c r="CJ35" s="272"/>
      <c r="CK35" s="255" t="str">
        <f>O35</f>
        <v/>
      </c>
      <c r="CL35" s="256"/>
      <c r="CM35" s="259" t="str">
        <f>Q35</f>
        <v/>
      </c>
      <c r="CN35" s="256"/>
      <c r="CO35" s="251" t="str">
        <f>S35</f>
        <v/>
      </c>
      <c r="CP35" s="252"/>
      <c r="CQ35" s="255" t="str">
        <f>U35</f>
        <v/>
      </c>
      <c r="CR35" s="256"/>
      <c r="CS35" s="259" t="str">
        <f>W35</f>
        <v/>
      </c>
      <c r="CT35" s="260"/>
      <c r="CU35" s="255" t="str">
        <f>Y35</f>
        <v/>
      </c>
      <c r="CV35" s="252"/>
      <c r="CW35" s="255" t="str">
        <f>AA35</f>
        <v/>
      </c>
      <c r="CX35" s="256"/>
      <c r="CY35" s="326" t="str">
        <f>AC35</f>
        <v/>
      </c>
      <c r="CZ35" s="327"/>
      <c r="DA35" s="327" t="str">
        <f>AE35</f>
        <v/>
      </c>
      <c r="DB35" s="330"/>
      <c r="DC35" s="259" t="str">
        <f>AG35</f>
        <v/>
      </c>
      <c r="DD35" s="252"/>
      <c r="DE35" s="255" t="str">
        <f>AI35</f>
        <v/>
      </c>
      <c r="DF35" s="318"/>
      <c r="DG35" s="349"/>
      <c r="DH35" s="222"/>
      <c r="DI35" s="222"/>
      <c r="DJ35" s="222"/>
      <c r="DK35" s="222"/>
      <c r="DL35" s="222"/>
      <c r="DM35" s="222"/>
      <c r="DN35" s="222"/>
      <c r="DO35" s="222"/>
    </row>
    <row r="36" spans="1:119" s="9" customFormat="1" ht="13.8" customHeight="1" thickBot="1">
      <c r="A36" s="431"/>
      <c r="B36" s="337"/>
      <c r="C36" s="268"/>
      <c r="D36" s="269"/>
      <c r="E36" s="269"/>
      <c r="F36" s="269"/>
      <c r="G36" s="269"/>
      <c r="H36" s="269"/>
      <c r="I36" s="269"/>
      <c r="J36" s="269"/>
      <c r="K36" s="269"/>
      <c r="L36" s="273"/>
      <c r="M36" s="273"/>
      <c r="N36" s="273"/>
      <c r="O36" s="257">
        <f>②入力用!AC25</f>
        <v>0</v>
      </c>
      <c r="P36" s="258"/>
      <c r="Q36" s="261">
        <f>②入力用!AD25</f>
        <v>0</v>
      </c>
      <c r="R36" s="258"/>
      <c r="S36" s="253">
        <f>②入力用!AE25</f>
        <v>0</v>
      </c>
      <c r="T36" s="254"/>
      <c r="U36" s="257">
        <f>②入力用!AF25</f>
        <v>0</v>
      </c>
      <c r="V36" s="258"/>
      <c r="W36" s="261">
        <f>②入力用!AG25</f>
        <v>0</v>
      </c>
      <c r="X36" s="262"/>
      <c r="Y36" s="257">
        <f>②入力用!AH25</f>
        <v>0</v>
      </c>
      <c r="Z36" s="254"/>
      <c r="AA36" s="257">
        <f>②入力用!AI25</f>
        <v>0</v>
      </c>
      <c r="AB36" s="258"/>
      <c r="AC36" s="328">
        <f>②入力用!AJ25</f>
        <v>0</v>
      </c>
      <c r="AD36" s="329"/>
      <c r="AE36" s="329">
        <f>②入力用!AK25</f>
        <v>0</v>
      </c>
      <c r="AF36" s="331"/>
      <c r="AG36" s="261">
        <f>②入力用!AL25</f>
        <v>0</v>
      </c>
      <c r="AH36" s="254"/>
      <c r="AI36" s="257">
        <f>②入力用!AM25</f>
        <v>0</v>
      </c>
      <c r="AJ36" s="319"/>
      <c r="AK36" s="349"/>
      <c r="AL36" s="8"/>
      <c r="AM36" s="337"/>
      <c r="AN36" s="268"/>
      <c r="AO36" s="269"/>
      <c r="AP36" s="269"/>
      <c r="AQ36" s="269"/>
      <c r="AR36" s="269"/>
      <c r="AS36" s="269"/>
      <c r="AT36" s="269"/>
      <c r="AU36" s="269"/>
      <c r="AV36" s="269"/>
      <c r="AW36" s="273"/>
      <c r="AX36" s="273"/>
      <c r="AY36" s="273"/>
      <c r="AZ36" s="257"/>
      <c r="BA36" s="258"/>
      <c r="BB36" s="261"/>
      <c r="BC36" s="258"/>
      <c r="BD36" s="253"/>
      <c r="BE36" s="254"/>
      <c r="BF36" s="257"/>
      <c r="BG36" s="258"/>
      <c r="BH36" s="261"/>
      <c r="BI36" s="262"/>
      <c r="BJ36" s="257"/>
      <c r="BK36" s="254"/>
      <c r="BL36" s="257"/>
      <c r="BM36" s="258"/>
      <c r="BN36" s="328"/>
      <c r="BO36" s="329"/>
      <c r="BP36" s="329"/>
      <c r="BQ36" s="331"/>
      <c r="BR36" s="261"/>
      <c r="BS36" s="254"/>
      <c r="BT36" s="257"/>
      <c r="BU36" s="319"/>
      <c r="BV36" s="462"/>
      <c r="BW36" s="8"/>
      <c r="BX36" s="337"/>
      <c r="BY36" s="268"/>
      <c r="BZ36" s="269"/>
      <c r="CA36" s="269"/>
      <c r="CB36" s="269"/>
      <c r="CC36" s="269"/>
      <c r="CD36" s="269"/>
      <c r="CE36" s="269"/>
      <c r="CF36" s="269"/>
      <c r="CG36" s="269"/>
      <c r="CH36" s="273"/>
      <c r="CI36" s="273"/>
      <c r="CJ36" s="273"/>
      <c r="CK36" s="257"/>
      <c r="CL36" s="258"/>
      <c r="CM36" s="261"/>
      <c r="CN36" s="258"/>
      <c r="CO36" s="253"/>
      <c r="CP36" s="254"/>
      <c r="CQ36" s="257"/>
      <c r="CR36" s="258"/>
      <c r="CS36" s="261"/>
      <c r="CT36" s="262"/>
      <c r="CU36" s="257"/>
      <c r="CV36" s="254"/>
      <c r="CW36" s="257"/>
      <c r="CX36" s="258"/>
      <c r="CY36" s="328"/>
      <c r="CZ36" s="329"/>
      <c r="DA36" s="329"/>
      <c r="DB36" s="331"/>
      <c r="DC36" s="261"/>
      <c r="DD36" s="254"/>
      <c r="DE36" s="257"/>
      <c r="DF36" s="319"/>
      <c r="DG36" s="349"/>
      <c r="DH36" s="222"/>
      <c r="DI36" s="222"/>
      <c r="DJ36" s="222"/>
      <c r="DK36" s="222"/>
      <c r="DL36" s="222"/>
      <c r="DM36" s="222"/>
      <c r="DN36" s="222"/>
      <c r="DO36" s="222"/>
    </row>
    <row r="37" spans="1:119" s="9" customFormat="1" ht="13.2" customHeight="1">
      <c r="A37" s="431"/>
      <c r="B37" s="337"/>
      <c r="C37" s="320" t="s">
        <v>39</v>
      </c>
      <c r="D37" s="321"/>
      <c r="E37" s="321"/>
      <c r="F37" s="321"/>
      <c r="G37" s="321"/>
      <c r="H37" s="322"/>
      <c r="I37" s="364" t="str">
        <f>②入力用!AB13</f>
        <v>令和　年　月　日</v>
      </c>
      <c r="J37" s="365"/>
      <c r="K37" s="365"/>
      <c r="L37" s="365"/>
      <c r="M37" s="365"/>
      <c r="N37" s="365"/>
      <c r="O37" s="365"/>
      <c r="P37" s="365"/>
      <c r="Q37" s="365"/>
      <c r="R37" s="365"/>
      <c r="S37" s="365"/>
      <c r="T37" s="365"/>
      <c r="U37" s="366"/>
      <c r="V37" s="238" t="s">
        <v>28</v>
      </c>
      <c r="W37" s="239"/>
      <c r="X37" s="440" t="str">
        <f>IF(②入力用!AA23="er","×","")</f>
        <v>×</v>
      </c>
      <c r="Y37" s="441"/>
      <c r="Z37" s="441"/>
      <c r="AA37" s="441"/>
      <c r="AB37" s="441"/>
      <c r="AC37" s="441"/>
      <c r="AD37" s="441"/>
      <c r="AE37" s="441"/>
      <c r="AF37" s="441"/>
      <c r="AG37" s="441"/>
      <c r="AH37" s="441"/>
      <c r="AI37" s="441"/>
      <c r="AJ37" s="442"/>
      <c r="AK37" s="349"/>
      <c r="AL37" s="8"/>
      <c r="AM37" s="337"/>
      <c r="AN37" s="364" t="s">
        <v>39</v>
      </c>
      <c r="AO37" s="365"/>
      <c r="AP37" s="365"/>
      <c r="AQ37" s="365"/>
      <c r="AR37" s="365"/>
      <c r="AS37" s="366"/>
      <c r="AT37" s="364" t="str">
        <f>I37</f>
        <v>令和　年　月　日</v>
      </c>
      <c r="AU37" s="365"/>
      <c r="AV37" s="365"/>
      <c r="AW37" s="365"/>
      <c r="AX37" s="365"/>
      <c r="AY37" s="365"/>
      <c r="AZ37" s="365"/>
      <c r="BA37" s="365"/>
      <c r="BB37" s="365"/>
      <c r="BC37" s="365"/>
      <c r="BD37" s="365"/>
      <c r="BE37" s="365"/>
      <c r="BF37" s="366"/>
      <c r="BG37" s="385" t="s">
        <v>28</v>
      </c>
      <c r="BH37" s="386"/>
      <c r="BI37" s="352" t="str">
        <f>X37</f>
        <v>×</v>
      </c>
      <c r="BJ37" s="353"/>
      <c r="BK37" s="353"/>
      <c r="BL37" s="353"/>
      <c r="BM37" s="353"/>
      <c r="BN37" s="353"/>
      <c r="BO37" s="353"/>
      <c r="BP37" s="353"/>
      <c r="BQ37" s="353"/>
      <c r="BR37" s="353"/>
      <c r="BS37" s="353"/>
      <c r="BT37" s="353"/>
      <c r="BU37" s="354"/>
      <c r="BV37" s="462"/>
      <c r="BW37" s="8"/>
      <c r="BX37" s="337"/>
      <c r="BY37" s="320" t="s">
        <v>39</v>
      </c>
      <c r="BZ37" s="321"/>
      <c r="CA37" s="321"/>
      <c r="CB37" s="321"/>
      <c r="CC37" s="321"/>
      <c r="CD37" s="322"/>
      <c r="CE37" s="364" t="str">
        <f>I37</f>
        <v>令和　年　月　日</v>
      </c>
      <c r="CF37" s="365"/>
      <c r="CG37" s="365"/>
      <c r="CH37" s="365"/>
      <c r="CI37" s="365"/>
      <c r="CJ37" s="365"/>
      <c r="CK37" s="365"/>
      <c r="CL37" s="365"/>
      <c r="CM37" s="365"/>
      <c r="CN37" s="365"/>
      <c r="CO37" s="365"/>
      <c r="CP37" s="365"/>
      <c r="CQ37" s="366"/>
      <c r="CR37" s="238" t="s">
        <v>28</v>
      </c>
      <c r="CS37" s="239"/>
      <c r="CT37" s="352" t="str">
        <f>X37</f>
        <v>×</v>
      </c>
      <c r="CU37" s="353"/>
      <c r="CV37" s="353"/>
      <c r="CW37" s="353"/>
      <c r="CX37" s="353"/>
      <c r="CY37" s="353"/>
      <c r="CZ37" s="353"/>
      <c r="DA37" s="353"/>
      <c r="DB37" s="353"/>
      <c r="DC37" s="353"/>
      <c r="DD37" s="353"/>
      <c r="DE37" s="353"/>
      <c r="DF37" s="354"/>
      <c r="DG37" s="349"/>
      <c r="DH37" s="222"/>
      <c r="DI37" s="222"/>
      <c r="DJ37" s="222"/>
      <c r="DK37" s="222"/>
      <c r="DL37" s="222"/>
      <c r="DM37" s="222"/>
      <c r="DN37" s="222"/>
      <c r="DO37" s="222"/>
    </row>
    <row r="38" spans="1:119" s="9" customFormat="1">
      <c r="A38" s="431"/>
      <c r="B38" s="337"/>
      <c r="C38" s="323"/>
      <c r="D38" s="324"/>
      <c r="E38" s="324"/>
      <c r="F38" s="324"/>
      <c r="G38" s="324"/>
      <c r="H38" s="325"/>
      <c r="I38" s="323"/>
      <c r="J38" s="324"/>
      <c r="K38" s="324"/>
      <c r="L38" s="324"/>
      <c r="M38" s="324"/>
      <c r="N38" s="324"/>
      <c r="O38" s="324"/>
      <c r="P38" s="324"/>
      <c r="Q38" s="324"/>
      <c r="R38" s="324"/>
      <c r="S38" s="324"/>
      <c r="T38" s="324"/>
      <c r="U38" s="325"/>
      <c r="V38" s="238"/>
      <c r="W38" s="239"/>
      <c r="X38" s="443"/>
      <c r="Y38" s="444"/>
      <c r="Z38" s="444"/>
      <c r="AA38" s="444"/>
      <c r="AB38" s="444"/>
      <c r="AC38" s="444"/>
      <c r="AD38" s="444"/>
      <c r="AE38" s="444"/>
      <c r="AF38" s="444"/>
      <c r="AG38" s="444"/>
      <c r="AH38" s="444"/>
      <c r="AI38" s="444"/>
      <c r="AJ38" s="445"/>
      <c r="AK38" s="349"/>
      <c r="AL38" s="8"/>
      <c r="AM38" s="337"/>
      <c r="AN38" s="320"/>
      <c r="AO38" s="321"/>
      <c r="AP38" s="321"/>
      <c r="AQ38" s="321"/>
      <c r="AR38" s="321"/>
      <c r="AS38" s="322"/>
      <c r="AT38" s="323"/>
      <c r="AU38" s="324"/>
      <c r="AV38" s="324"/>
      <c r="AW38" s="324"/>
      <c r="AX38" s="324"/>
      <c r="AY38" s="324"/>
      <c r="AZ38" s="324"/>
      <c r="BA38" s="324"/>
      <c r="BB38" s="324"/>
      <c r="BC38" s="324"/>
      <c r="BD38" s="324"/>
      <c r="BE38" s="324"/>
      <c r="BF38" s="325"/>
      <c r="BG38" s="238"/>
      <c r="BH38" s="239"/>
      <c r="BI38" s="355"/>
      <c r="BJ38" s="356"/>
      <c r="BK38" s="356"/>
      <c r="BL38" s="356"/>
      <c r="BM38" s="356"/>
      <c r="BN38" s="356"/>
      <c r="BO38" s="356"/>
      <c r="BP38" s="356"/>
      <c r="BQ38" s="356"/>
      <c r="BR38" s="356"/>
      <c r="BS38" s="356"/>
      <c r="BT38" s="356"/>
      <c r="BU38" s="357"/>
      <c r="BV38" s="462"/>
      <c r="BW38" s="8"/>
      <c r="BX38" s="337"/>
      <c r="BY38" s="323"/>
      <c r="BZ38" s="324"/>
      <c r="CA38" s="324"/>
      <c r="CB38" s="324"/>
      <c r="CC38" s="324"/>
      <c r="CD38" s="325"/>
      <c r="CE38" s="323"/>
      <c r="CF38" s="324"/>
      <c r="CG38" s="324"/>
      <c r="CH38" s="324"/>
      <c r="CI38" s="324"/>
      <c r="CJ38" s="324"/>
      <c r="CK38" s="324"/>
      <c r="CL38" s="324"/>
      <c r="CM38" s="324"/>
      <c r="CN38" s="324"/>
      <c r="CO38" s="324"/>
      <c r="CP38" s="324"/>
      <c r="CQ38" s="325"/>
      <c r="CR38" s="238"/>
      <c r="CS38" s="239"/>
      <c r="CT38" s="355"/>
      <c r="CU38" s="356"/>
      <c r="CV38" s="356"/>
      <c r="CW38" s="356"/>
      <c r="CX38" s="356"/>
      <c r="CY38" s="356"/>
      <c r="CZ38" s="356"/>
      <c r="DA38" s="356"/>
      <c r="DB38" s="356"/>
      <c r="DC38" s="356"/>
      <c r="DD38" s="356"/>
      <c r="DE38" s="356"/>
      <c r="DF38" s="357"/>
      <c r="DG38" s="349"/>
      <c r="DH38" s="222"/>
      <c r="DI38" s="222"/>
      <c r="DJ38" s="222"/>
      <c r="DK38" s="222"/>
      <c r="DL38" s="222"/>
      <c r="DM38" s="222"/>
      <c r="DN38" s="222"/>
      <c r="DO38" s="222"/>
    </row>
    <row r="39" spans="1:119" s="9" customFormat="1" ht="10.8" customHeight="1">
      <c r="A39" s="431"/>
      <c r="B39" s="337"/>
      <c r="C39" s="449"/>
      <c r="D39" s="438"/>
      <c r="E39" s="438"/>
      <c r="F39" s="438"/>
      <c r="G39" s="438"/>
      <c r="H39" s="438"/>
      <c r="I39" s="438"/>
      <c r="J39" s="438"/>
      <c r="K39" s="438"/>
      <c r="L39" s="438"/>
      <c r="M39" s="438"/>
      <c r="N39" s="438"/>
      <c r="O39" s="438"/>
      <c r="P39" s="438"/>
      <c r="Q39" s="438"/>
      <c r="R39" s="438"/>
      <c r="S39" s="438"/>
      <c r="T39" s="438"/>
      <c r="U39" s="439"/>
      <c r="V39" s="238"/>
      <c r="W39" s="239"/>
      <c r="X39" s="443"/>
      <c r="Y39" s="444"/>
      <c r="Z39" s="444"/>
      <c r="AA39" s="444"/>
      <c r="AB39" s="444"/>
      <c r="AC39" s="444"/>
      <c r="AD39" s="444"/>
      <c r="AE39" s="444"/>
      <c r="AF39" s="444"/>
      <c r="AG39" s="444"/>
      <c r="AH39" s="444"/>
      <c r="AI39" s="444"/>
      <c r="AJ39" s="445"/>
      <c r="AK39" s="349"/>
      <c r="AL39" s="8"/>
      <c r="AM39" s="337"/>
      <c r="AN39" s="387" t="s">
        <v>35</v>
      </c>
      <c r="AO39" s="388"/>
      <c r="AP39" s="388"/>
      <c r="AQ39" s="388"/>
      <c r="AR39" s="388"/>
      <c r="AS39" s="389"/>
      <c r="AT39" s="397"/>
      <c r="AU39" s="396"/>
      <c r="AV39" s="397"/>
      <c r="AW39" s="397"/>
      <c r="AX39" s="397"/>
      <c r="AY39" s="397"/>
      <c r="AZ39" s="397"/>
      <c r="BA39" s="397"/>
      <c r="BB39" s="397"/>
      <c r="BC39" s="397"/>
      <c r="BD39" s="398"/>
      <c r="BE39" s="419" t="s">
        <v>38</v>
      </c>
      <c r="BF39" s="419"/>
      <c r="BG39" s="238"/>
      <c r="BH39" s="239"/>
      <c r="BI39" s="355"/>
      <c r="BJ39" s="356"/>
      <c r="BK39" s="356"/>
      <c r="BL39" s="356"/>
      <c r="BM39" s="356"/>
      <c r="BN39" s="356"/>
      <c r="BO39" s="356"/>
      <c r="BP39" s="356"/>
      <c r="BQ39" s="356"/>
      <c r="BR39" s="356"/>
      <c r="BS39" s="356"/>
      <c r="BT39" s="356"/>
      <c r="BU39" s="357"/>
      <c r="BV39" s="462"/>
      <c r="BW39" s="8"/>
      <c r="BX39" s="337"/>
      <c r="BY39" s="409" t="s">
        <v>16</v>
      </c>
      <c r="BZ39" s="410"/>
      <c r="CA39" s="410"/>
      <c r="CB39" s="410"/>
      <c r="CC39" s="410"/>
      <c r="CD39" s="411"/>
      <c r="CE39" s="400" t="s">
        <v>22</v>
      </c>
      <c r="CF39" s="400"/>
      <c r="CG39" s="400"/>
      <c r="CH39" s="400"/>
      <c r="CI39" s="400"/>
      <c r="CJ39" s="400"/>
      <c r="CK39" s="400"/>
      <c r="CL39" s="400"/>
      <c r="CM39" s="400"/>
      <c r="CN39" s="400"/>
      <c r="CO39" s="400"/>
      <c r="CP39" s="400"/>
      <c r="CQ39" s="415"/>
      <c r="CR39" s="238"/>
      <c r="CS39" s="239"/>
      <c r="CT39" s="355"/>
      <c r="CU39" s="356"/>
      <c r="CV39" s="356"/>
      <c r="CW39" s="356"/>
      <c r="CX39" s="356"/>
      <c r="CY39" s="356"/>
      <c r="CZ39" s="356"/>
      <c r="DA39" s="356"/>
      <c r="DB39" s="356"/>
      <c r="DC39" s="356"/>
      <c r="DD39" s="356"/>
      <c r="DE39" s="356"/>
      <c r="DF39" s="357"/>
      <c r="DG39" s="349"/>
      <c r="DH39" s="222"/>
      <c r="DI39" s="222"/>
      <c r="DJ39" s="222"/>
      <c r="DK39" s="222"/>
      <c r="DL39" s="222"/>
      <c r="DM39" s="222"/>
      <c r="DN39" s="222"/>
      <c r="DO39" s="222"/>
    </row>
    <row r="40" spans="1:119" s="9" customFormat="1" ht="10.95" customHeight="1">
      <c r="A40" s="431"/>
      <c r="B40" s="337"/>
      <c r="C40" s="450"/>
      <c r="D40" s="451"/>
      <c r="E40" s="451"/>
      <c r="F40" s="451"/>
      <c r="G40" s="451"/>
      <c r="H40" s="451"/>
      <c r="I40" s="451"/>
      <c r="J40" s="451"/>
      <c r="K40" s="451"/>
      <c r="L40" s="451"/>
      <c r="M40" s="451"/>
      <c r="N40" s="451"/>
      <c r="O40" s="451"/>
      <c r="P40" s="451"/>
      <c r="Q40" s="451"/>
      <c r="R40" s="451"/>
      <c r="S40" s="451"/>
      <c r="T40" s="451"/>
      <c r="U40" s="452"/>
      <c r="V40" s="238"/>
      <c r="W40" s="239"/>
      <c r="X40" s="443"/>
      <c r="Y40" s="444"/>
      <c r="Z40" s="444"/>
      <c r="AA40" s="444"/>
      <c r="AB40" s="444"/>
      <c r="AC40" s="444"/>
      <c r="AD40" s="444"/>
      <c r="AE40" s="444"/>
      <c r="AF40" s="444"/>
      <c r="AG40" s="444"/>
      <c r="AH40" s="444"/>
      <c r="AI40" s="444"/>
      <c r="AJ40" s="445"/>
      <c r="AK40" s="349"/>
      <c r="AL40" s="8"/>
      <c r="AM40" s="337"/>
      <c r="AN40" s="390"/>
      <c r="AO40" s="391"/>
      <c r="AP40" s="391"/>
      <c r="AQ40" s="391"/>
      <c r="AR40" s="391"/>
      <c r="AS40" s="392"/>
      <c r="AT40" s="400"/>
      <c r="AU40" s="399"/>
      <c r="AV40" s="400"/>
      <c r="AW40" s="400"/>
      <c r="AX40" s="400"/>
      <c r="AY40" s="400"/>
      <c r="AZ40" s="400"/>
      <c r="BA40" s="400"/>
      <c r="BB40" s="400"/>
      <c r="BC40" s="400"/>
      <c r="BD40" s="401"/>
      <c r="BE40" s="420"/>
      <c r="BF40" s="420"/>
      <c r="BG40" s="238"/>
      <c r="BH40" s="239"/>
      <c r="BI40" s="355"/>
      <c r="BJ40" s="356"/>
      <c r="BK40" s="356"/>
      <c r="BL40" s="356"/>
      <c r="BM40" s="356"/>
      <c r="BN40" s="356"/>
      <c r="BO40" s="356"/>
      <c r="BP40" s="356"/>
      <c r="BQ40" s="356"/>
      <c r="BR40" s="356"/>
      <c r="BS40" s="356"/>
      <c r="BT40" s="356"/>
      <c r="BU40" s="357"/>
      <c r="BV40" s="462"/>
      <c r="BW40" s="8"/>
      <c r="BX40" s="337"/>
      <c r="BY40" s="409"/>
      <c r="BZ40" s="410"/>
      <c r="CA40" s="410"/>
      <c r="CB40" s="410"/>
      <c r="CC40" s="410"/>
      <c r="CD40" s="411"/>
      <c r="CE40" s="400"/>
      <c r="CF40" s="400"/>
      <c r="CG40" s="400"/>
      <c r="CH40" s="400"/>
      <c r="CI40" s="400"/>
      <c r="CJ40" s="400"/>
      <c r="CK40" s="400"/>
      <c r="CL40" s="400"/>
      <c r="CM40" s="400"/>
      <c r="CN40" s="400"/>
      <c r="CO40" s="400"/>
      <c r="CP40" s="400"/>
      <c r="CQ40" s="415"/>
      <c r="CR40" s="238"/>
      <c r="CS40" s="239"/>
      <c r="CT40" s="355"/>
      <c r="CU40" s="356"/>
      <c r="CV40" s="356"/>
      <c r="CW40" s="356"/>
      <c r="CX40" s="356"/>
      <c r="CY40" s="356"/>
      <c r="CZ40" s="356"/>
      <c r="DA40" s="356"/>
      <c r="DB40" s="356"/>
      <c r="DC40" s="356"/>
      <c r="DD40" s="356"/>
      <c r="DE40" s="356"/>
      <c r="DF40" s="357"/>
      <c r="DG40" s="349"/>
      <c r="DH40" s="222"/>
      <c r="DI40" s="222"/>
      <c r="DJ40" s="222"/>
      <c r="DK40" s="222"/>
      <c r="DL40" s="222"/>
      <c r="DM40" s="222"/>
      <c r="DN40" s="222"/>
      <c r="DO40" s="222"/>
    </row>
    <row r="41" spans="1:119" s="9" customFormat="1" ht="10.95" customHeight="1">
      <c r="A41" s="431"/>
      <c r="B41" s="337"/>
      <c r="C41" s="450"/>
      <c r="D41" s="451"/>
      <c r="E41" s="451"/>
      <c r="F41" s="451"/>
      <c r="G41" s="451"/>
      <c r="H41" s="451"/>
      <c r="I41" s="451"/>
      <c r="J41" s="451"/>
      <c r="K41" s="451"/>
      <c r="L41" s="451"/>
      <c r="M41" s="451"/>
      <c r="N41" s="451"/>
      <c r="O41" s="451"/>
      <c r="P41" s="451"/>
      <c r="Q41" s="451"/>
      <c r="R41" s="451"/>
      <c r="S41" s="451"/>
      <c r="T41" s="451"/>
      <c r="U41" s="452"/>
      <c r="V41" s="238"/>
      <c r="W41" s="239"/>
      <c r="X41" s="443"/>
      <c r="Y41" s="444"/>
      <c r="Z41" s="444"/>
      <c r="AA41" s="444"/>
      <c r="AB41" s="444"/>
      <c r="AC41" s="444"/>
      <c r="AD41" s="444"/>
      <c r="AE41" s="444"/>
      <c r="AF41" s="444"/>
      <c r="AG41" s="444"/>
      <c r="AH41" s="444"/>
      <c r="AI41" s="444"/>
      <c r="AJ41" s="445"/>
      <c r="AK41" s="349"/>
      <c r="AL41" s="8"/>
      <c r="AM41" s="337"/>
      <c r="AN41" s="390"/>
      <c r="AO41" s="391"/>
      <c r="AP41" s="391"/>
      <c r="AQ41" s="391"/>
      <c r="AR41" s="391"/>
      <c r="AS41" s="392"/>
      <c r="AT41" s="417"/>
      <c r="AU41" s="402"/>
      <c r="AV41" s="403"/>
      <c r="AW41" s="403"/>
      <c r="AX41" s="403"/>
      <c r="AY41" s="403"/>
      <c r="AZ41" s="403"/>
      <c r="BA41" s="403"/>
      <c r="BB41" s="403"/>
      <c r="BC41" s="403"/>
      <c r="BD41" s="404"/>
      <c r="BE41" s="419" t="s">
        <v>5</v>
      </c>
      <c r="BF41" s="419"/>
      <c r="BG41" s="238"/>
      <c r="BH41" s="239"/>
      <c r="BI41" s="355"/>
      <c r="BJ41" s="356"/>
      <c r="BK41" s="356"/>
      <c r="BL41" s="356"/>
      <c r="BM41" s="356"/>
      <c r="BN41" s="356"/>
      <c r="BO41" s="356"/>
      <c r="BP41" s="356"/>
      <c r="BQ41" s="356"/>
      <c r="BR41" s="356"/>
      <c r="BS41" s="356"/>
      <c r="BT41" s="356"/>
      <c r="BU41" s="357"/>
      <c r="BV41" s="462"/>
      <c r="BW41" s="8"/>
      <c r="BX41" s="337"/>
      <c r="BY41" s="412"/>
      <c r="BZ41" s="413"/>
      <c r="CA41" s="413"/>
      <c r="CB41" s="413"/>
      <c r="CC41" s="413"/>
      <c r="CD41" s="414"/>
      <c r="CE41" s="406"/>
      <c r="CF41" s="406"/>
      <c r="CG41" s="406"/>
      <c r="CH41" s="406"/>
      <c r="CI41" s="406"/>
      <c r="CJ41" s="406"/>
      <c r="CK41" s="406"/>
      <c r="CL41" s="406"/>
      <c r="CM41" s="406"/>
      <c r="CN41" s="406"/>
      <c r="CO41" s="406"/>
      <c r="CP41" s="406"/>
      <c r="CQ41" s="416"/>
      <c r="CR41" s="238"/>
      <c r="CS41" s="239"/>
      <c r="CT41" s="355"/>
      <c r="CU41" s="356"/>
      <c r="CV41" s="356"/>
      <c r="CW41" s="356"/>
      <c r="CX41" s="356"/>
      <c r="CY41" s="356"/>
      <c r="CZ41" s="356"/>
      <c r="DA41" s="356"/>
      <c r="DB41" s="356"/>
      <c r="DC41" s="356"/>
      <c r="DD41" s="356"/>
      <c r="DE41" s="356"/>
      <c r="DF41" s="357"/>
      <c r="DG41" s="349"/>
      <c r="DH41" s="222"/>
      <c r="DI41" s="222"/>
      <c r="DJ41" s="222"/>
      <c r="DK41" s="222"/>
      <c r="DL41" s="222"/>
      <c r="DM41" s="222"/>
      <c r="DN41" s="222"/>
      <c r="DO41" s="222"/>
    </row>
    <row r="42" spans="1:119" s="9" customFormat="1" ht="10.8" customHeight="1">
      <c r="A42" s="431"/>
      <c r="B42" s="337"/>
      <c r="C42" s="450"/>
      <c r="D42" s="451"/>
      <c r="E42" s="451"/>
      <c r="F42" s="451"/>
      <c r="G42" s="451"/>
      <c r="H42" s="451"/>
      <c r="I42" s="451"/>
      <c r="J42" s="451"/>
      <c r="K42" s="451"/>
      <c r="L42" s="451"/>
      <c r="M42" s="451"/>
      <c r="N42" s="451"/>
      <c r="O42" s="451"/>
      <c r="P42" s="451"/>
      <c r="Q42" s="451"/>
      <c r="R42" s="451"/>
      <c r="S42" s="451"/>
      <c r="T42" s="451"/>
      <c r="U42" s="452"/>
      <c r="V42" s="238"/>
      <c r="W42" s="239"/>
      <c r="X42" s="443"/>
      <c r="Y42" s="444"/>
      <c r="Z42" s="444"/>
      <c r="AA42" s="444"/>
      <c r="AB42" s="444"/>
      <c r="AC42" s="444"/>
      <c r="AD42" s="444"/>
      <c r="AE42" s="444"/>
      <c r="AF42" s="444"/>
      <c r="AG42" s="444"/>
      <c r="AH42" s="444"/>
      <c r="AI42" s="444"/>
      <c r="AJ42" s="445"/>
      <c r="AK42" s="349"/>
      <c r="AL42" s="8"/>
      <c r="AM42" s="337"/>
      <c r="AN42" s="393"/>
      <c r="AO42" s="394"/>
      <c r="AP42" s="394"/>
      <c r="AQ42" s="394"/>
      <c r="AR42" s="394"/>
      <c r="AS42" s="395"/>
      <c r="AT42" s="418"/>
      <c r="AU42" s="405"/>
      <c r="AV42" s="406"/>
      <c r="AW42" s="406"/>
      <c r="AX42" s="406"/>
      <c r="AY42" s="406"/>
      <c r="AZ42" s="406"/>
      <c r="BA42" s="406"/>
      <c r="BB42" s="406"/>
      <c r="BC42" s="406"/>
      <c r="BD42" s="407"/>
      <c r="BE42" s="421"/>
      <c r="BF42" s="421"/>
      <c r="BG42" s="238"/>
      <c r="BH42" s="239"/>
      <c r="BI42" s="355"/>
      <c r="BJ42" s="356"/>
      <c r="BK42" s="356"/>
      <c r="BL42" s="356"/>
      <c r="BM42" s="356"/>
      <c r="BN42" s="356"/>
      <c r="BO42" s="356"/>
      <c r="BP42" s="356"/>
      <c r="BQ42" s="356"/>
      <c r="BR42" s="356"/>
      <c r="BS42" s="356"/>
      <c r="BT42" s="356"/>
      <c r="BU42" s="357"/>
      <c r="BV42" s="462"/>
      <c r="BW42" s="8"/>
      <c r="BX42" s="337"/>
      <c r="BY42" s="425"/>
      <c r="BZ42" s="426"/>
      <c r="CA42" s="426"/>
      <c r="CB42" s="426"/>
      <c r="CC42" s="426"/>
      <c r="CD42" s="426"/>
      <c r="CE42" s="426"/>
      <c r="CF42" s="426"/>
      <c r="CG42" s="426"/>
      <c r="CH42" s="426"/>
      <c r="CI42" s="426"/>
      <c r="CJ42" s="426"/>
      <c r="CK42" s="426"/>
      <c r="CL42" s="426"/>
      <c r="CM42" s="426"/>
      <c r="CN42" s="426"/>
      <c r="CO42" s="426"/>
      <c r="CP42" s="426"/>
      <c r="CQ42" s="427"/>
      <c r="CR42" s="238"/>
      <c r="CS42" s="239"/>
      <c r="CT42" s="355"/>
      <c r="CU42" s="356"/>
      <c r="CV42" s="356"/>
      <c r="CW42" s="356"/>
      <c r="CX42" s="356"/>
      <c r="CY42" s="356"/>
      <c r="CZ42" s="356"/>
      <c r="DA42" s="356"/>
      <c r="DB42" s="356"/>
      <c r="DC42" s="356"/>
      <c r="DD42" s="356"/>
      <c r="DE42" s="356"/>
      <c r="DF42" s="357"/>
      <c r="DG42" s="349"/>
      <c r="DH42" s="222"/>
      <c r="DI42" s="222"/>
      <c r="DJ42" s="222"/>
      <c r="DK42" s="222"/>
      <c r="DL42" s="222"/>
      <c r="DM42" s="222"/>
      <c r="DN42" s="222"/>
      <c r="DO42" s="222"/>
    </row>
    <row r="43" spans="1:119" s="9" customFormat="1" ht="7.95" customHeight="1">
      <c r="A43" s="431"/>
      <c r="B43" s="337"/>
      <c r="C43" s="450"/>
      <c r="D43" s="451"/>
      <c r="E43" s="451"/>
      <c r="F43" s="451"/>
      <c r="G43" s="451"/>
      <c r="H43" s="451"/>
      <c r="I43" s="451"/>
      <c r="J43" s="451"/>
      <c r="K43" s="451"/>
      <c r="L43" s="451"/>
      <c r="M43" s="451"/>
      <c r="N43" s="451"/>
      <c r="O43" s="451"/>
      <c r="P43" s="451"/>
      <c r="Q43" s="451"/>
      <c r="R43" s="451"/>
      <c r="S43" s="451"/>
      <c r="T43" s="451"/>
      <c r="U43" s="452"/>
      <c r="V43" s="238"/>
      <c r="W43" s="239"/>
      <c r="X43" s="443"/>
      <c r="Y43" s="444"/>
      <c r="Z43" s="444"/>
      <c r="AA43" s="444"/>
      <c r="AB43" s="444"/>
      <c r="AC43" s="444"/>
      <c r="AD43" s="444"/>
      <c r="AE43" s="444"/>
      <c r="AF43" s="444"/>
      <c r="AG43" s="444"/>
      <c r="AH43" s="444"/>
      <c r="AI43" s="444"/>
      <c r="AJ43" s="445"/>
      <c r="AK43" s="349"/>
      <c r="AL43" s="8"/>
      <c r="AM43" s="337"/>
      <c r="AN43" s="457"/>
      <c r="AO43" s="457"/>
      <c r="AP43" s="457"/>
      <c r="AQ43" s="457"/>
      <c r="AR43" s="457"/>
      <c r="AS43" s="457"/>
      <c r="AT43" s="457"/>
      <c r="AU43" s="457"/>
      <c r="AV43" s="457"/>
      <c r="AW43" s="457"/>
      <c r="AX43" s="457"/>
      <c r="AY43" s="457"/>
      <c r="AZ43" s="457"/>
      <c r="BA43" s="457"/>
      <c r="BB43" s="457"/>
      <c r="BC43" s="457"/>
      <c r="BD43" s="457"/>
      <c r="BE43" s="457"/>
      <c r="BF43" s="458"/>
      <c r="BG43" s="238"/>
      <c r="BH43" s="239"/>
      <c r="BI43" s="355"/>
      <c r="BJ43" s="356"/>
      <c r="BK43" s="356"/>
      <c r="BL43" s="356"/>
      <c r="BM43" s="356"/>
      <c r="BN43" s="356"/>
      <c r="BO43" s="356"/>
      <c r="BP43" s="356"/>
      <c r="BQ43" s="356"/>
      <c r="BR43" s="356"/>
      <c r="BS43" s="356"/>
      <c r="BT43" s="356"/>
      <c r="BU43" s="357"/>
      <c r="BV43" s="462"/>
      <c r="BW43" s="8"/>
      <c r="BX43" s="337"/>
      <c r="BY43" s="428"/>
      <c r="BZ43" s="429"/>
      <c r="CA43" s="429"/>
      <c r="CB43" s="429"/>
      <c r="CC43" s="429"/>
      <c r="CD43" s="429"/>
      <c r="CE43" s="429"/>
      <c r="CF43" s="429"/>
      <c r="CG43" s="429"/>
      <c r="CH43" s="429"/>
      <c r="CI43" s="429"/>
      <c r="CJ43" s="429"/>
      <c r="CK43" s="429"/>
      <c r="CL43" s="429"/>
      <c r="CM43" s="429"/>
      <c r="CN43" s="429"/>
      <c r="CO43" s="429"/>
      <c r="CP43" s="429"/>
      <c r="CQ43" s="430"/>
      <c r="CR43" s="238"/>
      <c r="CS43" s="239"/>
      <c r="CT43" s="355"/>
      <c r="CU43" s="356"/>
      <c r="CV43" s="356"/>
      <c r="CW43" s="356"/>
      <c r="CX43" s="356"/>
      <c r="CY43" s="356"/>
      <c r="CZ43" s="356"/>
      <c r="DA43" s="356"/>
      <c r="DB43" s="356"/>
      <c r="DC43" s="356"/>
      <c r="DD43" s="356"/>
      <c r="DE43" s="356"/>
      <c r="DF43" s="357"/>
      <c r="DG43" s="349"/>
      <c r="DH43" s="222"/>
      <c r="DI43" s="222"/>
      <c r="DJ43" s="222"/>
      <c r="DK43" s="222"/>
      <c r="DL43" s="222"/>
      <c r="DM43" s="222"/>
      <c r="DN43" s="222"/>
      <c r="DO43" s="222"/>
    </row>
    <row r="44" spans="1:119" s="9" customFormat="1" ht="6" customHeight="1">
      <c r="A44" s="431"/>
      <c r="B44" s="337"/>
      <c r="C44" s="248" t="s">
        <v>45</v>
      </c>
      <c r="D44" s="249"/>
      <c r="E44" s="249"/>
      <c r="F44" s="249"/>
      <c r="G44" s="249"/>
      <c r="H44" s="249"/>
      <c r="I44" s="249"/>
      <c r="J44" s="249"/>
      <c r="K44" s="249"/>
      <c r="L44" s="249"/>
      <c r="M44" s="249"/>
      <c r="N44" s="249"/>
      <c r="O44" s="249"/>
      <c r="P44" s="249"/>
      <c r="Q44" s="249"/>
      <c r="R44" s="249"/>
      <c r="S44" s="249"/>
      <c r="T44" s="249"/>
      <c r="U44" s="250"/>
      <c r="V44" s="238"/>
      <c r="W44" s="239"/>
      <c r="X44" s="443"/>
      <c r="Y44" s="444"/>
      <c r="Z44" s="444"/>
      <c r="AA44" s="444"/>
      <c r="AB44" s="444"/>
      <c r="AC44" s="444"/>
      <c r="AD44" s="444"/>
      <c r="AE44" s="444"/>
      <c r="AF44" s="444"/>
      <c r="AG44" s="444"/>
      <c r="AH44" s="444"/>
      <c r="AI44" s="444"/>
      <c r="AJ44" s="445"/>
      <c r="AK44" s="349"/>
      <c r="AL44" s="8"/>
      <c r="AM44" s="337"/>
      <c r="AN44" s="422" t="s">
        <v>36</v>
      </c>
      <c r="AO44" s="422"/>
      <c r="AP44" s="422"/>
      <c r="AQ44" s="422"/>
      <c r="AR44" s="422"/>
      <c r="AS44" s="422"/>
      <c r="AT44" s="422"/>
      <c r="AU44" s="422"/>
      <c r="AV44" s="459"/>
      <c r="AW44" s="459"/>
      <c r="AX44" s="459"/>
      <c r="AY44" s="459"/>
      <c r="AZ44" s="459"/>
      <c r="BA44" s="459"/>
      <c r="BB44" s="459"/>
      <c r="BC44" s="459"/>
      <c r="BD44" s="459"/>
      <c r="BE44" s="459"/>
      <c r="BF44" s="460"/>
      <c r="BG44" s="238"/>
      <c r="BH44" s="239"/>
      <c r="BI44" s="355"/>
      <c r="BJ44" s="356"/>
      <c r="BK44" s="356"/>
      <c r="BL44" s="356"/>
      <c r="BM44" s="356"/>
      <c r="BN44" s="356"/>
      <c r="BO44" s="356"/>
      <c r="BP44" s="356"/>
      <c r="BQ44" s="356"/>
      <c r="BR44" s="356"/>
      <c r="BS44" s="356"/>
      <c r="BT44" s="356"/>
      <c r="BU44" s="357"/>
      <c r="BV44" s="462"/>
      <c r="BW44" s="8"/>
      <c r="BX44" s="337"/>
      <c r="BY44" s="428"/>
      <c r="BZ44" s="429"/>
      <c r="CA44" s="429"/>
      <c r="CB44" s="429"/>
      <c r="CC44" s="429"/>
      <c r="CD44" s="429"/>
      <c r="CE44" s="429"/>
      <c r="CF44" s="429"/>
      <c r="CG44" s="429"/>
      <c r="CH44" s="429"/>
      <c r="CI44" s="429"/>
      <c r="CJ44" s="429"/>
      <c r="CK44" s="429"/>
      <c r="CL44" s="429"/>
      <c r="CM44" s="429"/>
      <c r="CN44" s="429"/>
      <c r="CO44" s="429"/>
      <c r="CP44" s="429"/>
      <c r="CQ44" s="430"/>
      <c r="CR44" s="238"/>
      <c r="CS44" s="239"/>
      <c r="CT44" s="355"/>
      <c r="CU44" s="356"/>
      <c r="CV44" s="356"/>
      <c r="CW44" s="356"/>
      <c r="CX44" s="356"/>
      <c r="CY44" s="356"/>
      <c r="CZ44" s="356"/>
      <c r="DA44" s="356"/>
      <c r="DB44" s="356"/>
      <c r="DC44" s="356"/>
      <c r="DD44" s="356"/>
      <c r="DE44" s="356"/>
      <c r="DF44" s="357"/>
      <c r="DG44" s="349"/>
      <c r="DH44" s="222"/>
      <c r="DI44" s="222"/>
      <c r="DJ44" s="222"/>
      <c r="DK44" s="222"/>
      <c r="DL44" s="222"/>
      <c r="DM44" s="222"/>
      <c r="DN44" s="222"/>
      <c r="DO44" s="222"/>
    </row>
    <row r="45" spans="1:119" s="9" customFormat="1" ht="6" customHeight="1">
      <c r="A45" s="431"/>
      <c r="B45" s="337"/>
      <c r="C45" s="248"/>
      <c r="D45" s="249"/>
      <c r="E45" s="249"/>
      <c r="F45" s="249"/>
      <c r="G45" s="249"/>
      <c r="H45" s="249"/>
      <c r="I45" s="249"/>
      <c r="J45" s="249"/>
      <c r="K45" s="249"/>
      <c r="L45" s="249"/>
      <c r="M45" s="249"/>
      <c r="N45" s="249"/>
      <c r="O45" s="249"/>
      <c r="P45" s="249"/>
      <c r="Q45" s="249"/>
      <c r="R45" s="249"/>
      <c r="S45" s="249"/>
      <c r="T45" s="249"/>
      <c r="U45" s="250"/>
      <c r="V45" s="238"/>
      <c r="W45" s="239"/>
      <c r="X45" s="443"/>
      <c r="Y45" s="444"/>
      <c r="Z45" s="444"/>
      <c r="AA45" s="444"/>
      <c r="AB45" s="444"/>
      <c r="AC45" s="444"/>
      <c r="AD45" s="444"/>
      <c r="AE45" s="444"/>
      <c r="AF45" s="444"/>
      <c r="AG45" s="444"/>
      <c r="AH45" s="444"/>
      <c r="AI45" s="444"/>
      <c r="AJ45" s="445"/>
      <c r="AK45" s="349"/>
      <c r="AL45" s="8"/>
      <c r="AM45" s="337"/>
      <c r="AN45" s="422"/>
      <c r="AO45" s="422"/>
      <c r="AP45" s="422"/>
      <c r="AQ45" s="422"/>
      <c r="AR45" s="422"/>
      <c r="AS45" s="422"/>
      <c r="AT45" s="422"/>
      <c r="AU45" s="422"/>
      <c r="AV45" s="459"/>
      <c r="AW45" s="459"/>
      <c r="AX45" s="459"/>
      <c r="AY45" s="459"/>
      <c r="AZ45" s="459"/>
      <c r="BA45" s="459"/>
      <c r="BB45" s="459"/>
      <c r="BC45" s="459"/>
      <c r="BD45" s="459"/>
      <c r="BE45" s="459"/>
      <c r="BF45" s="460"/>
      <c r="BG45" s="238"/>
      <c r="BH45" s="239"/>
      <c r="BI45" s="355"/>
      <c r="BJ45" s="356"/>
      <c r="BK45" s="356"/>
      <c r="BL45" s="356"/>
      <c r="BM45" s="356"/>
      <c r="BN45" s="356"/>
      <c r="BO45" s="356"/>
      <c r="BP45" s="356"/>
      <c r="BQ45" s="356"/>
      <c r="BR45" s="356"/>
      <c r="BS45" s="356"/>
      <c r="BT45" s="356"/>
      <c r="BU45" s="357"/>
      <c r="BV45" s="462"/>
      <c r="BW45" s="8"/>
      <c r="BX45" s="337"/>
      <c r="BY45" s="428"/>
      <c r="BZ45" s="429"/>
      <c r="CA45" s="429"/>
      <c r="CB45" s="429"/>
      <c r="CC45" s="429"/>
      <c r="CD45" s="429"/>
      <c r="CE45" s="429"/>
      <c r="CF45" s="429"/>
      <c r="CG45" s="429"/>
      <c r="CH45" s="429"/>
      <c r="CI45" s="429"/>
      <c r="CJ45" s="429"/>
      <c r="CK45" s="429"/>
      <c r="CL45" s="429"/>
      <c r="CM45" s="429"/>
      <c r="CN45" s="429"/>
      <c r="CO45" s="429"/>
      <c r="CP45" s="429"/>
      <c r="CQ45" s="430"/>
      <c r="CR45" s="238"/>
      <c r="CS45" s="239"/>
      <c r="CT45" s="355"/>
      <c r="CU45" s="356"/>
      <c r="CV45" s="356"/>
      <c r="CW45" s="356"/>
      <c r="CX45" s="356"/>
      <c r="CY45" s="356"/>
      <c r="CZ45" s="356"/>
      <c r="DA45" s="356"/>
      <c r="DB45" s="356"/>
      <c r="DC45" s="356"/>
      <c r="DD45" s="356"/>
      <c r="DE45" s="356"/>
      <c r="DF45" s="357"/>
      <c r="DG45" s="349"/>
      <c r="DH45" s="222"/>
      <c r="DI45" s="222"/>
      <c r="DJ45" s="222"/>
      <c r="DK45" s="222"/>
      <c r="DL45" s="222"/>
      <c r="DM45" s="222"/>
      <c r="DN45" s="222"/>
      <c r="DO45" s="222"/>
    </row>
    <row r="46" spans="1:119" s="9" customFormat="1" ht="6" customHeight="1">
      <c r="A46" s="431"/>
      <c r="B46" s="337"/>
      <c r="C46" s="453"/>
      <c r="D46" s="454"/>
      <c r="E46" s="454"/>
      <c r="F46" s="454"/>
      <c r="G46" s="454"/>
      <c r="H46" s="454"/>
      <c r="I46" s="454"/>
      <c r="J46" s="454"/>
      <c r="K46" s="454"/>
      <c r="L46" s="454"/>
      <c r="M46" s="454"/>
      <c r="N46" s="454"/>
      <c r="O46" s="454"/>
      <c r="P46" s="454"/>
      <c r="Q46" s="454"/>
      <c r="R46" s="454"/>
      <c r="S46" s="454"/>
      <c r="T46" s="454"/>
      <c r="U46" s="455"/>
      <c r="V46" s="238"/>
      <c r="W46" s="239"/>
      <c r="X46" s="443"/>
      <c r="Y46" s="444"/>
      <c r="Z46" s="444"/>
      <c r="AA46" s="444"/>
      <c r="AB46" s="444"/>
      <c r="AC46" s="444"/>
      <c r="AD46" s="444"/>
      <c r="AE46" s="444"/>
      <c r="AF46" s="444"/>
      <c r="AG46" s="444"/>
      <c r="AH46" s="444"/>
      <c r="AI46" s="444"/>
      <c r="AJ46" s="445"/>
      <c r="AK46" s="349"/>
      <c r="AL46" s="8"/>
      <c r="AM46" s="337"/>
      <c r="AN46" s="423" t="s">
        <v>37</v>
      </c>
      <c r="AO46" s="423"/>
      <c r="AP46" s="423"/>
      <c r="AQ46" s="423"/>
      <c r="AR46" s="423"/>
      <c r="AS46" s="423"/>
      <c r="AT46" s="423"/>
      <c r="AU46" s="423"/>
      <c r="AV46" s="423"/>
      <c r="AW46" s="423"/>
      <c r="AX46" s="423"/>
      <c r="AY46" s="423"/>
      <c r="AZ46" s="423"/>
      <c r="BA46" s="423"/>
      <c r="BB46" s="423"/>
      <c r="BC46" s="423"/>
      <c r="BD46" s="423"/>
      <c r="BE46" s="423"/>
      <c r="BF46" s="424"/>
      <c r="BG46" s="238"/>
      <c r="BH46" s="239"/>
      <c r="BI46" s="355"/>
      <c r="BJ46" s="356"/>
      <c r="BK46" s="356"/>
      <c r="BL46" s="356"/>
      <c r="BM46" s="356"/>
      <c r="BN46" s="356"/>
      <c r="BO46" s="356"/>
      <c r="BP46" s="356"/>
      <c r="BQ46" s="356"/>
      <c r="BR46" s="356"/>
      <c r="BS46" s="356"/>
      <c r="BT46" s="356"/>
      <c r="BU46" s="357"/>
      <c r="BV46" s="462"/>
      <c r="BW46" s="8"/>
      <c r="BX46" s="337"/>
      <c r="BY46" s="428"/>
      <c r="BZ46" s="429"/>
      <c r="CA46" s="429"/>
      <c r="CB46" s="429"/>
      <c r="CC46" s="429"/>
      <c r="CD46" s="429"/>
      <c r="CE46" s="429"/>
      <c r="CF46" s="429"/>
      <c r="CG46" s="429"/>
      <c r="CH46" s="429"/>
      <c r="CI46" s="429"/>
      <c r="CJ46" s="429"/>
      <c r="CK46" s="429"/>
      <c r="CL46" s="429"/>
      <c r="CM46" s="429"/>
      <c r="CN46" s="429"/>
      <c r="CO46" s="429"/>
      <c r="CP46" s="429"/>
      <c r="CQ46" s="430"/>
      <c r="CR46" s="238"/>
      <c r="CS46" s="239"/>
      <c r="CT46" s="355"/>
      <c r="CU46" s="356"/>
      <c r="CV46" s="356"/>
      <c r="CW46" s="356"/>
      <c r="CX46" s="356"/>
      <c r="CY46" s="356"/>
      <c r="CZ46" s="356"/>
      <c r="DA46" s="356"/>
      <c r="DB46" s="356"/>
      <c r="DC46" s="356"/>
      <c r="DD46" s="356"/>
      <c r="DE46" s="356"/>
      <c r="DF46" s="357"/>
      <c r="DG46" s="349"/>
      <c r="DH46" s="222"/>
      <c r="DI46" s="222"/>
      <c r="DJ46" s="222"/>
      <c r="DK46" s="222"/>
      <c r="DL46" s="222"/>
      <c r="DM46" s="222"/>
      <c r="DN46" s="222"/>
      <c r="DO46" s="222"/>
    </row>
    <row r="47" spans="1:119" s="9" customFormat="1" ht="6" customHeight="1">
      <c r="A47" s="431"/>
      <c r="B47" s="337"/>
      <c r="C47" s="242" t="s">
        <v>32</v>
      </c>
      <c r="D47" s="243"/>
      <c r="E47" s="243"/>
      <c r="F47" s="243"/>
      <c r="G47" s="243"/>
      <c r="H47" s="243"/>
      <c r="I47" s="243"/>
      <c r="J47" s="243"/>
      <c r="K47" s="243"/>
      <c r="L47" s="243"/>
      <c r="M47" s="243"/>
      <c r="N47" s="243"/>
      <c r="O47" s="243"/>
      <c r="P47" s="243"/>
      <c r="Q47" s="243"/>
      <c r="R47" s="243"/>
      <c r="S47" s="243"/>
      <c r="T47" s="243"/>
      <c r="U47" s="244"/>
      <c r="V47" s="238"/>
      <c r="W47" s="239"/>
      <c r="X47" s="443"/>
      <c r="Y47" s="444"/>
      <c r="Z47" s="444"/>
      <c r="AA47" s="444"/>
      <c r="AB47" s="444"/>
      <c r="AC47" s="444"/>
      <c r="AD47" s="444"/>
      <c r="AE47" s="444"/>
      <c r="AF47" s="444"/>
      <c r="AG47" s="444"/>
      <c r="AH47" s="444"/>
      <c r="AI47" s="444"/>
      <c r="AJ47" s="445"/>
      <c r="AK47" s="349"/>
      <c r="AL47" s="8"/>
      <c r="AM47" s="337"/>
      <c r="AN47" s="423"/>
      <c r="AO47" s="423"/>
      <c r="AP47" s="423"/>
      <c r="AQ47" s="423"/>
      <c r="AR47" s="423"/>
      <c r="AS47" s="423"/>
      <c r="AT47" s="423"/>
      <c r="AU47" s="423"/>
      <c r="AV47" s="423"/>
      <c r="AW47" s="423"/>
      <c r="AX47" s="423"/>
      <c r="AY47" s="423"/>
      <c r="AZ47" s="423"/>
      <c r="BA47" s="423"/>
      <c r="BB47" s="423"/>
      <c r="BC47" s="423"/>
      <c r="BD47" s="423"/>
      <c r="BE47" s="423"/>
      <c r="BF47" s="424"/>
      <c r="BG47" s="238"/>
      <c r="BH47" s="239"/>
      <c r="BI47" s="355"/>
      <c r="BJ47" s="356"/>
      <c r="BK47" s="356"/>
      <c r="BL47" s="356"/>
      <c r="BM47" s="356"/>
      <c r="BN47" s="356"/>
      <c r="BO47" s="356"/>
      <c r="BP47" s="356"/>
      <c r="BQ47" s="356"/>
      <c r="BR47" s="356"/>
      <c r="BS47" s="356"/>
      <c r="BT47" s="356"/>
      <c r="BU47" s="357"/>
      <c r="BV47" s="462"/>
      <c r="BW47" s="8"/>
      <c r="BX47" s="337"/>
      <c r="BY47" s="428"/>
      <c r="BZ47" s="429"/>
      <c r="CA47" s="429"/>
      <c r="CB47" s="429"/>
      <c r="CC47" s="429"/>
      <c r="CD47" s="429"/>
      <c r="CE47" s="429"/>
      <c r="CF47" s="429"/>
      <c r="CG47" s="429"/>
      <c r="CH47" s="429"/>
      <c r="CI47" s="429"/>
      <c r="CJ47" s="429"/>
      <c r="CK47" s="429"/>
      <c r="CL47" s="429"/>
      <c r="CM47" s="429"/>
      <c r="CN47" s="429"/>
      <c r="CO47" s="429"/>
      <c r="CP47" s="429"/>
      <c r="CQ47" s="430"/>
      <c r="CR47" s="238"/>
      <c r="CS47" s="239"/>
      <c r="CT47" s="355"/>
      <c r="CU47" s="356"/>
      <c r="CV47" s="356"/>
      <c r="CW47" s="356"/>
      <c r="CX47" s="356"/>
      <c r="CY47" s="356"/>
      <c r="CZ47" s="356"/>
      <c r="DA47" s="356"/>
      <c r="DB47" s="356"/>
      <c r="DC47" s="356"/>
      <c r="DD47" s="356"/>
      <c r="DE47" s="356"/>
      <c r="DF47" s="357"/>
      <c r="DG47" s="349"/>
      <c r="DH47" s="222"/>
      <c r="DI47" s="222"/>
      <c r="DJ47" s="222"/>
      <c r="DK47" s="222"/>
      <c r="DL47" s="222"/>
      <c r="DM47" s="222"/>
      <c r="DN47" s="222"/>
      <c r="DO47" s="222"/>
    </row>
    <row r="48" spans="1:119" s="9" customFormat="1" ht="6" customHeight="1">
      <c r="A48" s="431"/>
      <c r="B48" s="337"/>
      <c r="C48" s="242"/>
      <c r="D48" s="243"/>
      <c r="E48" s="243"/>
      <c r="F48" s="243"/>
      <c r="G48" s="243"/>
      <c r="H48" s="243"/>
      <c r="I48" s="243"/>
      <c r="J48" s="243"/>
      <c r="K48" s="243"/>
      <c r="L48" s="243"/>
      <c r="M48" s="243"/>
      <c r="N48" s="243"/>
      <c r="O48" s="243"/>
      <c r="P48" s="243"/>
      <c r="Q48" s="243"/>
      <c r="R48" s="243"/>
      <c r="S48" s="243"/>
      <c r="T48" s="243"/>
      <c r="U48" s="244"/>
      <c r="V48" s="238"/>
      <c r="W48" s="239"/>
      <c r="X48" s="443"/>
      <c r="Y48" s="444"/>
      <c r="Z48" s="444"/>
      <c r="AA48" s="444"/>
      <c r="AB48" s="444"/>
      <c r="AC48" s="444"/>
      <c r="AD48" s="444"/>
      <c r="AE48" s="444"/>
      <c r="AF48" s="444"/>
      <c r="AG48" s="444"/>
      <c r="AH48" s="444"/>
      <c r="AI48" s="444"/>
      <c r="AJ48" s="445"/>
      <c r="AK48" s="349"/>
      <c r="AL48" s="8"/>
      <c r="AM48" s="337"/>
      <c r="AN48" s="347"/>
      <c r="AO48" s="347"/>
      <c r="AP48" s="347"/>
      <c r="AQ48" s="347"/>
      <c r="AR48" s="347"/>
      <c r="AS48" s="347"/>
      <c r="AT48" s="347"/>
      <c r="AU48" s="347"/>
      <c r="AV48" s="347"/>
      <c r="AW48" s="347"/>
      <c r="AX48" s="347"/>
      <c r="AY48" s="347"/>
      <c r="AZ48" s="347"/>
      <c r="BA48" s="347"/>
      <c r="BB48" s="347"/>
      <c r="BC48" s="347"/>
      <c r="BD48" s="347"/>
      <c r="BE48" s="347"/>
      <c r="BF48" s="351"/>
      <c r="BG48" s="238"/>
      <c r="BH48" s="239"/>
      <c r="BI48" s="355"/>
      <c r="BJ48" s="356"/>
      <c r="BK48" s="356"/>
      <c r="BL48" s="356"/>
      <c r="BM48" s="356"/>
      <c r="BN48" s="356"/>
      <c r="BO48" s="356"/>
      <c r="BP48" s="356"/>
      <c r="BQ48" s="356"/>
      <c r="BR48" s="356"/>
      <c r="BS48" s="356"/>
      <c r="BT48" s="356"/>
      <c r="BU48" s="357"/>
      <c r="BV48" s="462"/>
      <c r="BW48" s="8"/>
      <c r="BX48" s="337"/>
      <c r="BY48" s="428"/>
      <c r="BZ48" s="429"/>
      <c r="CA48" s="429"/>
      <c r="CB48" s="429"/>
      <c r="CC48" s="429"/>
      <c r="CD48" s="429"/>
      <c r="CE48" s="429"/>
      <c r="CF48" s="429"/>
      <c r="CG48" s="429"/>
      <c r="CH48" s="429"/>
      <c r="CI48" s="429"/>
      <c r="CJ48" s="429"/>
      <c r="CK48" s="429"/>
      <c r="CL48" s="429"/>
      <c r="CM48" s="429"/>
      <c r="CN48" s="429"/>
      <c r="CO48" s="429"/>
      <c r="CP48" s="429"/>
      <c r="CQ48" s="430"/>
      <c r="CR48" s="238"/>
      <c r="CS48" s="239"/>
      <c r="CT48" s="355"/>
      <c r="CU48" s="356"/>
      <c r="CV48" s="356"/>
      <c r="CW48" s="356"/>
      <c r="CX48" s="356"/>
      <c r="CY48" s="356"/>
      <c r="CZ48" s="356"/>
      <c r="DA48" s="356"/>
      <c r="DB48" s="356"/>
      <c r="DC48" s="356"/>
      <c r="DD48" s="356"/>
      <c r="DE48" s="356"/>
      <c r="DF48" s="357"/>
      <c r="DG48" s="349"/>
      <c r="DH48" s="222"/>
      <c r="DI48" s="222"/>
      <c r="DJ48" s="222"/>
      <c r="DK48" s="222"/>
      <c r="DL48" s="222"/>
      <c r="DM48" s="222"/>
      <c r="DN48" s="222"/>
      <c r="DO48" s="222"/>
    </row>
    <row r="49" spans="1:120" ht="10.050000000000001" customHeight="1">
      <c r="A49" s="431"/>
      <c r="B49" s="337"/>
      <c r="C49" s="245" t="s">
        <v>33</v>
      </c>
      <c r="D49" s="246"/>
      <c r="E49" s="246"/>
      <c r="F49" s="246"/>
      <c r="G49" s="246"/>
      <c r="H49" s="246"/>
      <c r="I49" s="246"/>
      <c r="J49" s="246"/>
      <c r="K49" s="246"/>
      <c r="L49" s="246"/>
      <c r="M49" s="246"/>
      <c r="N49" s="246"/>
      <c r="O49" s="246"/>
      <c r="P49" s="246"/>
      <c r="Q49" s="246"/>
      <c r="R49" s="246"/>
      <c r="S49" s="246"/>
      <c r="T49" s="246"/>
      <c r="U49" s="247"/>
      <c r="V49" s="240"/>
      <c r="W49" s="241"/>
      <c r="X49" s="446"/>
      <c r="Y49" s="447"/>
      <c r="Z49" s="447"/>
      <c r="AA49" s="447"/>
      <c r="AB49" s="447"/>
      <c r="AC49" s="447"/>
      <c r="AD49" s="447"/>
      <c r="AE49" s="447"/>
      <c r="AF49" s="447"/>
      <c r="AG49" s="447"/>
      <c r="AH49" s="447"/>
      <c r="AI49" s="447"/>
      <c r="AJ49" s="448"/>
      <c r="AK49" s="349"/>
      <c r="AL49" s="8"/>
      <c r="AM49" s="337"/>
      <c r="AN49" s="18" t="s">
        <v>46</v>
      </c>
      <c r="AZ49" s="20"/>
      <c r="BA49" s="20"/>
      <c r="BB49" s="20"/>
      <c r="BC49" s="20"/>
      <c r="BD49" s="20"/>
      <c r="BE49" s="20"/>
      <c r="BF49" s="21"/>
      <c r="BG49" s="240"/>
      <c r="BH49" s="241"/>
      <c r="BI49" s="358"/>
      <c r="BJ49" s="359"/>
      <c r="BK49" s="359"/>
      <c r="BL49" s="359"/>
      <c r="BM49" s="359"/>
      <c r="BN49" s="359"/>
      <c r="BO49" s="359"/>
      <c r="BP49" s="359"/>
      <c r="BQ49" s="359"/>
      <c r="BR49" s="359"/>
      <c r="BS49" s="359"/>
      <c r="BT49" s="359"/>
      <c r="BU49" s="360"/>
      <c r="BV49" s="462"/>
      <c r="BW49" s="8"/>
      <c r="BX49" s="337"/>
      <c r="BY49" s="245" t="s">
        <v>47</v>
      </c>
      <c r="BZ49" s="246"/>
      <c r="CA49" s="246"/>
      <c r="CB49" s="246"/>
      <c r="CC49" s="246"/>
      <c r="CD49" s="246"/>
      <c r="CE49" s="246"/>
      <c r="CF49" s="246"/>
      <c r="CG49" s="246"/>
      <c r="CH49" s="246"/>
      <c r="CI49" s="246"/>
      <c r="CJ49" s="246"/>
      <c r="CK49" s="246"/>
      <c r="CL49" s="246"/>
      <c r="CM49" s="246"/>
      <c r="CN49" s="246"/>
      <c r="CO49" s="246"/>
      <c r="CP49" s="246"/>
      <c r="CQ49" s="247"/>
      <c r="CR49" s="240"/>
      <c r="CS49" s="241"/>
      <c r="CT49" s="358"/>
      <c r="CU49" s="359"/>
      <c r="CV49" s="359"/>
      <c r="CW49" s="359"/>
      <c r="CX49" s="359"/>
      <c r="CY49" s="359"/>
      <c r="CZ49" s="359"/>
      <c r="DA49" s="359"/>
      <c r="DB49" s="359"/>
      <c r="DC49" s="359"/>
      <c r="DD49" s="359"/>
      <c r="DE49" s="359"/>
      <c r="DF49" s="360"/>
      <c r="DG49" s="349"/>
      <c r="DH49" s="222"/>
      <c r="DI49" s="222"/>
      <c r="DJ49" s="222"/>
      <c r="DK49" s="222"/>
      <c r="DL49" s="222"/>
      <c r="DM49" s="222"/>
      <c r="DN49" s="222"/>
      <c r="DO49" s="222"/>
      <c r="DP49" s="9"/>
    </row>
    <row r="50" spans="1:120" ht="6.3" customHeight="1">
      <c r="A50" s="432"/>
      <c r="B50" s="22"/>
      <c r="C50" s="361"/>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456"/>
      <c r="AK50" s="350"/>
      <c r="AL50" s="8"/>
      <c r="AM50" s="338"/>
      <c r="AN50" s="361"/>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3"/>
      <c r="BV50" s="463"/>
      <c r="BW50" s="8"/>
      <c r="BX50" s="338"/>
      <c r="BY50" s="361"/>
      <c r="BZ50" s="362"/>
      <c r="CA50" s="362"/>
      <c r="CB50" s="362"/>
      <c r="CC50" s="362"/>
      <c r="CD50" s="362"/>
      <c r="CE50" s="362"/>
      <c r="CF50" s="362"/>
      <c r="CG50" s="362"/>
      <c r="CH50" s="362"/>
      <c r="CI50" s="362"/>
      <c r="CJ50" s="362"/>
      <c r="CK50" s="362"/>
      <c r="CL50" s="362"/>
      <c r="CM50" s="362"/>
      <c r="CN50" s="362"/>
      <c r="CO50" s="362"/>
      <c r="CP50" s="362"/>
      <c r="CQ50" s="362"/>
      <c r="CR50" s="362"/>
      <c r="CS50" s="362"/>
      <c r="CT50" s="362"/>
      <c r="CU50" s="362"/>
      <c r="CV50" s="362"/>
      <c r="CW50" s="362"/>
      <c r="CX50" s="362"/>
      <c r="CY50" s="362"/>
      <c r="CZ50" s="362"/>
      <c r="DA50" s="362"/>
      <c r="DB50" s="362"/>
      <c r="DC50" s="362"/>
      <c r="DD50" s="362"/>
      <c r="DE50" s="362"/>
      <c r="DF50" s="363"/>
      <c r="DG50" s="350"/>
      <c r="DH50" s="222"/>
      <c r="DI50" s="222"/>
      <c r="DJ50" s="222"/>
      <c r="DK50" s="222"/>
      <c r="DL50" s="222"/>
      <c r="DM50" s="222"/>
      <c r="DN50" s="222"/>
      <c r="DO50" s="222"/>
      <c r="DP50" s="9"/>
    </row>
    <row r="51" spans="1:120">
      <c r="A51" s="219" t="s">
        <v>91</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1"/>
      <c r="DH51" s="222"/>
      <c r="DI51" s="222"/>
      <c r="DJ51" s="222"/>
      <c r="DK51" s="222"/>
      <c r="DL51" s="222"/>
      <c r="DM51" s="222"/>
      <c r="DN51" s="222"/>
      <c r="DO51" s="222"/>
      <c r="DP51" s="9"/>
    </row>
    <row r="52" spans="1:120">
      <c r="A52" s="220"/>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1"/>
      <c r="DH52" s="222"/>
      <c r="DI52" s="222"/>
      <c r="DJ52" s="222"/>
      <c r="DK52" s="222"/>
      <c r="DL52" s="222"/>
      <c r="DM52" s="222"/>
      <c r="DN52" s="222"/>
      <c r="DO52" s="222"/>
      <c r="DP52" s="9"/>
    </row>
    <row r="53" spans="1:120">
      <c r="A53" s="220"/>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1"/>
      <c r="DH53" s="222"/>
      <c r="DI53" s="222"/>
      <c r="DJ53" s="222"/>
      <c r="DK53" s="222"/>
      <c r="DL53" s="222"/>
      <c r="DM53" s="222"/>
      <c r="DN53" s="222"/>
      <c r="DO53" s="222"/>
      <c r="DP53" s="9"/>
    </row>
    <row r="54" spans="1:120">
      <c r="A54" s="6"/>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4"/>
      <c r="DI54" s="24"/>
      <c r="DJ54" s="24"/>
      <c r="DK54" s="24"/>
      <c r="DL54" s="24"/>
      <c r="DM54" s="24"/>
      <c r="DN54" s="24"/>
      <c r="DO54" s="24"/>
    </row>
  </sheetData>
  <sheetProtection algorithmName="SHA-512" hashValue="G9T54qcHx151wsv5s5qraPk+ZIbno+Yt7A2yVNOrii0XbS59pQkjs1eEGoA7EBGhFLiqgLk7ZddLcYqvQE54nw==" saltValue="xog6qdKqBsuT1ufR8i4HkQ==" spinCount="100000" sheet="1" objects="1" scenarios="1" selectLockedCells="1" selectUnlockedCells="1"/>
  <mergeCells count="371">
    <mergeCell ref="BY26:CI26"/>
    <mergeCell ref="CK26:CS26"/>
    <mergeCell ref="CU26:DF26"/>
    <mergeCell ref="CE37:CQ38"/>
    <mergeCell ref="BQ3:BU4"/>
    <mergeCell ref="AU3:BP6"/>
    <mergeCell ref="BQ5:BU6"/>
    <mergeCell ref="CF3:DA6"/>
    <mergeCell ref="DB3:DF4"/>
    <mergeCell ref="DB5:DF6"/>
    <mergeCell ref="CH35:CJ36"/>
    <mergeCell ref="CK35:CL36"/>
    <mergeCell ref="CM35:CN36"/>
    <mergeCell ref="CO35:CP36"/>
    <mergeCell ref="BY33:CG34"/>
    <mergeCell ref="CQ31:CR32"/>
    <mergeCell ref="CS31:CT32"/>
    <mergeCell ref="CU31:CV32"/>
    <mergeCell ref="CW31:CX32"/>
    <mergeCell ref="CY31:CZ32"/>
    <mergeCell ref="BY31:CG32"/>
    <mergeCell ref="CH31:CJ32"/>
    <mergeCell ref="CK31:CL32"/>
    <mergeCell ref="CM31:CN32"/>
    <mergeCell ref="A2:A50"/>
    <mergeCell ref="AN13:BU13"/>
    <mergeCell ref="C13:AJ13"/>
    <mergeCell ref="C14:AJ14"/>
    <mergeCell ref="AN14:BU14"/>
    <mergeCell ref="BY13:DF13"/>
    <mergeCell ref="BY14:DF14"/>
    <mergeCell ref="B1:DG1"/>
    <mergeCell ref="C10:AJ10"/>
    <mergeCell ref="X37:AJ49"/>
    <mergeCell ref="C39:U43"/>
    <mergeCell ref="C46:U46"/>
    <mergeCell ref="C50:AJ50"/>
    <mergeCell ref="DG2:DG50"/>
    <mergeCell ref="BY10:DF10"/>
    <mergeCell ref="BY50:DF50"/>
    <mergeCell ref="AN2:BU2"/>
    <mergeCell ref="AU9:BU9"/>
    <mergeCell ref="AU7:AU8"/>
    <mergeCell ref="BU7:BU8"/>
    <mergeCell ref="AN10:BU10"/>
    <mergeCell ref="AN43:BF43"/>
    <mergeCell ref="AV44:BF45"/>
    <mergeCell ref="BV2:BV50"/>
    <mergeCell ref="BY2:DF2"/>
    <mergeCell ref="CF9:DF9"/>
    <mergeCell ref="CF7:CF8"/>
    <mergeCell ref="DF7:DF8"/>
    <mergeCell ref="AN46:BF47"/>
    <mergeCell ref="BY49:CQ49"/>
    <mergeCell ref="BY42:CQ48"/>
    <mergeCell ref="BX2:BX50"/>
    <mergeCell ref="DA31:DB32"/>
    <mergeCell ref="DC31:DD32"/>
    <mergeCell ref="DE31:DF32"/>
    <mergeCell ref="DA33:DB34"/>
    <mergeCell ref="DC33:DD34"/>
    <mergeCell ref="DE33:DF34"/>
    <mergeCell ref="CH33:CJ34"/>
    <mergeCell ref="CK33:CL34"/>
    <mergeCell ref="CM33:CN34"/>
    <mergeCell ref="CO33:CP34"/>
    <mergeCell ref="CQ33:CR34"/>
    <mergeCell ref="AO15:BT17"/>
    <mergeCell ref="AO19:BT21"/>
    <mergeCell ref="BS22:BT22"/>
    <mergeCell ref="CY35:CZ36"/>
    <mergeCell ref="BY35:CG36"/>
    <mergeCell ref="CO31:CP32"/>
    <mergeCell ref="B2:B49"/>
    <mergeCell ref="AT39:AT40"/>
    <mergeCell ref="AT41:AT42"/>
    <mergeCell ref="BE39:BF40"/>
    <mergeCell ref="BE41:BF42"/>
    <mergeCell ref="AN44:AU45"/>
    <mergeCell ref="DA35:DB36"/>
    <mergeCell ref="DC35:DD36"/>
    <mergeCell ref="CS33:CT34"/>
    <mergeCell ref="CU33:CV34"/>
    <mergeCell ref="CW33:CX34"/>
    <mergeCell ref="CY33:CZ34"/>
    <mergeCell ref="CY29:CZ30"/>
    <mergeCell ref="DA29:DB30"/>
    <mergeCell ref="DC29:DD30"/>
    <mergeCell ref="BY27:CG27"/>
    <mergeCell ref="CH27:CJ27"/>
    <mergeCell ref="CK27:CL27"/>
    <mergeCell ref="CM27:CN27"/>
    <mergeCell ref="CO27:CP27"/>
    <mergeCell ref="CQ27:CR27"/>
    <mergeCell ref="CS27:CT27"/>
    <mergeCell ref="CU27:CV27"/>
    <mergeCell ref="DE35:DF36"/>
    <mergeCell ref="BY37:CD38"/>
    <mergeCell ref="CR37:CS49"/>
    <mergeCell ref="BY39:CD41"/>
    <mergeCell ref="CE39:CQ41"/>
    <mergeCell ref="CT37:DF49"/>
    <mergeCell ref="CQ35:CR36"/>
    <mergeCell ref="CS35:CT36"/>
    <mergeCell ref="CU35:CV36"/>
    <mergeCell ref="CW35:CX36"/>
    <mergeCell ref="DE29:DF30"/>
    <mergeCell ref="CQ28:CR28"/>
    <mergeCell ref="CS28:CT28"/>
    <mergeCell ref="CU28:CV28"/>
    <mergeCell ref="CW28:CX28"/>
    <mergeCell ref="CY28:CZ28"/>
    <mergeCell ref="BY29:CG30"/>
    <mergeCell ref="CH29:CJ30"/>
    <mergeCell ref="CK29:CL30"/>
    <mergeCell ref="CM29:CN30"/>
    <mergeCell ref="CO29:CP30"/>
    <mergeCell ref="CQ29:CR30"/>
    <mergeCell ref="CS29:CT30"/>
    <mergeCell ref="CU29:CV30"/>
    <mergeCell ref="CW29:CX30"/>
    <mergeCell ref="CM28:CN28"/>
    <mergeCell ref="CO28:CP28"/>
    <mergeCell ref="CW27:CX27"/>
    <mergeCell ref="CY27:CZ27"/>
    <mergeCell ref="DA27:DB27"/>
    <mergeCell ref="DC27:DD27"/>
    <mergeCell ref="DE27:DF27"/>
    <mergeCell ref="DA28:DB28"/>
    <mergeCell ref="DC28:DD28"/>
    <mergeCell ref="DE28:DF28"/>
    <mergeCell ref="BY28:CG28"/>
    <mergeCell ref="CH28:CJ28"/>
    <mergeCell ref="CK28:CL28"/>
    <mergeCell ref="BY24:CD24"/>
    <mergeCell ref="CE24:CV24"/>
    <mergeCell ref="CW24:DF24"/>
    <mergeCell ref="BY11:DF11"/>
    <mergeCell ref="BY12:DF12"/>
    <mergeCell ref="BY23:CD23"/>
    <mergeCell ref="CE23:CV23"/>
    <mergeCell ref="CW23:DF23"/>
    <mergeCell ref="BZ15:DE17"/>
    <mergeCell ref="BZ19:DE21"/>
    <mergeCell ref="DD22:DE22"/>
    <mergeCell ref="BY25:CT25"/>
    <mergeCell ref="CU25:DF25"/>
    <mergeCell ref="BY3:CE3"/>
    <mergeCell ref="BY4:CE5"/>
    <mergeCell ref="BY6:CE7"/>
    <mergeCell ref="CG7:DE8"/>
    <mergeCell ref="BY8:CE9"/>
    <mergeCell ref="BP35:BQ36"/>
    <mergeCell ref="BR35:BS36"/>
    <mergeCell ref="BT35:BU36"/>
    <mergeCell ref="BP28:BQ28"/>
    <mergeCell ref="BR28:BS28"/>
    <mergeCell ref="BR31:BS32"/>
    <mergeCell ref="AN11:BU11"/>
    <mergeCell ref="AN12:BU12"/>
    <mergeCell ref="AN23:AS23"/>
    <mergeCell ref="AT23:BK23"/>
    <mergeCell ref="BL23:BU23"/>
    <mergeCell ref="AN25:BI25"/>
    <mergeCell ref="BJ25:BU25"/>
    <mergeCell ref="AN26:AX26"/>
    <mergeCell ref="AZ26:BH26"/>
    <mergeCell ref="BJ26:BU26"/>
    <mergeCell ref="AV7:BT8"/>
    <mergeCell ref="AN37:AS38"/>
    <mergeCell ref="BG37:BH49"/>
    <mergeCell ref="AN39:AS42"/>
    <mergeCell ref="AU39:BD40"/>
    <mergeCell ref="AU41:BD42"/>
    <mergeCell ref="BF35:BG36"/>
    <mergeCell ref="BH35:BI36"/>
    <mergeCell ref="BJ35:BK36"/>
    <mergeCell ref="BL35:BM36"/>
    <mergeCell ref="BN35:BO36"/>
    <mergeCell ref="BT31:BU32"/>
    <mergeCell ref="AN33:AV34"/>
    <mergeCell ref="AW33:AY34"/>
    <mergeCell ref="AZ33:BA34"/>
    <mergeCell ref="BB33:BC34"/>
    <mergeCell ref="BD33:BE34"/>
    <mergeCell ref="BF33:BG34"/>
    <mergeCell ref="BH33:BI34"/>
    <mergeCell ref="BJ33:BK34"/>
    <mergeCell ref="BL33:BM34"/>
    <mergeCell ref="BN33:BO34"/>
    <mergeCell ref="BP33:BQ34"/>
    <mergeCell ref="BR33:BS34"/>
    <mergeCell ref="BT33:BU34"/>
    <mergeCell ref="BF31:BG32"/>
    <mergeCell ref="BH31:BI32"/>
    <mergeCell ref="BJ31:BK32"/>
    <mergeCell ref="AN35:AV36"/>
    <mergeCell ref="AW35:AY36"/>
    <mergeCell ref="AZ35:BA36"/>
    <mergeCell ref="BB35:BC36"/>
    <mergeCell ref="BD35:BE36"/>
    <mergeCell ref="BP31:BQ32"/>
    <mergeCell ref="BL28:BM28"/>
    <mergeCell ref="BN28:BO28"/>
    <mergeCell ref="AN28:AV28"/>
    <mergeCell ref="AW28:AY28"/>
    <mergeCell ref="AZ28:BA28"/>
    <mergeCell ref="BB28:BC28"/>
    <mergeCell ref="BD28:BE28"/>
    <mergeCell ref="BL31:BM32"/>
    <mergeCell ref="BN31:BO32"/>
    <mergeCell ref="AN31:AV32"/>
    <mergeCell ref="AW31:AY32"/>
    <mergeCell ref="AZ31:BA32"/>
    <mergeCell ref="BB31:BC32"/>
    <mergeCell ref="BD31:BE32"/>
    <mergeCell ref="BH27:BI27"/>
    <mergeCell ref="BJ27:BK27"/>
    <mergeCell ref="BL27:BM27"/>
    <mergeCell ref="BN27:BO27"/>
    <mergeCell ref="BP27:BQ27"/>
    <mergeCell ref="BR27:BS27"/>
    <mergeCell ref="BT27:BU27"/>
    <mergeCell ref="BT28:BU28"/>
    <mergeCell ref="AN29:AV30"/>
    <mergeCell ref="AW29:AY30"/>
    <mergeCell ref="AZ29:BA30"/>
    <mergeCell ref="BB29:BC30"/>
    <mergeCell ref="BD29:BE30"/>
    <mergeCell ref="BF29:BG30"/>
    <mergeCell ref="BH29:BI30"/>
    <mergeCell ref="BJ29:BK30"/>
    <mergeCell ref="BL29:BM30"/>
    <mergeCell ref="BN29:BO30"/>
    <mergeCell ref="BP29:BQ30"/>
    <mergeCell ref="BR29:BS30"/>
    <mergeCell ref="BT29:BU30"/>
    <mergeCell ref="BF28:BG28"/>
    <mergeCell ref="BH28:BI28"/>
    <mergeCell ref="BJ28:BK28"/>
    <mergeCell ref="AN8:AT9"/>
    <mergeCell ref="C11:AJ11"/>
    <mergeCell ref="C12:AJ12"/>
    <mergeCell ref="I23:Z23"/>
    <mergeCell ref="C23:H23"/>
    <mergeCell ref="C3:I3"/>
    <mergeCell ref="C4:I5"/>
    <mergeCell ref="AN24:AS24"/>
    <mergeCell ref="AT24:BK24"/>
    <mergeCell ref="BL24:BU24"/>
    <mergeCell ref="AM2:AM50"/>
    <mergeCell ref="C2:AJ2"/>
    <mergeCell ref="J3:AJ6"/>
    <mergeCell ref="J9:AJ9"/>
    <mergeCell ref="J7:J8"/>
    <mergeCell ref="AJ7:AJ8"/>
    <mergeCell ref="AK2:AK50"/>
    <mergeCell ref="AN48:BF48"/>
    <mergeCell ref="BI37:BU49"/>
    <mergeCell ref="AN50:BU50"/>
    <mergeCell ref="I37:U38"/>
    <mergeCell ref="AT37:BF38"/>
    <mergeCell ref="C27:K27"/>
    <mergeCell ref="L28:N28"/>
    <mergeCell ref="L27:N27"/>
    <mergeCell ref="K7:AI8"/>
    <mergeCell ref="C8:I9"/>
    <mergeCell ref="C6:I7"/>
    <mergeCell ref="D19:AI21"/>
    <mergeCell ref="AH22:AI22"/>
    <mergeCell ref="AN3:AT3"/>
    <mergeCell ref="AN4:AT5"/>
    <mergeCell ref="AN6:AT7"/>
    <mergeCell ref="AN27:AV27"/>
    <mergeCell ref="AW27:AY27"/>
    <mergeCell ref="AZ27:BA27"/>
    <mergeCell ref="BB27:BC27"/>
    <mergeCell ref="BD27:BE27"/>
    <mergeCell ref="BF27:BG27"/>
    <mergeCell ref="AA23:AJ23"/>
    <mergeCell ref="AI35:AJ36"/>
    <mergeCell ref="C37:H38"/>
    <mergeCell ref="Y35:Z36"/>
    <mergeCell ref="AA35:AB36"/>
    <mergeCell ref="AC35:AD36"/>
    <mergeCell ref="AE35:AF36"/>
    <mergeCell ref="AG35:AH36"/>
    <mergeCell ref="AC31:AD32"/>
    <mergeCell ref="AE31:AF32"/>
    <mergeCell ref="AG31:AH32"/>
    <mergeCell ref="AI31:AJ32"/>
    <mergeCell ref="O33:P34"/>
    <mergeCell ref="Q33:R34"/>
    <mergeCell ref="C24:H24"/>
    <mergeCell ref="I24:Z24"/>
    <mergeCell ref="AA24:AJ24"/>
    <mergeCell ref="C28:K28"/>
    <mergeCell ref="S33:T34"/>
    <mergeCell ref="U33:V34"/>
    <mergeCell ref="W33:X34"/>
    <mergeCell ref="Y33:Z34"/>
    <mergeCell ref="AA33:AB34"/>
    <mergeCell ref="AC33:AD34"/>
    <mergeCell ref="AE33:AF34"/>
    <mergeCell ref="AG33:AH34"/>
    <mergeCell ref="AI33:AJ34"/>
    <mergeCell ref="AE28:AF28"/>
    <mergeCell ref="AG28:AH28"/>
    <mergeCell ref="AI28:AJ28"/>
    <mergeCell ref="S28:T28"/>
    <mergeCell ref="U28:V28"/>
    <mergeCell ref="W28:X28"/>
    <mergeCell ref="Y28:Z28"/>
    <mergeCell ref="AA28:AB28"/>
    <mergeCell ref="AI29:AJ30"/>
    <mergeCell ref="S29:T30"/>
    <mergeCell ref="U29:V30"/>
    <mergeCell ref="W29:X30"/>
    <mergeCell ref="Y29:Z30"/>
    <mergeCell ref="AA29:AB30"/>
    <mergeCell ref="AC29:AD30"/>
    <mergeCell ref="AE29:AF30"/>
    <mergeCell ref="AG29:AH30"/>
    <mergeCell ref="S35:T36"/>
    <mergeCell ref="U35:V36"/>
    <mergeCell ref="W35:X36"/>
    <mergeCell ref="C31:K32"/>
    <mergeCell ref="D15:AI17"/>
    <mergeCell ref="C33:K34"/>
    <mergeCell ref="C35:K36"/>
    <mergeCell ref="L31:N32"/>
    <mergeCell ref="L33:N34"/>
    <mergeCell ref="L35:N36"/>
    <mergeCell ref="O28:P28"/>
    <mergeCell ref="Q28:R28"/>
    <mergeCell ref="O31:P32"/>
    <mergeCell ref="Q31:R32"/>
    <mergeCell ref="O35:P36"/>
    <mergeCell ref="Q35:R36"/>
    <mergeCell ref="O29:P30"/>
    <mergeCell ref="Q29:R30"/>
    <mergeCell ref="S31:T32"/>
    <mergeCell ref="U31:V32"/>
    <mergeCell ref="W31:X32"/>
    <mergeCell ref="Y31:Z32"/>
    <mergeCell ref="AA31:AB32"/>
    <mergeCell ref="AC28:AD28"/>
    <mergeCell ref="Y25:AJ25"/>
    <mergeCell ref="Y26:AJ26"/>
    <mergeCell ref="C25:X25"/>
    <mergeCell ref="C26:M26"/>
    <mergeCell ref="O26:W26"/>
    <mergeCell ref="A51:DG53"/>
    <mergeCell ref="DH1:DO53"/>
    <mergeCell ref="C29:K30"/>
    <mergeCell ref="L29:N30"/>
    <mergeCell ref="AI27:AJ27"/>
    <mergeCell ref="AG27:AH27"/>
    <mergeCell ref="AE27:AF27"/>
    <mergeCell ref="AC27:AD27"/>
    <mergeCell ref="AA27:AB27"/>
    <mergeCell ref="Y27:Z27"/>
    <mergeCell ref="W27:X27"/>
    <mergeCell ref="U27:V27"/>
    <mergeCell ref="S27:T27"/>
    <mergeCell ref="Q27:R27"/>
    <mergeCell ref="O27:P27"/>
    <mergeCell ref="V37:W49"/>
    <mergeCell ref="C47:U48"/>
    <mergeCell ref="C49:U49"/>
    <mergeCell ref="C44:U45"/>
  </mergeCells>
  <phoneticPr fontId="1"/>
  <conditionalFormatting sqref="J3:AJ6">
    <cfRule type="notContainsBlanks" dxfId="5" priority="3">
      <formula>LEN(TRIM(J3))&gt;0</formula>
    </cfRule>
  </conditionalFormatting>
  <conditionalFormatting sqref="AU3:BP6">
    <cfRule type="notContainsBlanks" dxfId="4" priority="2">
      <formula>LEN(TRIM(AU3))&gt;0</formula>
    </cfRule>
  </conditionalFormatting>
  <conditionalFormatting sqref="CF3:DA6">
    <cfRule type="notContainsBlanks" dxfId="3" priority="1">
      <formula>LEN(TRIM(CF3))&gt;0</formula>
    </cfRule>
  </conditionalFormatting>
  <pageMargins left="0" right="0" top="0" bottom="0" header="0" footer="0"/>
  <pageSetup paperSize="9" orientation="landscape" r:id="rId1"/>
  <ignoredErrors>
    <ignoredError sqref="L28:L36 N29:N36 AW28:AY34 CH28:CJ36 AW35" numberStoredAsText="1"/>
    <ignoredError sqref="AO15 AO19 BZ15 BZ19 O28:AJ34 AZ28:BU36 CK28:DF36 I37 AT37 CE37 D15 D19 C24:AJ26 AN24:BU26 BY24:DF26 Q35:AJ36 J3 AU3 CF3 O35 X37 BI37 CT3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4"/>
  <sheetViews>
    <sheetView zoomScaleNormal="100" zoomScaleSheetLayoutView="100" workbookViewId="0"/>
  </sheetViews>
  <sheetFormatPr defaultRowHeight="13.2"/>
  <cols>
    <col min="1" max="1" width="1.21875" style="9" customWidth="1"/>
    <col min="2" max="3" width="1.21875" style="19" customWidth="1"/>
    <col min="4" max="4" width="0.5546875" style="19" customWidth="1"/>
    <col min="5" max="9" width="1.21875" style="19" customWidth="1"/>
    <col min="10" max="12" width="1.33203125" style="19" customWidth="1"/>
    <col min="13" max="13" width="0.44140625" style="19" customWidth="1"/>
    <col min="14" max="36" width="1.33203125" style="19" customWidth="1"/>
    <col min="37" max="37" width="1.21875" style="19" customWidth="1"/>
    <col min="38" max="38" width="0.109375" style="19" hidden="1" customWidth="1"/>
    <col min="39" max="40" width="1.21875" style="19" customWidth="1"/>
    <col min="41" max="41" width="0.5546875" style="19" customWidth="1"/>
    <col min="42" max="46" width="1.21875" style="19" customWidth="1"/>
    <col min="47" max="49" width="1.33203125" style="19" customWidth="1"/>
    <col min="50" max="50" width="0.44140625" style="19" customWidth="1"/>
    <col min="51" max="73" width="1.33203125" style="19" customWidth="1"/>
    <col min="74" max="74" width="1.21875" style="19" customWidth="1"/>
    <col min="75" max="75" width="0.109375" style="19" hidden="1" customWidth="1"/>
    <col min="76" max="77" width="1.21875" style="19" customWidth="1"/>
    <col min="78" max="78" width="0.5546875" style="19" customWidth="1"/>
    <col min="79" max="83" width="1.21875" style="19" customWidth="1"/>
    <col min="84" max="86" width="1.33203125" style="19" customWidth="1"/>
    <col min="87" max="87" width="0.44140625" style="19" customWidth="1"/>
    <col min="88" max="110" width="1.33203125" style="19" customWidth="1"/>
    <col min="111" max="119" width="1.21875" style="19" customWidth="1"/>
    <col min="120" max="16384" width="8.88671875" style="19"/>
  </cols>
  <sheetData>
    <row r="1" spans="1:120 16384:16384" s="77" customFormat="1" ht="13.2" customHeight="1">
      <c r="A1" s="6"/>
      <c r="B1" s="434"/>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6"/>
      <c r="DH1" s="222"/>
      <c r="DI1" s="222"/>
      <c r="DJ1" s="222"/>
      <c r="DK1" s="222"/>
      <c r="DL1" s="222"/>
      <c r="DM1" s="222"/>
      <c r="DN1" s="222"/>
      <c r="DO1" s="222"/>
      <c r="DP1" s="7"/>
      <c r="XFD1" s="7"/>
    </row>
    <row r="2" spans="1:120 16384:16384" s="78" customFormat="1" ht="6" customHeight="1">
      <c r="A2" s="431"/>
      <c r="B2" s="485"/>
      <c r="C2" s="487"/>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9"/>
      <c r="AK2" s="490"/>
      <c r="AL2" s="109"/>
      <c r="AM2" s="485"/>
      <c r="AN2" s="487"/>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c r="BQ2" s="488"/>
      <c r="BR2" s="488"/>
      <c r="BS2" s="488"/>
      <c r="BT2" s="488"/>
      <c r="BU2" s="489"/>
      <c r="BV2" s="494"/>
      <c r="BW2" s="109"/>
      <c r="BX2" s="485"/>
      <c r="BY2" s="487"/>
      <c r="BZ2" s="488"/>
      <c r="CA2" s="488"/>
      <c r="CB2" s="488"/>
      <c r="CC2" s="488"/>
      <c r="CD2" s="488"/>
      <c r="CE2" s="488"/>
      <c r="CF2" s="488"/>
      <c r="CG2" s="488"/>
      <c r="CH2" s="488"/>
      <c r="CI2" s="488"/>
      <c r="CJ2" s="488"/>
      <c r="CK2" s="488"/>
      <c r="CL2" s="488"/>
      <c r="CM2" s="488"/>
      <c r="CN2" s="488"/>
      <c r="CO2" s="488"/>
      <c r="CP2" s="488"/>
      <c r="CQ2" s="488"/>
      <c r="CR2" s="488"/>
      <c r="CS2" s="488"/>
      <c r="CT2" s="488"/>
      <c r="CU2" s="488"/>
      <c r="CV2" s="488"/>
      <c r="CW2" s="488"/>
      <c r="CX2" s="488"/>
      <c r="CY2" s="488"/>
      <c r="CZ2" s="488"/>
      <c r="DA2" s="488"/>
      <c r="DB2" s="488"/>
      <c r="DC2" s="488"/>
      <c r="DD2" s="488"/>
      <c r="DE2" s="488"/>
      <c r="DF2" s="489"/>
      <c r="DG2" s="490"/>
      <c r="DH2" s="222"/>
      <c r="DI2" s="222"/>
      <c r="DJ2" s="222"/>
      <c r="DK2" s="222"/>
      <c r="DL2" s="222"/>
      <c r="DM2" s="222"/>
      <c r="DN2" s="222"/>
      <c r="DO2" s="222"/>
      <c r="DP2" s="9"/>
      <c r="XFD2" s="9"/>
    </row>
    <row r="3" spans="1:120 16384:16384" s="78" customFormat="1" ht="10.050000000000001" customHeight="1">
      <c r="A3" s="431"/>
      <c r="B3" s="486"/>
      <c r="C3" s="497" t="s">
        <v>2</v>
      </c>
      <c r="D3" s="498"/>
      <c r="E3" s="498"/>
      <c r="F3" s="498"/>
      <c r="G3" s="498"/>
      <c r="H3" s="498"/>
      <c r="I3" s="499"/>
      <c r="J3" s="500"/>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491"/>
      <c r="AL3" s="109"/>
      <c r="AM3" s="486"/>
      <c r="AN3" s="497" t="s">
        <v>2</v>
      </c>
      <c r="AO3" s="498"/>
      <c r="AP3" s="498"/>
      <c r="AQ3" s="498"/>
      <c r="AR3" s="498"/>
      <c r="AS3" s="498"/>
      <c r="AT3" s="499"/>
      <c r="AU3" s="502"/>
      <c r="AV3" s="503"/>
      <c r="AW3" s="503"/>
      <c r="AX3" s="503"/>
      <c r="AY3" s="503"/>
      <c r="AZ3" s="503"/>
      <c r="BA3" s="503"/>
      <c r="BB3" s="503"/>
      <c r="BC3" s="503"/>
      <c r="BD3" s="503"/>
      <c r="BE3" s="503"/>
      <c r="BF3" s="503"/>
      <c r="BG3" s="503"/>
      <c r="BH3" s="503"/>
      <c r="BI3" s="503"/>
      <c r="BJ3" s="503"/>
      <c r="BK3" s="503"/>
      <c r="BL3" s="503"/>
      <c r="BM3" s="503"/>
      <c r="BN3" s="503"/>
      <c r="BO3" s="503"/>
      <c r="BP3" s="504"/>
      <c r="BQ3" s="511" t="s">
        <v>68</v>
      </c>
      <c r="BR3" s="512"/>
      <c r="BS3" s="512"/>
      <c r="BT3" s="512"/>
      <c r="BU3" s="513"/>
      <c r="BV3" s="495"/>
      <c r="BW3" s="109"/>
      <c r="BX3" s="486"/>
      <c r="BY3" s="497" t="s">
        <v>2</v>
      </c>
      <c r="BZ3" s="498"/>
      <c r="CA3" s="498"/>
      <c r="CB3" s="498"/>
      <c r="CC3" s="498"/>
      <c r="CD3" s="498"/>
      <c r="CE3" s="499"/>
      <c r="CF3" s="502"/>
      <c r="CG3" s="503"/>
      <c r="CH3" s="503"/>
      <c r="CI3" s="503"/>
      <c r="CJ3" s="503"/>
      <c r="CK3" s="503"/>
      <c r="CL3" s="503"/>
      <c r="CM3" s="503"/>
      <c r="CN3" s="503"/>
      <c r="CO3" s="503"/>
      <c r="CP3" s="503"/>
      <c r="CQ3" s="503"/>
      <c r="CR3" s="503"/>
      <c r="CS3" s="503"/>
      <c r="CT3" s="503"/>
      <c r="CU3" s="503"/>
      <c r="CV3" s="503"/>
      <c r="CW3" s="503"/>
      <c r="CX3" s="503"/>
      <c r="CY3" s="503"/>
      <c r="CZ3" s="503"/>
      <c r="DA3" s="504"/>
      <c r="DB3" s="511" t="s">
        <v>68</v>
      </c>
      <c r="DC3" s="512"/>
      <c r="DD3" s="512"/>
      <c r="DE3" s="512"/>
      <c r="DF3" s="513"/>
      <c r="DG3" s="491"/>
      <c r="DH3" s="222"/>
      <c r="DI3" s="222"/>
      <c r="DJ3" s="222"/>
      <c r="DK3" s="222"/>
      <c r="DL3" s="222"/>
      <c r="DM3" s="222"/>
      <c r="DN3" s="222"/>
      <c r="DO3" s="222"/>
      <c r="DP3" s="9"/>
      <c r="XFD3" s="9"/>
    </row>
    <row r="4" spans="1:120 16384:16384" s="78" customFormat="1" ht="7.95" customHeight="1">
      <c r="A4" s="431"/>
      <c r="B4" s="486"/>
      <c r="C4" s="517">
        <v>392014</v>
      </c>
      <c r="D4" s="518"/>
      <c r="E4" s="518"/>
      <c r="F4" s="518"/>
      <c r="G4" s="518"/>
      <c r="H4" s="518"/>
      <c r="I4" s="519"/>
      <c r="J4" s="500"/>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491"/>
      <c r="AL4" s="109"/>
      <c r="AM4" s="486"/>
      <c r="AN4" s="517">
        <v>392014</v>
      </c>
      <c r="AO4" s="518"/>
      <c r="AP4" s="518"/>
      <c r="AQ4" s="518"/>
      <c r="AR4" s="518"/>
      <c r="AS4" s="518"/>
      <c r="AT4" s="519"/>
      <c r="AU4" s="505"/>
      <c r="AV4" s="506"/>
      <c r="AW4" s="506"/>
      <c r="AX4" s="506"/>
      <c r="AY4" s="506"/>
      <c r="AZ4" s="506"/>
      <c r="BA4" s="506"/>
      <c r="BB4" s="506"/>
      <c r="BC4" s="506"/>
      <c r="BD4" s="506"/>
      <c r="BE4" s="506"/>
      <c r="BF4" s="506"/>
      <c r="BG4" s="506"/>
      <c r="BH4" s="506"/>
      <c r="BI4" s="506"/>
      <c r="BJ4" s="506"/>
      <c r="BK4" s="506"/>
      <c r="BL4" s="506"/>
      <c r="BM4" s="506"/>
      <c r="BN4" s="506"/>
      <c r="BO4" s="506"/>
      <c r="BP4" s="507"/>
      <c r="BQ4" s="514"/>
      <c r="BR4" s="515"/>
      <c r="BS4" s="515"/>
      <c r="BT4" s="515"/>
      <c r="BU4" s="516"/>
      <c r="BV4" s="495"/>
      <c r="BW4" s="109"/>
      <c r="BX4" s="486"/>
      <c r="BY4" s="517">
        <v>392014</v>
      </c>
      <c r="BZ4" s="518"/>
      <c r="CA4" s="518"/>
      <c r="CB4" s="518"/>
      <c r="CC4" s="518"/>
      <c r="CD4" s="518"/>
      <c r="CE4" s="519"/>
      <c r="CF4" s="505"/>
      <c r="CG4" s="506"/>
      <c r="CH4" s="506"/>
      <c r="CI4" s="506"/>
      <c r="CJ4" s="506"/>
      <c r="CK4" s="506"/>
      <c r="CL4" s="506"/>
      <c r="CM4" s="506"/>
      <c r="CN4" s="506"/>
      <c r="CO4" s="506"/>
      <c r="CP4" s="506"/>
      <c r="CQ4" s="506"/>
      <c r="CR4" s="506"/>
      <c r="CS4" s="506"/>
      <c r="CT4" s="506"/>
      <c r="CU4" s="506"/>
      <c r="CV4" s="506"/>
      <c r="CW4" s="506"/>
      <c r="CX4" s="506"/>
      <c r="CY4" s="506"/>
      <c r="CZ4" s="506"/>
      <c r="DA4" s="507"/>
      <c r="DB4" s="514"/>
      <c r="DC4" s="515"/>
      <c r="DD4" s="515"/>
      <c r="DE4" s="515"/>
      <c r="DF4" s="516"/>
      <c r="DG4" s="491"/>
      <c r="DH4" s="222"/>
      <c r="DI4" s="222"/>
      <c r="DJ4" s="222"/>
      <c r="DK4" s="222"/>
      <c r="DL4" s="222"/>
      <c r="DM4" s="222"/>
      <c r="DN4" s="222"/>
      <c r="DO4" s="222"/>
      <c r="DP4" s="9"/>
      <c r="XFD4" s="9"/>
    </row>
    <row r="5" spans="1:120 16384:16384" s="78" customFormat="1" ht="7.95" customHeight="1">
      <c r="A5" s="431"/>
      <c r="B5" s="486"/>
      <c r="C5" s="520"/>
      <c r="D5" s="521"/>
      <c r="E5" s="521"/>
      <c r="F5" s="521"/>
      <c r="G5" s="521"/>
      <c r="H5" s="521"/>
      <c r="I5" s="522"/>
      <c r="J5" s="500"/>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491"/>
      <c r="AL5" s="109"/>
      <c r="AM5" s="486"/>
      <c r="AN5" s="520"/>
      <c r="AO5" s="521"/>
      <c r="AP5" s="521"/>
      <c r="AQ5" s="521"/>
      <c r="AR5" s="521"/>
      <c r="AS5" s="521"/>
      <c r="AT5" s="522"/>
      <c r="AU5" s="505"/>
      <c r="AV5" s="506"/>
      <c r="AW5" s="506"/>
      <c r="AX5" s="506"/>
      <c r="AY5" s="506"/>
      <c r="AZ5" s="506"/>
      <c r="BA5" s="506"/>
      <c r="BB5" s="506"/>
      <c r="BC5" s="506"/>
      <c r="BD5" s="506"/>
      <c r="BE5" s="506"/>
      <c r="BF5" s="506"/>
      <c r="BG5" s="506"/>
      <c r="BH5" s="506"/>
      <c r="BI5" s="506"/>
      <c r="BJ5" s="506"/>
      <c r="BK5" s="506"/>
      <c r="BL5" s="506"/>
      <c r="BM5" s="506"/>
      <c r="BN5" s="506"/>
      <c r="BO5" s="506"/>
      <c r="BP5" s="507"/>
      <c r="BQ5" s="523"/>
      <c r="BR5" s="524"/>
      <c r="BS5" s="524"/>
      <c r="BT5" s="524"/>
      <c r="BU5" s="525"/>
      <c r="BV5" s="495"/>
      <c r="BW5" s="109"/>
      <c r="BX5" s="486"/>
      <c r="BY5" s="520"/>
      <c r="BZ5" s="521"/>
      <c r="CA5" s="521"/>
      <c r="CB5" s="521"/>
      <c r="CC5" s="521"/>
      <c r="CD5" s="521"/>
      <c r="CE5" s="522"/>
      <c r="CF5" s="505"/>
      <c r="CG5" s="506"/>
      <c r="CH5" s="506"/>
      <c r="CI5" s="506"/>
      <c r="CJ5" s="506"/>
      <c r="CK5" s="506"/>
      <c r="CL5" s="506"/>
      <c r="CM5" s="506"/>
      <c r="CN5" s="506"/>
      <c r="CO5" s="506"/>
      <c r="CP5" s="506"/>
      <c r="CQ5" s="506"/>
      <c r="CR5" s="506"/>
      <c r="CS5" s="506"/>
      <c r="CT5" s="506"/>
      <c r="CU5" s="506"/>
      <c r="CV5" s="506"/>
      <c r="CW5" s="506"/>
      <c r="CX5" s="506"/>
      <c r="CY5" s="506"/>
      <c r="CZ5" s="506"/>
      <c r="DA5" s="507"/>
      <c r="DB5" s="523"/>
      <c r="DC5" s="524"/>
      <c r="DD5" s="524"/>
      <c r="DE5" s="524"/>
      <c r="DF5" s="525"/>
      <c r="DG5" s="491"/>
      <c r="DH5" s="222"/>
      <c r="DI5" s="222"/>
      <c r="DJ5" s="222"/>
      <c r="DK5" s="222"/>
      <c r="DL5" s="222"/>
      <c r="DM5" s="222"/>
      <c r="DN5" s="222"/>
      <c r="DO5" s="222"/>
      <c r="DP5" s="9"/>
      <c r="XFD5" s="9"/>
    </row>
    <row r="6" spans="1:120 16384:16384" s="78" customFormat="1" ht="10.050000000000001" customHeight="1">
      <c r="A6" s="431"/>
      <c r="B6" s="486"/>
      <c r="C6" s="520" t="s">
        <v>0</v>
      </c>
      <c r="D6" s="521"/>
      <c r="E6" s="521"/>
      <c r="F6" s="521"/>
      <c r="G6" s="521"/>
      <c r="H6" s="521"/>
      <c r="I6" s="522"/>
      <c r="J6" s="500"/>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491"/>
      <c r="AL6" s="109"/>
      <c r="AM6" s="486"/>
      <c r="AN6" s="520" t="s">
        <v>0</v>
      </c>
      <c r="AO6" s="521"/>
      <c r="AP6" s="521"/>
      <c r="AQ6" s="521"/>
      <c r="AR6" s="521"/>
      <c r="AS6" s="521"/>
      <c r="AT6" s="522"/>
      <c r="AU6" s="508"/>
      <c r="AV6" s="509"/>
      <c r="AW6" s="509"/>
      <c r="AX6" s="509"/>
      <c r="AY6" s="509"/>
      <c r="AZ6" s="509"/>
      <c r="BA6" s="509"/>
      <c r="BB6" s="509"/>
      <c r="BC6" s="509"/>
      <c r="BD6" s="509"/>
      <c r="BE6" s="509"/>
      <c r="BF6" s="509"/>
      <c r="BG6" s="509"/>
      <c r="BH6" s="509"/>
      <c r="BI6" s="509"/>
      <c r="BJ6" s="509"/>
      <c r="BK6" s="509"/>
      <c r="BL6" s="509"/>
      <c r="BM6" s="509"/>
      <c r="BN6" s="509"/>
      <c r="BO6" s="509"/>
      <c r="BP6" s="510"/>
      <c r="BQ6" s="526"/>
      <c r="BR6" s="527"/>
      <c r="BS6" s="527"/>
      <c r="BT6" s="527"/>
      <c r="BU6" s="528"/>
      <c r="BV6" s="495"/>
      <c r="BW6" s="109"/>
      <c r="BX6" s="486"/>
      <c r="BY6" s="520" t="s">
        <v>0</v>
      </c>
      <c r="BZ6" s="521"/>
      <c r="CA6" s="521"/>
      <c r="CB6" s="521"/>
      <c r="CC6" s="521"/>
      <c r="CD6" s="521"/>
      <c r="CE6" s="522"/>
      <c r="CF6" s="508"/>
      <c r="CG6" s="509"/>
      <c r="CH6" s="509"/>
      <c r="CI6" s="509"/>
      <c r="CJ6" s="509"/>
      <c r="CK6" s="509"/>
      <c r="CL6" s="509"/>
      <c r="CM6" s="509"/>
      <c r="CN6" s="509"/>
      <c r="CO6" s="509"/>
      <c r="CP6" s="509"/>
      <c r="CQ6" s="509"/>
      <c r="CR6" s="509"/>
      <c r="CS6" s="509"/>
      <c r="CT6" s="509"/>
      <c r="CU6" s="509"/>
      <c r="CV6" s="509"/>
      <c r="CW6" s="509"/>
      <c r="CX6" s="509"/>
      <c r="CY6" s="509"/>
      <c r="CZ6" s="509"/>
      <c r="DA6" s="510"/>
      <c r="DB6" s="526"/>
      <c r="DC6" s="527"/>
      <c r="DD6" s="527"/>
      <c r="DE6" s="527"/>
      <c r="DF6" s="528"/>
      <c r="DG6" s="491"/>
      <c r="DH6" s="222"/>
      <c r="DI6" s="222"/>
      <c r="DJ6" s="222"/>
      <c r="DK6" s="222"/>
      <c r="DL6" s="222"/>
      <c r="DM6" s="222"/>
      <c r="DN6" s="222"/>
      <c r="DO6" s="222"/>
      <c r="DP6" s="9"/>
      <c r="XFD6" s="9"/>
    </row>
    <row r="7" spans="1:120 16384:16384" s="78" customFormat="1" ht="10.050000000000001" customHeight="1">
      <c r="A7" s="431"/>
      <c r="B7" s="486"/>
      <c r="C7" s="520"/>
      <c r="D7" s="521"/>
      <c r="E7" s="521"/>
      <c r="F7" s="521"/>
      <c r="G7" s="521"/>
      <c r="H7" s="521"/>
      <c r="I7" s="522"/>
      <c r="J7" s="529"/>
      <c r="K7" s="530" t="s">
        <v>31</v>
      </c>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1"/>
      <c r="AK7" s="491"/>
      <c r="AL7" s="109"/>
      <c r="AM7" s="486"/>
      <c r="AN7" s="520"/>
      <c r="AO7" s="521"/>
      <c r="AP7" s="521"/>
      <c r="AQ7" s="521"/>
      <c r="AR7" s="521"/>
      <c r="AS7" s="521"/>
      <c r="AT7" s="522"/>
      <c r="AU7" s="529"/>
      <c r="AV7" s="530" t="s">
        <v>34</v>
      </c>
      <c r="AW7" s="530"/>
      <c r="AX7" s="530"/>
      <c r="AY7" s="530"/>
      <c r="AZ7" s="530"/>
      <c r="BA7" s="530"/>
      <c r="BB7" s="530"/>
      <c r="BC7" s="530"/>
      <c r="BD7" s="530"/>
      <c r="BE7" s="530"/>
      <c r="BF7" s="530"/>
      <c r="BG7" s="530"/>
      <c r="BH7" s="530"/>
      <c r="BI7" s="530"/>
      <c r="BJ7" s="530"/>
      <c r="BK7" s="530"/>
      <c r="BL7" s="530"/>
      <c r="BM7" s="530"/>
      <c r="BN7" s="530"/>
      <c r="BO7" s="530"/>
      <c r="BP7" s="530"/>
      <c r="BQ7" s="530"/>
      <c r="BR7" s="530"/>
      <c r="BS7" s="530"/>
      <c r="BT7" s="530"/>
      <c r="BU7" s="531"/>
      <c r="BV7" s="495"/>
      <c r="BW7" s="109"/>
      <c r="BX7" s="486"/>
      <c r="BY7" s="520"/>
      <c r="BZ7" s="521"/>
      <c r="CA7" s="521"/>
      <c r="CB7" s="521"/>
      <c r="CC7" s="521"/>
      <c r="CD7" s="521"/>
      <c r="CE7" s="522"/>
      <c r="CF7" s="529"/>
      <c r="CG7" s="530" t="s">
        <v>3</v>
      </c>
      <c r="CH7" s="530"/>
      <c r="CI7" s="530"/>
      <c r="CJ7" s="530"/>
      <c r="CK7" s="530"/>
      <c r="CL7" s="530"/>
      <c r="CM7" s="530"/>
      <c r="CN7" s="530"/>
      <c r="CO7" s="530"/>
      <c r="CP7" s="530"/>
      <c r="CQ7" s="530"/>
      <c r="CR7" s="530"/>
      <c r="CS7" s="530"/>
      <c r="CT7" s="530"/>
      <c r="CU7" s="530"/>
      <c r="CV7" s="530"/>
      <c r="CW7" s="530"/>
      <c r="CX7" s="530"/>
      <c r="CY7" s="530"/>
      <c r="CZ7" s="530"/>
      <c r="DA7" s="530"/>
      <c r="DB7" s="530"/>
      <c r="DC7" s="530"/>
      <c r="DD7" s="530"/>
      <c r="DE7" s="530"/>
      <c r="DF7" s="531"/>
      <c r="DG7" s="491"/>
      <c r="DH7" s="222"/>
      <c r="DI7" s="222"/>
      <c r="DJ7" s="222"/>
      <c r="DK7" s="222"/>
      <c r="DL7" s="222"/>
      <c r="DM7" s="222"/>
      <c r="DN7" s="222"/>
      <c r="DO7" s="222"/>
      <c r="DP7" s="9"/>
      <c r="XFD7" s="9"/>
    </row>
    <row r="8" spans="1:120 16384:16384" s="78" customFormat="1" ht="10.050000000000001" customHeight="1">
      <c r="A8" s="431"/>
      <c r="B8" s="486"/>
      <c r="C8" s="520" t="s">
        <v>1</v>
      </c>
      <c r="D8" s="521"/>
      <c r="E8" s="521"/>
      <c r="F8" s="521"/>
      <c r="G8" s="521"/>
      <c r="H8" s="521"/>
      <c r="I8" s="522"/>
      <c r="J8" s="529"/>
      <c r="K8" s="530"/>
      <c r="L8" s="530"/>
      <c r="M8" s="530"/>
      <c r="N8" s="530"/>
      <c r="O8" s="530"/>
      <c r="P8" s="530"/>
      <c r="Q8" s="530"/>
      <c r="R8" s="530"/>
      <c r="S8" s="530"/>
      <c r="T8" s="530"/>
      <c r="U8" s="530"/>
      <c r="V8" s="530"/>
      <c r="W8" s="530"/>
      <c r="X8" s="530"/>
      <c r="Y8" s="530"/>
      <c r="Z8" s="530"/>
      <c r="AA8" s="530"/>
      <c r="AB8" s="530"/>
      <c r="AC8" s="530"/>
      <c r="AD8" s="530"/>
      <c r="AE8" s="530"/>
      <c r="AF8" s="530"/>
      <c r="AG8" s="530"/>
      <c r="AH8" s="530"/>
      <c r="AI8" s="530"/>
      <c r="AJ8" s="531"/>
      <c r="AK8" s="491"/>
      <c r="AL8" s="109"/>
      <c r="AM8" s="486"/>
      <c r="AN8" s="520" t="s">
        <v>1</v>
      </c>
      <c r="AO8" s="521"/>
      <c r="AP8" s="521"/>
      <c r="AQ8" s="521"/>
      <c r="AR8" s="521"/>
      <c r="AS8" s="521"/>
      <c r="AT8" s="522"/>
      <c r="AU8" s="529"/>
      <c r="AV8" s="530"/>
      <c r="AW8" s="530"/>
      <c r="AX8" s="530"/>
      <c r="AY8" s="530"/>
      <c r="AZ8" s="530"/>
      <c r="BA8" s="530"/>
      <c r="BB8" s="530"/>
      <c r="BC8" s="530"/>
      <c r="BD8" s="530"/>
      <c r="BE8" s="530"/>
      <c r="BF8" s="530"/>
      <c r="BG8" s="530"/>
      <c r="BH8" s="530"/>
      <c r="BI8" s="530"/>
      <c r="BJ8" s="530"/>
      <c r="BK8" s="530"/>
      <c r="BL8" s="530"/>
      <c r="BM8" s="530"/>
      <c r="BN8" s="530"/>
      <c r="BO8" s="530"/>
      <c r="BP8" s="530"/>
      <c r="BQ8" s="530"/>
      <c r="BR8" s="530"/>
      <c r="BS8" s="530"/>
      <c r="BT8" s="530"/>
      <c r="BU8" s="531"/>
      <c r="BV8" s="495"/>
      <c r="BW8" s="109"/>
      <c r="BX8" s="486"/>
      <c r="BY8" s="520" t="s">
        <v>1</v>
      </c>
      <c r="BZ8" s="521"/>
      <c r="CA8" s="521"/>
      <c r="CB8" s="521"/>
      <c r="CC8" s="521"/>
      <c r="CD8" s="521"/>
      <c r="CE8" s="522"/>
      <c r="CF8" s="529"/>
      <c r="CG8" s="530"/>
      <c r="CH8" s="530"/>
      <c r="CI8" s="530"/>
      <c r="CJ8" s="530"/>
      <c r="CK8" s="530"/>
      <c r="CL8" s="530"/>
      <c r="CM8" s="530"/>
      <c r="CN8" s="530"/>
      <c r="CO8" s="530"/>
      <c r="CP8" s="530"/>
      <c r="CQ8" s="530"/>
      <c r="CR8" s="530"/>
      <c r="CS8" s="530"/>
      <c r="CT8" s="530"/>
      <c r="CU8" s="530"/>
      <c r="CV8" s="530"/>
      <c r="CW8" s="530"/>
      <c r="CX8" s="530"/>
      <c r="CY8" s="530"/>
      <c r="CZ8" s="530"/>
      <c r="DA8" s="530"/>
      <c r="DB8" s="530"/>
      <c r="DC8" s="530"/>
      <c r="DD8" s="530"/>
      <c r="DE8" s="530"/>
      <c r="DF8" s="531"/>
      <c r="DG8" s="491"/>
      <c r="DH8" s="222"/>
      <c r="DI8" s="222"/>
      <c r="DJ8" s="222"/>
      <c r="DK8" s="222"/>
      <c r="DL8" s="222"/>
      <c r="DM8" s="222"/>
      <c r="DN8" s="222"/>
      <c r="DO8" s="222"/>
      <c r="DP8" s="9"/>
      <c r="XFD8" s="9"/>
    </row>
    <row r="9" spans="1:120 16384:16384" s="78" customFormat="1" ht="10.050000000000001" customHeight="1">
      <c r="A9" s="431"/>
      <c r="B9" s="486"/>
      <c r="C9" s="520"/>
      <c r="D9" s="521"/>
      <c r="E9" s="521"/>
      <c r="F9" s="521"/>
      <c r="G9" s="521"/>
      <c r="H9" s="521"/>
      <c r="I9" s="522"/>
      <c r="J9" s="532"/>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491"/>
      <c r="AL9" s="109"/>
      <c r="AM9" s="486"/>
      <c r="AN9" s="520"/>
      <c r="AO9" s="521"/>
      <c r="AP9" s="521"/>
      <c r="AQ9" s="521"/>
      <c r="AR9" s="521"/>
      <c r="AS9" s="521"/>
      <c r="AT9" s="522"/>
      <c r="AU9" s="532"/>
      <c r="AV9" s="533"/>
      <c r="AW9" s="533"/>
      <c r="AX9" s="533"/>
      <c r="AY9" s="533"/>
      <c r="AZ9" s="533"/>
      <c r="BA9" s="533"/>
      <c r="BB9" s="533"/>
      <c r="BC9" s="533"/>
      <c r="BD9" s="533"/>
      <c r="BE9" s="533"/>
      <c r="BF9" s="533"/>
      <c r="BG9" s="533"/>
      <c r="BH9" s="533"/>
      <c r="BI9" s="533"/>
      <c r="BJ9" s="533"/>
      <c r="BK9" s="533"/>
      <c r="BL9" s="533"/>
      <c r="BM9" s="533"/>
      <c r="BN9" s="533"/>
      <c r="BO9" s="533"/>
      <c r="BP9" s="533"/>
      <c r="BQ9" s="533"/>
      <c r="BR9" s="533"/>
      <c r="BS9" s="533"/>
      <c r="BT9" s="533"/>
      <c r="BU9" s="533"/>
      <c r="BV9" s="495"/>
      <c r="BW9" s="109"/>
      <c r="BX9" s="486"/>
      <c r="BY9" s="520"/>
      <c r="BZ9" s="521"/>
      <c r="CA9" s="521"/>
      <c r="CB9" s="521"/>
      <c r="CC9" s="521"/>
      <c r="CD9" s="521"/>
      <c r="CE9" s="522"/>
      <c r="CF9" s="532"/>
      <c r="CG9" s="533"/>
      <c r="CH9" s="533"/>
      <c r="CI9" s="533"/>
      <c r="CJ9" s="533"/>
      <c r="CK9" s="533"/>
      <c r="CL9" s="533"/>
      <c r="CM9" s="533"/>
      <c r="CN9" s="533"/>
      <c r="CO9" s="533"/>
      <c r="CP9" s="533"/>
      <c r="CQ9" s="533"/>
      <c r="CR9" s="533"/>
      <c r="CS9" s="533"/>
      <c r="CT9" s="533"/>
      <c r="CU9" s="533"/>
      <c r="CV9" s="533"/>
      <c r="CW9" s="533"/>
      <c r="CX9" s="533"/>
      <c r="CY9" s="533"/>
      <c r="CZ9" s="533"/>
      <c r="DA9" s="533"/>
      <c r="DB9" s="533"/>
      <c r="DC9" s="533"/>
      <c r="DD9" s="533"/>
      <c r="DE9" s="533"/>
      <c r="DF9" s="533"/>
      <c r="DG9" s="491"/>
      <c r="DH9" s="222"/>
      <c r="DI9" s="222"/>
      <c r="DJ9" s="222"/>
      <c r="DK9" s="222"/>
      <c r="DL9" s="222"/>
      <c r="DM9" s="222"/>
      <c r="DN9" s="222"/>
      <c r="DO9" s="222"/>
      <c r="DP9" s="9"/>
      <c r="XFD9" s="9"/>
    </row>
    <row r="10" spans="1:120 16384:16384" s="78" customFormat="1" ht="6" customHeight="1">
      <c r="A10" s="431"/>
      <c r="B10" s="486"/>
      <c r="C10" s="539"/>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1"/>
      <c r="AK10" s="491"/>
      <c r="AL10" s="109"/>
      <c r="AM10" s="486"/>
      <c r="AN10" s="539"/>
      <c r="AO10" s="540"/>
      <c r="AP10" s="540"/>
      <c r="AQ10" s="540"/>
      <c r="AR10" s="540"/>
      <c r="AS10" s="540"/>
      <c r="AT10" s="540"/>
      <c r="AU10" s="540"/>
      <c r="AV10" s="540"/>
      <c r="AW10" s="540"/>
      <c r="AX10" s="540"/>
      <c r="AY10" s="540"/>
      <c r="AZ10" s="540"/>
      <c r="BA10" s="540"/>
      <c r="BB10" s="540"/>
      <c r="BC10" s="540"/>
      <c r="BD10" s="540"/>
      <c r="BE10" s="540"/>
      <c r="BF10" s="540"/>
      <c r="BG10" s="540"/>
      <c r="BH10" s="540"/>
      <c r="BI10" s="540"/>
      <c r="BJ10" s="540"/>
      <c r="BK10" s="540"/>
      <c r="BL10" s="540"/>
      <c r="BM10" s="540"/>
      <c r="BN10" s="540"/>
      <c r="BO10" s="540"/>
      <c r="BP10" s="540"/>
      <c r="BQ10" s="540"/>
      <c r="BR10" s="540"/>
      <c r="BS10" s="540"/>
      <c r="BT10" s="540"/>
      <c r="BU10" s="541"/>
      <c r="BV10" s="495"/>
      <c r="BW10" s="109"/>
      <c r="BX10" s="486"/>
      <c r="BY10" s="539"/>
      <c r="BZ10" s="540"/>
      <c r="CA10" s="540"/>
      <c r="CB10" s="540"/>
      <c r="CC10" s="540"/>
      <c r="CD10" s="540"/>
      <c r="CE10" s="540"/>
      <c r="CF10" s="540"/>
      <c r="CG10" s="540"/>
      <c r="CH10" s="540"/>
      <c r="CI10" s="540"/>
      <c r="CJ10" s="540"/>
      <c r="CK10" s="540"/>
      <c r="CL10" s="540"/>
      <c r="CM10" s="540"/>
      <c r="CN10" s="540"/>
      <c r="CO10" s="540"/>
      <c r="CP10" s="540"/>
      <c r="CQ10" s="540"/>
      <c r="CR10" s="540"/>
      <c r="CS10" s="540"/>
      <c r="CT10" s="540"/>
      <c r="CU10" s="540"/>
      <c r="CV10" s="540"/>
      <c r="CW10" s="540"/>
      <c r="CX10" s="540"/>
      <c r="CY10" s="540"/>
      <c r="CZ10" s="540"/>
      <c r="DA10" s="540"/>
      <c r="DB10" s="540"/>
      <c r="DC10" s="540"/>
      <c r="DD10" s="540"/>
      <c r="DE10" s="540"/>
      <c r="DF10" s="541"/>
      <c r="DG10" s="491"/>
      <c r="DH10" s="222"/>
      <c r="DI10" s="222"/>
      <c r="DJ10" s="222"/>
      <c r="DK10" s="222"/>
      <c r="DL10" s="222"/>
      <c r="DM10" s="222"/>
      <c r="DN10" s="222"/>
      <c r="DO10" s="222"/>
      <c r="DP10" s="9"/>
      <c r="XFD10" s="9"/>
    </row>
    <row r="11" spans="1:120 16384:16384" s="78" customFormat="1" ht="10.95" customHeight="1">
      <c r="A11" s="431"/>
      <c r="B11" s="486"/>
      <c r="C11" s="542" t="s">
        <v>29</v>
      </c>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4"/>
      <c r="AK11" s="491"/>
      <c r="AL11" s="109"/>
      <c r="AM11" s="486"/>
      <c r="AN11" s="542" t="s">
        <v>29</v>
      </c>
      <c r="AO11" s="543"/>
      <c r="AP11" s="543"/>
      <c r="AQ11" s="543"/>
      <c r="AR11" s="543"/>
      <c r="AS11" s="543"/>
      <c r="AT11" s="543"/>
      <c r="AU11" s="543"/>
      <c r="AV11" s="543"/>
      <c r="AW11" s="543"/>
      <c r="AX11" s="543"/>
      <c r="AY11" s="543"/>
      <c r="AZ11" s="543"/>
      <c r="BA11" s="543"/>
      <c r="BB11" s="543"/>
      <c r="BC11" s="543"/>
      <c r="BD11" s="543"/>
      <c r="BE11" s="543"/>
      <c r="BF11" s="543"/>
      <c r="BG11" s="543"/>
      <c r="BH11" s="543"/>
      <c r="BI11" s="543"/>
      <c r="BJ11" s="543"/>
      <c r="BK11" s="543"/>
      <c r="BL11" s="543"/>
      <c r="BM11" s="543"/>
      <c r="BN11" s="543"/>
      <c r="BO11" s="543"/>
      <c r="BP11" s="543"/>
      <c r="BQ11" s="543"/>
      <c r="BR11" s="543"/>
      <c r="BS11" s="543"/>
      <c r="BT11" s="543"/>
      <c r="BU11" s="544"/>
      <c r="BV11" s="495"/>
      <c r="BW11" s="109"/>
      <c r="BX11" s="486"/>
      <c r="BY11" s="542" t="s">
        <v>29</v>
      </c>
      <c r="BZ11" s="543"/>
      <c r="CA11" s="543"/>
      <c r="CB11" s="543"/>
      <c r="CC11" s="543"/>
      <c r="CD11" s="543"/>
      <c r="CE11" s="543"/>
      <c r="CF11" s="543"/>
      <c r="CG11" s="543"/>
      <c r="CH11" s="543"/>
      <c r="CI11" s="543"/>
      <c r="CJ11" s="543"/>
      <c r="CK11" s="543"/>
      <c r="CL11" s="543"/>
      <c r="CM11" s="543"/>
      <c r="CN11" s="543"/>
      <c r="CO11" s="543"/>
      <c r="CP11" s="543"/>
      <c r="CQ11" s="543"/>
      <c r="CR11" s="543"/>
      <c r="CS11" s="543"/>
      <c r="CT11" s="543"/>
      <c r="CU11" s="543"/>
      <c r="CV11" s="543"/>
      <c r="CW11" s="543"/>
      <c r="CX11" s="543"/>
      <c r="CY11" s="543"/>
      <c r="CZ11" s="543"/>
      <c r="DA11" s="543"/>
      <c r="DB11" s="543"/>
      <c r="DC11" s="543"/>
      <c r="DD11" s="543"/>
      <c r="DE11" s="543"/>
      <c r="DF11" s="544"/>
      <c r="DG11" s="491"/>
      <c r="DH11" s="222"/>
      <c r="DI11" s="222"/>
      <c r="DJ11" s="222"/>
      <c r="DK11" s="222"/>
      <c r="DL11" s="222"/>
      <c r="DM11" s="222"/>
      <c r="DN11" s="222"/>
      <c r="DO11" s="222"/>
      <c r="DP11" s="9"/>
      <c r="XFD11" s="9"/>
    </row>
    <row r="12" spans="1:120 16384:16384" s="78" customFormat="1" ht="10.95" customHeight="1">
      <c r="A12" s="431"/>
      <c r="B12" s="486"/>
      <c r="C12" s="534" t="s">
        <v>4</v>
      </c>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6"/>
      <c r="AK12" s="491"/>
      <c r="AL12" s="109"/>
      <c r="AM12" s="486"/>
      <c r="AN12" s="534" t="s">
        <v>4</v>
      </c>
      <c r="AO12" s="535"/>
      <c r="AP12" s="535"/>
      <c r="AQ12" s="535"/>
      <c r="AR12" s="535"/>
      <c r="AS12" s="535"/>
      <c r="AT12" s="535"/>
      <c r="AU12" s="535"/>
      <c r="AV12" s="535"/>
      <c r="AW12" s="535"/>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5"/>
      <c r="BT12" s="535"/>
      <c r="BU12" s="536"/>
      <c r="BV12" s="495"/>
      <c r="BW12" s="109"/>
      <c r="BX12" s="486"/>
      <c r="BY12" s="534" t="s">
        <v>4</v>
      </c>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c r="CX12" s="535"/>
      <c r="CY12" s="535"/>
      <c r="CZ12" s="535"/>
      <c r="DA12" s="535"/>
      <c r="DB12" s="535"/>
      <c r="DC12" s="535"/>
      <c r="DD12" s="535"/>
      <c r="DE12" s="535"/>
      <c r="DF12" s="536"/>
      <c r="DG12" s="491"/>
      <c r="DH12" s="222"/>
      <c r="DI12" s="222"/>
      <c r="DJ12" s="222"/>
      <c r="DK12" s="222"/>
      <c r="DL12" s="222"/>
      <c r="DM12" s="222"/>
      <c r="DN12" s="222"/>
      <c r="DO12" s="222"/>
      <c r="DP12" s="9"/>
      <c r="XFD12" s="9"/>
    </row>
    <row r="13" spans="1:120 16384:16384" s="78" customFormat="1">
      <c r="A13" s="431"/>
      <c r="B13" s="486"/>
      <c r="C13" s="537"/>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8"/>
      <c r="AK13" s="491"/>
      <c r="AL13" s="109"/>
      <c r="AM13" s="486"/>
      <c r="AN13" s="537"/>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8"/>
      <c r="BV13" s="495"/>
      <c r="BW13" s="109"/>
      <c r="BX13" s="486"/>
      <c r="BY13" s="537"/>
      <c r="BZ13" s="531"/>
      <c r="CA13" s="531"/>
      <c r="CB13" s="531"/>
      <c r="CC13" s="531"/>
      <c r="CD13" s="531"/>
      <c r="CE13" s="531"/>
      <c r="CF13" s="531"/>
      <c r="CG13" s="531"/>
      <c r="CH13" s="531"/>
      <c r="CI13" s="531"/>
      <c r="CJ13" s="531"/>
      <c r="CK13" s="531"/>
      <c r="CL13" s="531"/>
      <c r="CM13" s="531"/>
      <c r="CN13" s="531"/>
      <c r="CO13" s="531"/>
      <c r="CP13" s="531"/>
      <c r="CQ13" s="531"/>
      <c r="CR13" s="531"/>
      <c r="CS13" s="531"/>
      <c r="CT13" s="531"/>
      <c r="CU13" s="531"/>
      <c r="CV13" s="531"/>
      <c r="CW13" s="531"/>
      <c r="CX13" s="531"/>
      <c r="CY13" s="531"/>
      <c r="CZ13" s="531"/>
      <c r="DA13" s="531"/>
      <c r="DB13" s="531"/>
      <c r="DC13" s="531"/>
      <c r="DD13" s="531"/>
      <c r="DE13" s="531"/>
      <c r="DF13" s="538"/>
      <c r="DG13" s="491"/>
      <c r="DH13" s="222"/>
      <c r="DI13" s="222"/>
      <c r="DJ13" s="222"/>
      <c r="DK13" s="222"/>
      <c r="DL13" s="222"/>
      <c r="DM13" s="222"/>
      <c r="DN13" s="222"/>
      <c r="DO13" s="222"/>
      <c r="DP13" s="9"/>
      <c r="XFD13" s="9"/>
    </row>
    <row r="14" spans="1:120 16384:16384" s="78" customFormat="1">
      <c r="A14" s="431"/>
      <c r="B14" s="486"/>
      <c r="C14" s="537"/>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8"/>
      <c r="AK14" s="491"/>
      <c r="AL14" s="109"/>
      <c r="AM14" s="486"/>
      <c r="AN14" s="537"/>
      <c r="AO14" s="531"/>
      <c r="AP14" s="531"/>
      <c r="AQ14" s="531"/>
      <c r="AR14" s="531"/>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c r="BS14" s="531"/>
      <c r="BT14" s="531"/>
      <c r="BU14" s="538"/>
      <c r="BV14" s="495"/>
      <c r="BW14" s="109"/>
      <c r="BX14" s="486"/>
      <c r="BY14" s="537"/>
      <c r="BZ14" s="531"/>
      <c r="CA14" s="531"/>
      <c r="CB14" s="531"/>
      <c r="CC14" s="531"/>
      <c r="CD14" s="531"/>
      <c r="CE14" s="531"/>
      <c r="CF14" s="531"/>
      <c r="CG14" s="531"/>
      <c r="CH14" s="531"/>
      <c r="CI14" s="531"/>
      <c r="CJ14" s="531"/>
      <c r="CK14" s="531"/>
      <c r="CL14" s="531"/>
      <c r="CM14" s="531"/>
      <c r="CN14" s="531"/>
      <c r="CO14" s="531"/>
      <c r="CP14" s="531"/>
      <c r="CQ14" s="531"/>
      <c r="CR14" s="531"/>
      <c r="CS14" s="531"/>
      <c r="CT14" s="531"/>
      <c r="CU14" s="531"/>
      <c r="CV14" s="531"/>
      <c r="CW14" s="531"/>
      <c r="CX14" s="531"/>
      <c r="CY14" s="531"/>
      <c r="CZ14" s="531"/>
      <c r="DA14" s="531"/>
      <c r="DB14" s="531"/>
      <c r="DC14" s="531"/>
      <c r="DD14" s="531"/>
      <c r="DE14" s="531"/>
      <c r="DF14" s="538"/>
      <c r="DG14" s="491"/>
      <c r="DH14" s="222"/>
      <c r="DI14" s="222"/>
      <c r="DJ14" s="222"/>
      <c r="DK14" s="222"/>
      <c r="DL14" s="222"/>
      <c r="DM14" s="222"/>
      <c r="DN14" s="222"/>
      <c r="DO14" s="222"/>
      <c r="DP14" s="9"/>
      <c r="XFD14" s="9"/>
    </row>
    <row r="15" spans="1:120 16384:16384" s="78" customFormat="1" ht="13.2" customHeight="1">
      <c r="A15" s="431"/>
      <c r="B15" s="486"/>
      <c r="C15" s="110"/>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111"/>
      <c r="AK15" s="491"/>
      <c r="AL15" s="109"/>
      <c r="AM15" s="486"/>
      <c r="AN15" s="110"/>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111"/>
      <c r="BV15" s="495"/>
      <c r="BW15" s="109"/>
      <c r="BX15" s="486"/>
      <c r="BY15" s="110"/>
      <c r="BZ15" s="548"/>
      <c r="CA15" s="548"/>
      <c r="CB15" s="548"/>
      <c r="CC15" s="548"/>
      <c r="CD15" s="548"/>
      <c r="CE15" s="548"/>
      <c r="CF15" s="548"/>
      <c r="CG15" s="548"/>
      <c r="CH15" s="548"/>
      <c r="CI15" s="548"/>
      <c r="CJ15" s="548"/>
      <c r="CK15" s="548"/>
      <c r="CL15" s="548"/>
      <c r="CM15" s="548"/>
      <c r="CN15" s="548"/>
      <c r="CO15" s="548"/>
      <c r="CP15" s="548"/>
      <c r="CQ15" s="548"/>
      <c r="CR15" s="548"/>
      <c r="CS15" s="548"/>
      <c r="CT15" s="548"/>
      <c r="CU15" s="548"/>
      <c r="CV15" s="548"/>
      <c r="CW15" s="548"/>
      <c r="CX15" s="548"/>
      <c r="CY15" s="548"/>
      <c r="CZ15" s="548"/>
      <c r="DA15" s="548"/>
      <c r="DB15" s="548"/>
      <c r="DC15" s="548"/>
      <c r="DD15" s="548"/>
      <c r="DE15" s="548"/>
      <c r="DF15" s="111"/>
      <c r="DG15" s="491"/>
      <c r="DH15" s="222"/>
      <c r="DI15" s="222"/>
      <c r="DJ15" s="222"/>
      <c r="DK15" s="222"/>
      <c r="DL15" s="222"/>
      <c r="DM15" s="222"/>
      <c r="DN15" s="222"/>
      <c r="DO15" s="222"/>
      <c r="DP15" s="9"/>
      <c r="XFD15" s="9"/>
    </row>
    <row r="16" spans="1:120 16384:16384" s="78" customFormat="1">
      <c r="A16" s="431"/>
      <c r="B16" s="486"/>
      <c r="C16" s="110"/>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111"/>
      <c r="AK16" s="491"/>
      <c r="AL16" s="109"/>
      <c r="AM16" s="486"/>
      <c r="AN16" s="110"/>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111"/>
      <c r="BV16" s="495"/>
      <c r="BW16" s="109"/>
      <c r="BX16" s="486"/>
      <c r="BY16" s="110"/>
      <c r="BZ16" s="548"/>
      <c r="CA16" s="548"/>
      <c r="CB16" s="548"/>
      <c r="CC16" s="548"/>
      <c r="CD16" s="548"/>
      <c r="CE16" s="548"/>
      <c r="CF16" s="548"/>
      <c r="CG16" s="548"/>
      <c r="CH16" s="548"/>
      <c r="CI16" s="548"/>
      <c r="CJ16" s="548"/>
      <c r="CK16" s="548"/>
      <c r="CL16" s="548"/>
      <c r="CM16" s="548"/>
      <c r="CN16" s="548"/>
      <c r="CO16" s="548"/>
      <c r="CP16" s="548"/>
      <c r="CQ16" s="548"/>
      <c r="CR16" s="548"/>
      <c r="CS16" s="548"/>
      <c r="CT16" s="548"/>
      <c r="CU16" s="548"/>
      <c r="CV16" s="548"/>
      <c r="CW16" s="548"/>
      <c r="CX16" s="548"/>
      <c r="CY16" s="548"/>
      <c r="CZ16" s="548"/>
      <c r="DA16" s="548"/>
      <c r="DB16" s="548"/>
      <c r="DC16" s="548"/>
      <c r="DD16" s="548"/>
      <c r="DE16" s="548"/>
      <c r="DF16" s="111"/>
      <c r="DG16" s="491"/>
      <c r="DH16" s="222"/>
      <c r="DI16" s="222"/>
      <c r="DJ16" s="222"/>
      <c r="DK16" s="222"/>
      <c r="DL16" s="222"/>
      <c r="DM16" s="222"/>
      <c r="DN16" s="222"/>
      <c r="DO16" s="222"/>
      <c r="DP16" s="9"/>
      <c r="XFD16" s="9"/>
    </row>
    <row r="17" spans="1:120 16384:16384" s="78" customFormat="1">
      <c r="A17" s="431"/>
      <c r="B17" s="486"/>
      <c r="C17" s="110"/>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111"/>
      <c r="AK17" s="491"/>
      <c r="AL17" s="109"/>
      <c r="AM17" s="486"/>
      <c r="AN17" s="110"/>
      <c r="AO17" s="548"/>
      <c r="AP17" s="548"/>
      <c r="AQ17" s="548"/>
      <c r="AR17" s="548"/>
      <c r="AS17" s="548"/>
      <c r="AT17" s="548"/>
      <c r="AU17" s="548"/>
      <c r="AV17" s="548"/>
      <c r="AW17" s="548"/>
      <c r="AX17" s="548"/>
      <c r="AY17" s="548"/>
      <c r="AZ17" s="548"/>
      <c r="BA17" s="548"/>
      <c r="BB17" s="548"/>
      <c r="BC17" s="548"/>
      <c r="BD17" s="548"/>
      <c r="BE17" s="548"/>
      <c r="BF17" s="548"/>
      <c r="BG17" s="548"/>
      <c r="BH17" s="548"/>
      <c r="BI17" s="548"/>
      <c r="BJ17" s="548"/>
      <c r="BK17" s="548"/>
      <c r="BL17" s="548"/>
      <c r="BM17" s="548"/>
      <c r="BN17" s="548"/>
      <c r="BO17" s="548"/>
      <c r="BP17" s="548"/>
      <c r="BQ17" s="548"/>
      <c r="BR17" s="548"/>
      <c r="BS17" s="548"/>
      <c r="BT17" s="548"/>
      <c r="BU17" s="111"/>
      <c r="BV17" s="495"/>
      <c r="BW17" s="109"/>
      <c r="BX17" s="486"/>
      <c r="BY17" s="110"/>
      <c r="BZ17" s="548"/>
      <c r="CA17" s="548"/>
      <c r="CB17" s="548"/>
      <c r="CC17" s="548"/>
      <c r="CD17" s="548"/>
      <c r="CE17" s="548"/>
      <c r="CF17" s="548"/>
      <c r="CG17" s="548"/>
      <c r="CH17" s="548"/>
      <c r="CI17" s="548"/>
      <c r="CJ17" s="548"/>
      <c r="CK17" s="548"/>
      <c r="CL17" s="548"/>
      <c r="CM17" s="548"/>
      <c r="CN17" s="548"/>
      <c r="CO17" s="548"/>
      <c r="CP17" s="548"/>
      <c r="CQ17" s="548"/>
      <c r="CR17" s="548"/>
      <c r="CS17" s="548"/>
      <c r="CT17" s="548"/>
      <c r="CU17" s="548"/>
      <c r="CV17" s="548"/>
      <c r="CW17" s="548"/>
      <c r="CX17" s="548"/>
      <c r="CY17" s="548"/>
      <c r="CZ17" s="548"/>
      <c r="DA17" s="548"/>
      <c r="DB17" s="548"/>
      <c r="DC17" s="548"/>
      <c r="DD17" s="548"/>
      <c r="DE17" s="548"/>
      <c r="DF17" s="111"/>
      <c r="DG17" s="491"/>
      <c r="DH17" s="222"/>
      <c r="DI17" s="222"/>
      <c r="DJ17" s="222"/>
      <c r="DK17" s="222"/>
      <c r="DL17" s="222"/>
      <c r="DM17" s="222"/>
      <c r="DN17" s="222"/>
      <c r="DO17" s="222"/>
      <c r="DP17" s="9"/>
      <c r="XFD17" s="9"/>
    </row>
    <row r="18" spans="1:120 16384:16384" s="78" customFormat="1">
      <c r="A18" s="431"/>
      <c r="B18" s="486"/>
      <c r="C18" s="110"/>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1"/>
      <c r="AK18" s="491"/>
      <c r="AL18" s="109"/>
      <c r="AM18" s="486"/>
      <c r="AN18" s="110"/>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1"/>
      <c r="BV18" s="495"/>
      <c r="BW18" s="109"/>
      <c r="BX18" s="486"/>
      <c r="BY18" s="110"/>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1"/>
      <c r="DG18" s="491"/>
      <c r="DH18" s="222"/>
      <c r="DI18" s="222"/>
      <c r="DJ18" s="222"/>
      <c r="DK18" s="222"/>
      <c r="DL18" s="222"/>
      <c r="DM18" s="222"/>
      <c r="DN18" s="222"/>
      <c r="DO18" s="222"/>
      <c r="DP18" s="9"/>
      <c r="XFD18" s="9"/>
    </row>
    <row r="19" spans="1:120 16384:16384" s="78" customFormat="1">
      <c r="A19" s="431"/>
      <c r="B19" s="486"/>
      <c r="C19" s="110"/>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111"/>
      <c r="AK19" s="491"/>
      <c r="AL19" s="109"/>
      <c r="AM19" s="486"/>
      <c r="AN19" s="110"/>
      <c r="AO19" s="545"/>
      <c r="AP19" s="545"/>
      <c r="AQ19" s="545"/>
      <c r="AR19" s="545"/>
      <c r="AS19" s="545"/>
      <c r="AT19" s="545"/>
      <c r="AU19" s="545"/>
      <c r="AV19" s="545"/>
      <c r="AW19" s="545"/>
      <c r="AX19" s="545"/>
      <c r="AY19" s="545"/>
      <c r="AZ19" s="545"/>
      <c r="BA19" s="545"/>
      <c r="BB19" s="545"/>
      <c r="BC19" s="545"/>
      <c r="BD19" s="545"/>
      <c r="BE19" s="545"/>
      <c r="BF19" s="545"/>
      <c r="BG19" s="545"/>
      <c r="BH19" s="545"/>
      <c r="BI19" s="545"/>
      <c r="BJ19" s="545"/>
      <c r="BK19" s="545"/>
      <c r="BL19" s="545"/>
      <c r="BM19" s="545"/>
      <c r="BN19" s="545"/>
      <c r="BO19" s="545"/>
      <c r="BP19" s="545"/>
      <c r="BQ19" s="545"/>
      <c r="BR19" s="545"/>
      <c r="BS19" s="545"/>
      <c r="BT19" s="545"/>
      <c r="BU19" s="111"/>
      <c r="BV19" s="495"/>
      <c r="BW19" s="109"/>
      <c r="BX19" s="486"/>
      <c r="BY19" s="110"/>
      <c r="BZ19" s="546"/>
      <c r="CA19" s="546"/>
      <c r="CB19" s="546"/>
      <c r="CC19" s="546"/>
      <c r="CD19" s="546"/>
      <c r="CE19" s="546"/>
      <c r="CF19" s="546"/>
      <c r="CG19" s="546"/>
      <c r="CH19" s="546"/>
      <c r="CI19" s="546"/>
      <c r="CJ19" s="546"/>
      <c r="CK19" s="546"/>
      <c r="CL19" s="546"/>
      <c r="CM19" s="546"/>
      <c r="CN19" s="546"/>
      <c r="CO19" s="546"/>
      <c r="CP19" s="546"/>
      <c r="CQ19" s="546"/>
      <c r="CR19" s="546"/>
      <c r="CS19" s="546"/>
      <c r="CT19" s="546"/>
      <c r="CU19" s="546"/>
      <c r="CV19" s="546"/>
      <c r="CW19" s="546"/>
      <c r="CX19" s="546"/>
      <c r="CY19" s="546"/>
      <c r="CZ19" s="546"/>
      <c r="DA19" s="546"/>
      <c r="DB19" s="546"/>
      <c r="DC19" s="546"/>
      <c r="DD19" s="546"/>
      <c r="DE19" s="546"/>
      <c r="DF19" s="111"/>
      <c r="DG19" s="491"/>
      <c r="DH19" s="222"/>
      <c r="DI19" s="222"/>
      <c r="DJ19" s="222"/>
      <c r="DK19" s="222"/>
      <c r="DL19" s="222"/>
      <c r="DM19" s="222"/>
      <c r="DN19" s="222"/>
      <c r="DO19" s="222"/>
      <c r="DP19" s="9"/>
      <c r="XFD19" s="9"/>
    </row>
    <row r="20" spans="1:120 16384:16384" s="78" customFormat="1">
      <c r="A20" s="431"/>
      <c r="B20" s="486"/>
      <c r="C20" s="110"/>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111"/>
      <c r="AK20" s="491"/>
      <c r="AL20" s="109"/>
      <c r="AM20" s="486"/>
      <c r="AN20" s="110"/>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545"/>
      <c r="BO20" s="545"/>
      <c r="BP20" s="545"/>
      <c r="BQ20" s="545"/>
      <c r="BR20" s="545"/>
      <c r="BS20" s="545"/>
      <c r="BT20" s="545"/>
      <c r="BU20" s="111"/>
      <c r="BV20" s="495"/>
      <c r="BW20" s="109"/>
      <c r="BX20" s="486"/>
      <c r="BY20" s="110"/>
      <c r="BZ20" s="546"/>
      <c r="CA20" s="546"/>
      <c r="CB20" s="546"/>
      <c r="CC20" s="546"/>
      <c r="CD20" s="546"/>
      <c r="CE20" s="546"/>
      <c r="CF20" s="546"/>
      <c r="CG20" s="546"/>
      <c r="CH20" s="546"/>
      <c r="CI20" s="546"/>
      <c r="CJ20" s="546"/>
      <c r="CK20" s="546"/>
      <c r="CL20" s="546"/>
      <c r="CM20" s="546"/>
      <c r="CN20" s="546"/>
      <c r="CO20" s="546"/>
      <c r="CP20" s="546"/>
      <c r="CQ20" s="546"/>
      <c r="CR20" s="546"/>
      <c r="CS20" s="546"/>
      <c r="CT20" s="546"/>
      <c r="CU20" s="546"/>
      <c r="CV20" s="546"/>
      <c r="CW20" s="546"/>
      <c r="CX20" s="546"/>
      <c r="CY20" s="546"/>
      <c r="CZ20" s="546"/>
      <c r="DA20" s="546"/>
      <c r="DB20" s="546"/>
      <c r="DC20" s="546"/>
      <c r="DD20" s="546"/>
      <c r="DE20" s="546"/>
      <c r="DF20" s="111"/>
      <c r="DG20" s="491"/>
      <c r="DH20" s="222"/>
      <c r="DI20" s="222"/>
      <c r="DJ20" s="222"/>
      <c r="DK20" s="222"/>
      <c r="DL20" s="222"/>
      <c r="DM20" s="222"/>
      <c r="DN20" s="222"/>
      <c r="DO20" s="222"/>
      <c r="DP20" s="9"/>
      <c r="XFD20" s="9"/>
    </row>
    <row r="21" spans="1:120 16384:16384" s="78" customFormat="1">
      <c r="A21" s="431"/>
      <c r="B21" s="486"/>
      <c r="C21" s="110"/>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111"/>
      <c r="AK21" s="491"/>
      <c r="AL21" s="109"/>
      <c r="AM21" s="486"/>
      <c r="AN21" s="110"/>
      <c r="AO21" s="545"/>
      <c r="AP21" s="545"/>
      <c r="AQ21" s="545"/>
      <c r="AR21" s="545"/>
      <c r="AS21" s="545"/>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5"/>
      <c r="BT21" s="545"/>
      <c r="BU21" s="111"/>
      <c r="BV21" s="495"/>
      <c r="BW21" s="109"/>
      <c r="BX21" s="486"/>
      <c r="BY21" s="110"/>
      <c r="BZ21" s="546"/>
      <c r="CA21" s="546"/>
      <c r="CB21" s="546"/>
      <c r="CC21" s="546"/>
      <c r="CD21" s="546"/>
      <c r="CE21" s="546"/>
      <c r="CF21" s="546"/>
      <c r="CG21" s="546"/>
      <c r="CH21" s="546"/>
      <c r="CI21" s="546"/>
      <c r="CJ21" s="546"/>
      <c r="CK21" s="546"/>
      <c r="CL21" s="546"/>
      <c r="CM21" s="546"/>
      <c r="CN21" s="546"/>
      <c r="CO21" s="546"/>
      <c r="CP21" s="546"/>
      <c r="CQ21" s="546"/>
      <c r="CR21" s="546"/>
      <c r="CS21" s="546"/>
      <c r="CT21" s="546"/>
      <c r="CU21" s="546"/>
      <c r="CV21" s="546"/>
      <c r="CW21" s="546"/>
      <c r="CX21" s="546"/>
      <c r="CY21" s="546"/>
      <c r="CZ21" s="546"/>
      <c r="DA21" s="546"/>
      <c r="DB21" s="546"/>
      <c r="DC21" s="546"/>
      <c r="DD21" s="546"/>
      <c r="DE21" s="546"/>
      <c r="DF21" s="111"/>
      <c r="DG21" s="491"/>
      <c r="DH21" s="222"/>
      <c r="DI21" s="222"/>
      <c r="DJ21" s="222"/>
      <c r="DK21" s="222"/>
      <c r="DL21" s="222"/>
      <c r="DM21" s="222"/>
      <c r="DN21" s="222"/>
      <c r="DO21" s="222"/>
      <c r="DP21" s="9"/>
      <c r="XFD21" s="9"/>
    </row>
    <row r="22" spans="1:120 16384:16384" s="78" customFormat="1">
      <c r="A22" s="431"/>
      <c r="B22" s="486"/>
      <c r="C22" s="113"/>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547" t="s">
        <v>63</v>
      </c>
      <c r="AI22" s="547"/>
      <c r="AJ22" s="115"/>
      <c r="AK22" s="491"/>
      <c r="AL22" s="109"/>
      <c r="AM22" s="486"/>
      <c r="AN22" s="113"/>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547" t="s">
        <v>63</v>
      </c>
      <c r="BT22" s="547"/>
      <c r="BU22" s="115"/>
      <c r="BV22" s="495"/>
      <c r="BW22" s="109"/>
      <c r="BX22" s="486"/>
      <c r="BY22" s="113"/>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547" t="s">
        <v>63</v>
      </c>
      <c r="DE22" s="547"/>
      <c r="DF22" s="115"/>
      <c r="DG22" s="491"/>
      <c r="DH22" s="222"/>
      <c r="DI22" s="222"/>
      <c r="DJ22" s="222"/>
      <c r="DK22" s="222"/>
      <c r="DL22" s="222"/>
      <c r="DM22" s="222"/>
      <c r="DN22" s="222"/>
      <c r="DO22" s="222"/>
      <c r="DP22" s="9"/>
      <c r="XFD22" s="9"/>
    </row>
    <row r="23" spans="1:120 16384:16384" s="78" customFormat="1" ht="10.050000000000001" customHeight="1">
      <c r="A23" s="431"/>
      <c r="B23" s="486"/>
      <c r="C23" s="552" t="s">
        <v>26</v>
      </c>
      <c r="D23" s="553"/>
      <c r="E23" s="553"/>
      <c r="F23" s="553"/>
      <c r="G23" s="553"/>
      <c r="H23" s="553"/>
      <c r="I23" s="552" t="s">
        <v>25</v>
      </c>
      <c r="J23" s="553"/>
      <c r="K23" s="553"/>
      <c r="L23" s="553"/>
      <c r="M23" s="553"/>
      <c r="N23" s="553"/>
      <c r="O23" s="553"/>
      <c r="P23" s="553"/>
      <c r="Q23" s="553"/>
      <c r="R23" s="553"/>
      <c r="S23" s="553"/>
      <c r="T23" s="553"/>
      <c r="U23" s="553"/>
      <c r="V23" s="553"/>
      <c r="W23" s="553"/>
      <c r="X23" s="553"/>
      <c r="Y23" s="553"/>
      <c r="Z23" s="554"/>
      <c r="AA23" s="553" t="s">
        <v>24</v>
      </c>
      <c r="AB23" s="553"/>
      <c r="AC23" s="553"/>
      <c r="AD23" s="553"/>
      <c r="AE23" s="553"/>
      <c r="AF23" s="553"/>
      <c r="AG23" s="553"/>
      <c r="AH23" s="553"/>
      <c r="AI23" s="553"/>
      <c r="AJ23" s="554"/>
      <c r="AK23" s="491"/>
      <c r="AL23" s="109"/>
      <c r="AM23" s="486"/>
      <c r="AN23" s="552" t="s">
        <v>26</v>
      </c>
      <c r="AO23" s="553"/>
      <c r="AP23" s="553"/>
      <c r="AQ23" s="553"/>
      <c r="AR23" s="553"/>
      <c r="AS23" s="553"/>
      <c r="AT23" s="552" t="s">
        <v>25</v>
      </c>
      <c r="AU23" s="553"/>
      <c r="AV23" s="553"/>
      <c r="AW23" s="553"/>
      <c r="AX23" s="553"/>
      <c r="AY23" s="553"/>
      <c r="AZ23" s="553"/>
      <c r="BA23" s="553"/>
      <c r="BB23" s="553"/>
      <c r="BC23" s="553"/>
      <c r="BD23" s="553"/>
      <c r="BE23" s="553"/>
      <c r="BF23" s="553"/>
      <c r="BG23" s="553"/>
      <c r="BH23" s="553"/>
      <c r="BI23" s="553"/>
      <c r="BJ23" s="553"/>
      <c r="BK23" s="554"/>
      <c r="BL23" s="553" t="s">
        <v>24</v>
      </c>
      <c r="BM23" s="553"/>
      <c r="BN23" s="553"/>
      <c r="BO23" s="553"/>
      <c r="BP23" s="553"/>
      <c r="BQ23" s="553"/>
      <c r="BR23" s="553"/>
      <c r="BS23" s="553"/>
      <c r="BT23" s="553"/>
      <c r="BU23" s="554"/>
      <c r="BV23" s="495"/>
      <c r="BW23" s="109"/>
      <c r="BX23" s="486"/>
      <c r="BY23" s="552" t="s">
        <v>26</v>
      </c>
      <c r="BZ23" s="553"/>
      <c r="CA23" s="553"/>
      <c r="CB23" s="553"/>
      <c r="CC23" s="553"/>
      <c r="CD23" s="553"/>
      <c r="CE23" s="552" t="s">
        <v>25</v>
      </c>
      <c r="CF23" s="553"/>
      <c r="CG23" s="553"/>
      <c r="CH23" s="553"/>
      <c r="CI23" s="553"/>
      <c r="CJ23" s="553"/>
      <c r="CK23" s="553"/>
      <c r="CL23" s="553"/>
      <c r="CM23" s="553"/>
      <c r="CN23" s="553"/>
      <c r="CO23" s="553"/>
      <c r="CP23" s="553"/>
      <c r="CQ23" s="553"/>
      <c r="CR23" s="553"/>
      <c r="CS23" s="553"/>
      <c r="CT23" s="553"/>
      <c r="CU23" s="553"/>
      <c r="CV23" s="554"/>
      <c r="CW23" s="553" t="s">
        <v>24</v>
      </c>
      <c r="CX23" s="553"/>
      <c r="CY23" s="553"/>
      <c r="CZ23" s="553"/>
      <c r="DA23" s="553"/>
      <c r="DB23" s="553"/>
      <c r="DC23" s="553"/>
      <c r="DD23" s="553"/>
      <c r="DE23" s="553"/>
      <c r="DF23" s="554"/>
      <c r="DG23" s="491"/>
      <c r="DH23" s="222"/>
      <c r="DI23" s="222"/>
      <c r="DJ23" s="222"/>
      <c r="DK23" s="222"/>
      <c r="DL23" s="222"/>
      <c r="DM23" s="222"/>
      <c r="DN23" s="222"/>
      <c r="DO23" s="222"/>
      <c r="DP23" s="9"/>
      <c r="XFD23" s="9"/>
    </row>
    <row r="24" spans="1:120 16384:16384" s="78" customFormat="1" ht="15" customHeight="1">
      <c r="A24" s="431"/>
      <c r="B24" s="486"/>
      <c r="C24" s="549"/>
      <c r="D24" s="550"/>
      <c r="E24" s="550"/>
      <c r="F24" s="550"/>
      <c r="G24" s="550"/>
      <c r="H24" s="550"/>
      <c r="I24" s="549"/>
      <c r="J24" s="550"/>
      <c r="K24" s="550"/>
      <c r="L24" s="550"/>
      <c r="M24" s="550"/>
      <c r="N24" s="550"/>
      <c r="O24" s="550"/>
      <c r="P24" s="550"/>
      <c r="Q24" s="550"/>
      <c r="R24" s="550"/>
      <c r="S24" s="550"/>
      <c r="T24" s="550"/>
      <c r="U24" s="550"/>
      <c r="V24" s="550"/>
      <c r="W24" s="550"/>
      <c r="X24" s="550"/>
      <c r="Y24" s="550"/>
      <c r="Z24" s="551"/>
      <c r="AA24" s="550"/>
      <c r="AB24" s="550"/>
      <c r="AC24" s="550"/>
      <c r="AD24" s="550"/>
      <c r="AE24" s="550"/>
      <c r="AF24" s="550"/>
      <c r="AG24" s="550"/>
      <c r="AH24" s="550"/>
      <c r="AI24" s="550"/>
      <c r="AJ24" s="551"/>
      <c r="AK24" s="491"/>
      <c r="AL24" s="109"/>
      <c r="AM24" s="486"/>
      <c r="AN24" s="549"/>
      <c r="AO24" s="550"/>
      <c r="AP24" s="550"/>
      <c r="AQ24" s="550"/>
      <c r="AR24" s="550"/>
      <c r="AS24" s="550"/>
      <c r="AT24" s="549"/>
      <c r="AU24" s="550"/>
      <c r="AV24" s="550"/>
      <c r="AW24" s="550"/>
      <c r="AX24" s="550"/>
      <c r="AY24" s="550"/>
      <c r="AZ24" s="550"/>
      <c r="BA24" s="550"/>
      <c r="BB24" s="550"/>
      <c r="BC24" s="550"/>
      <c r="BD24" s="550"/>
      <c r="BE24" s="550"/>
      <c r="BF24" s="550"/>
      <c r="BG24" s="550"/>
      <c r="BH24" s="550"/>
      <c r="BI24" s="550"/>
      <c r="BJ24" s="550"/>
      <c r="BK24" s="551"/>
      <c r="BL24" s="550"/>
      <c r="BM24" s="550"/>
      <c r="BN24" s="550"/>
      <c r="BO24" s="550"/>
      <c r="BP24" s="550"/>
      <c r="BQ24" s="550"/>
      <c r="BR24" s="550"/>
      <c r="BS24" s="550"/>
      <c r="BT24" s="550"/>
      <c r="BU24" s="551"/>
      <c r="BV24" s="495"/>
      <c r="BW24" s="109"/>
      <c r="BX24" s="486"/>
      <c r="BY24" s="549"/>
      <c r="BZ24" s="550"/>
      <c r="CA24" s="550"/>
      <c r="CB24" s="550"/>
      <c r="CC24" s="550"/>
      <c r="CD24" s="550"/>
      <c r="CE24" s="549"/>
      <c r="CF24" s="550"/>
      <c r="CG24" s="550"/>
      <c r="CH24" s="550"/>
      <c r="CI24" s="550"/>
      <c r="CJ24" s="550"/>
      <c r="CK24" s="550"/>
      <c r="CL24" s="550"/>
      <c r="CM24" s="550"/>
      <c r="CN24" s="550"/>
      <c r="CO24" s="550"/>
      <c r="CP24" s="550"/>
      <c r="CQ24" s="550"/>
      <c r="CR24" s="550"/>
      <c r="CS24" s="550"/>
      <c r="CT24" s="550"/>
      <c r="CU24" s="550"/>
      <c r="CV24" s="551"/>
      <c r="CW24" s="550"/>
      <c r="CX24" s="550"/>
      <c r="CY24" s="550"/>
      <c r="CZ24" s="550"/>
      <c r="DA24" s="550"/>
      <c r="DB24" s="550"/>
      <c r="DC24" s="550"/>
      <c r="DD24" s="550"/>
      <c r="DE24" s="550"/>
      <c r="DF24" s="551"/>
      <c r="DG24" s="491"/>
      <c r="DH24" s="222"/>
      <c r="DI24" s="222"/>
      <c r="DJ24" s="222"/>
      <c r="DK24" s="222"/>
      <c r="DL24" s="222"/>
      <c r="DM24" s="222"/>
      <c r="DN24" s="222"/>
      <c r="DO24" s="222"/>
      <c r="DP24" s="9"/>
      <c r="XFD24" s="9"/>
    </row>
    <row r="25" spans="1:120 16384:16384" s="78" customFormat="1" ht="10.050000000000001" customHeight="1">
      <c r="A25" s="431"/>
      <c r="B25" s="486"/>
      <c r="C25" s="552" t="s">
        <v>30</v>
      </c>
      <c r="D25" s="553"/>
      <c r="E25" s="553"/>
      <c r="F25" s="553"/>
      <c r="G25" s="553"/>
      <c r="H25" s="553"/>
      <c r="I25" s="553"/>
      <c r="J25" s="553"/>
      <c r="K25" s="553"/>
      <c r="L25" s="553"/>
      <c r="M25" s="553"/>
      <c r="N25" s="553"/>
      <c r="O25" s="553"/>
      <c r="P25" s="553"/>
      <c r="Q25" s="553"/>
      <c r="R25" s="553"/>
      <c r="S25" s="553"/>
      <c r="T25" s="553"/>
      <c r="U25" s="553"/>
      <c r="V25" s="553"/>
      <c r="W25" s="553"/>
      <c r="X25" s="554"/>
      <c r="Y25" s="552" t="s">
        <v>27</v>
      </c>
      <c r="Z25" s="553"/>
      <c r="AA25" s="553"/>
      <c r="AB25" s="553"/>
      <c r="AC25" s="553"/>
      <c r="AD25" s="553"/>
      <c r="AE25" s="553"/>
      <c r="AF25" s="553"/>
      <c r="AG25" s="553"/>
      <c r="AH25" s="553"/>
      <c r="AI25" s="553"/>
      <c r="AJ25" s="554"/>
      <c r="AK25" s="491"/>
      <c r="AL25" s="109"/>
      <c r="AM25" s="486"/>
      <c r="AN25" s="552" t="s">
        <v>30</v>
      </c>
      <c r="AO25" s="553"/>
      <c r="AP25" s="553"/>
      <c r="AQ25" s="553"/>
      <c r="AR25" s="553"/>
      <c r="AS25" s="553"/>
      <c r="AT25" s="553"/>
      <c r="AU25" s="553"/>
      <c r="AV25" s="553"/>
      <c r="AW25" s="553"/>
      <c r="AX25" s="553"/>
      <c r="AY25" s="553"/>
      <c r="AZ25" s="553"/>
      <c r="BA25" s="553"/>
      <c r="BB25" s="553"/>
      <c r="BC25" s="553"/>
      <c r="BD25" s="553"/>
      <c r="BE25" s="553"/>
      <c r="BF25" s="553"/>
      <c r="BG25" s="553"/>
      <c r="BH25" s="553"/>
      <c r="BI25" s="554"/>
      <c r="BJ25" s="552" t="s">
        <v>27</v>
      </c>
      <c r="BK25" s="553"/>
      <c r="BL25" s="553"/>
      <c r="BM25" s="553"/>
      <c r="BN25" s="553"/>
      <c r="BO25" s="553"/>
      <c r="BP25" s="553"/>
      <c r="BQ25" s="553"/>
      <c r="BR25" s="553"/>
      <c r="BS25" s="553"/>
      <c r="BT25" s="553"/>
      <c r="BU25" s="554"/>
      <c r="BV25" s="495"/>
      <c r="BW25" s="109"/>
      <c r="BX25" s="486"/>
      <c r="BY25" s="552" t="s">
        <v>30</v>
      </c>
      <c r="BZ25" s="553"/>
      <c r="CA25" s="553"/>
      <c r="CB25" s="553"/>
      <c r="CC25" s="553"/>
      <c r="CD25" s="553"/>
      <c r="CE25" s="553"/>
      <c r="CF25" s="553"/>
      <c r="CG25" s="553"/>
      <c r="CH25" s="553"/>
      <c r="CI25" s="553"/>
      <c r="CJ25" s="553"/>
      <c r="CK25" s="553"/>
      <c r="CL25" s="553"/>
      <c r="CM25" s="553"/>
      <c r="CN25" s="553"/>
      <c r="CO25" s="553"/>
      <c r="CP25" s="553"/>
      <c r="CQ25" s="553"/>
      <c r="CR25" s="553"/>
      <c r="CS25" s="553"/>
      <c r="CT25" s="554"/>
      <c r="CU25" s="552" t="s">
        <v>27</v>
      </c>
      <c r="CV25" s="553"/>
      <c r="CW25" s="553"/>
      <c r="CX25" s="553"/>
      <c r="CY25" s="553"/>
      <c r="CZ25" s="553"/>
      <c r="DA25" s="553"/>
      <c r="DB25" s="553"/>
      <c r="DC25" s="553"/>
      <c r="DD25" s="553"/>
      <c r="DE25" s="553"/>
      <c r="DF25" s="554"/>
      <c r="DG25" s="491"/>
      <c r="DH25" s="222"/>
      <c r="DI25" s="222"/>
      <c r="DJ25" s="222"/>
      <c r="DK25" s="222"/>
      <c r="DL25" s="222"/>
      <c r="DM25" s="222"/>
      <c r="DN25" s="222"/>
      <c r="DO25" s="222"/>
      <c r="DP25" s="9"/>
      <c r="XFD25" s="9"/>
    </row>
    <row r="26" spans="1:120 16384:16384" s="78" customFormat="1" ht="19.95" customHeight="1">
      <c r="A26" s="431"/>
      <c r="B26" s="486"/>
      <c r="C26" s="564"/>
      <c r="D26" s="565"/>
      <c r="E26" s="565"/>
      <c r="F26" s="565"/>
      <c r="G26" s="565"/>
      <c r="H26" s="565"/>
      <c r="I26" s="565"/>
      <c r="J26" s="565"/>
      <c r="K26" s="565"/>
      <c r="L26" s="565"/>
      <c r="M26" s="565"/>
      <c r="N26" s="116" t="s">
        <v>50</v>
      </c>
      <c r="O26" s="565"/>
      <c r="P26" s="565"/>
      <c r="Q26" s="565"/>
      <c r="R26" s="565"/>
      <c r="S26" s="565"/>
      <c r="T26" s="565"/>
      <c r="U26" s="565"/>
      <c r="V26" s="565"/>
      <c r="W26" s="565"/>
      <c r="X26" s="117" t="s">
        <v>64</v>
      </c>
      <c r="Y26" s="572"/>
      <c r="Z26" s="573"/>
      <c r="AA26" s="573"/>
      <c r="AB26" s="573"/>
      <c r="AC26" s="573"/>
      <c r="AD26" s="573"/>
      <c r="AE26" s="573"/>
      <c r="AF26" s="573"/>
      <c r="AG26" s="573"/>
      <c r="AH26" s="573"/>
      <c r="AI26" s="573"/>
      <c r="AJ26" s="574"/>
      <c r="AK26" s="491"/>
      <c r="AL26" s="109"/>
      <c r="AM26" s="486"/>
      <c r="AN26" s="564"/>
      <c r="AO26" s="565"/>
      <c r="AP26" s="565"/>
      <c r="AQ26" s="565"/>
      <c r="AR26" s="565"/>
      <c r="AS26" s="565"/>
      <c r="AT26" s="565"/>
      <c r="AU26" s="565"/>
      <c r="AV26" s="565"/>
      <c r="AW26" s="565"/>
      <c r="AX26" s="565"/>
      <c r="AY26" s="116" t="s">
        <v>50</v>
      </c>
      <c r="AZ26" s="565"/>
      <c r="BA26" s="565"/>
      <c r="BB26" s="565"/>
      <c r="BC26" s="565"/>
      <c r="BD26" s="565"/>
      <c r="BE26" s="565"/>
      <c r="BF26" s="565"/>
      <c r="BG26" s="565"/>
      <c r="BH26" s="565"/>
      <c r="BI26" s="117" t="s">
        <v>51</v>
      </c>
      <c r="BJ26" s="572"/>
      <c r="BK26" s="573"/>
      <c r="BL26" s="573"/>
      <c r="BM26" s="573"/>
      <c r="BN26" s="573"/>
      <c r="BO26" s="573"/>
      <c r="BP26" s="573"/>
      <c r="BQ26" s="573"/>
      <c r="BR26" s="573"/>
      <c r="BS26" s="573"/>
      <c r="BT26" s="573"/>
      <c r="BU26" s="574"/>
      <c r="BV26" s="495"/>
      <c r="BW26" s="109"/>
      <c r="BX26" s="486"/>
      <c r="BY26" s="564"/>
      <c r="BZ26" s="565"/>
      <c r="CA26" s="565"/>
      <c r="CB26" s="565"/>
      <c r="CC26" s="565"/>
      <c r="CD26" s="565"/>
      <c r="CE26" s="565"/>
      <c r="CF26" s="565"/>
      <c r="CG26" s="565"/>
      <c r="CH26" s="565"/>
      <c r="CI26" s="565"/>
      <c r="CJ26" s="116" t="s">
        <v>50</v>
      </c>
      <c r="CK26" s="565"/>
      <c r="CL26" s="565"/>
      <c r="CM26" s="565"/>
      <c r="CN26" s="565"/>
      <c r="CO26" s="565"/>
      <c r="CP26" s="565"/>
      <c r="CQ26" s="565"/>
      <c r="CR26" s="565"/>
      <c r="CS26" s="565"/>
      <c r="CT26" s="117" t="s">
        <v>51</v>
      </c>
      <c r="CU26" s="572"/>
      <c r="CV26" s="573"/>
      <c r="CW26" s="573"/>
      <c r="CX26" s="573"/>
      <c r="CY26" s="573"/>
      <c r="CZ26" s="573"/>
      <c r="DA26" s="573"/>
      <c r="DB26" s="573"/>
      <c r="DC26" s="573"/>
      <c r="DD26" s="573"/>
      <c r="DE26" s="573"/>
      <c r="DF26" s="574"/>
      <c r="DG26" s="491"/>
      <c r="DH26" s="222"/>
      <c r="DI26" s="222"/>
      <c r="DJ26" s="222"/>
      <c r="DK26" s="222"/>
      <c r="DL26" s="222"/>
      <c r="DM26" s="222"/>
      <c r="DN26" s="222"/>
      <c r="DO26" s="222"/>
      <c r="DP26" s="9"/>
      <c r="XFD26" s="9"/>
    </row>
    <row r="27" spans="1:120 16384:16384" s="78" customFormat="1" ht="10.050000000000001" customHeight="1">
      <c r="A27" s="431"/>
      <c r="B27" s="486"/>
      <c r="C27" s="555"/>
      <c r="D27" s="555"/>
      <c r="E27" s="555"/>
      <c r="F27" s="555"/>
      <c r="G27" s="555"/>
      <c r="H27" s="555"/>
      <c r="I27" s="555"/>
      <c r="J27" s="555"/>
      <c r="K27" s="555"/>
      <c r="L27" s="556"/>
      <c r="M27" s="556"/>
      <c r="N27" s="556"/>
      <c r="O27" s="557" t="s">
        <v>7</v>
      </c>
      <c r="P27" s="558"/>
      <c r="Q27" s="559" t="s">
        <v>6</v>
      </c>
      <c r="R27" s="560"/>
      <c r="S27" s="561" t="s">
        <v>10</v>
      </c>
      <c r="T27" s="562"/>
      <c r="U27" s="562" t="s">
        <v>8</v>
      </c>
      <c r="V27" s="562"/>
      <c r="W27" s="562" t="s">
        <v>7</v>
      </c>
      <c r="X27" s="563"/>
      <c r="Y27" s="566" t="s">
        <v>6</v>
      </c>
      <c r="Z27" s="567"/>
      <c r="AA27" s="567" t="s">
        <v>9</v>
      </c>
      <c r="AB27" s="567"/>
      <c r="AC27" s="567" t="s">
        <v>8</v>
      </c>
      <c r="AD27" s="568"/>
      <c r="AE27" s="561" t="s">
        <v>7</v>
      </c>
      <c r="AF27" s="569"/>
      <c r="AG27" s="570" t="s">
        <v>6</v>
      </c>
      <c r="AH27" s="569"/>
      <c r="AI27" s="557" t="s">
        <v>5</v>
      </c>
      <c r="AJ27" s="571"/>
      <c r="AK27" s="491"/>
      <c r="AL27" s="118"/>
      <c r="AM27" s="486"/>
      <c r="AN27" s="555"/>
      <c r="AO27" s="555"/>
      <c r="AP27" s="555"/>
      <c r="AQ27" s="555"/>
      <c r="AR27" s="555"/>
      <c r="AS27" s="555"/>
      <c r="AT27" s="555"/>
      <c r="AU27" s="555"/>
      <c r="AV27" s="555"/>
      <c r="AW27" s="556"/>
      <c r="AX27" s="556"/>
      <c r="AY27" s="556"/>
      <c r="AZ27" s="557" t="s">
        <v>7</v>
      </c>
      <c r="BA27" s="558"/>
      <c r="BB27" s="559" t="s">
        <v>6</v>
      </c>
      <c r="BC27" s="560"/>
      <c r="BD27" s="561" t="s">
        <v>10</v>
      </c>
      <c r="BE27" s="562"/>
      <c r="BF27" s="562" t="s">
        <v>8</v>
      </c>
      <c r="BG27" s="562"/>
      <c r="BH27" s="562" t="s">
        <v>7</v>
      </c>
      <c r="BI27" s="563"/>
      <c r="BJ27" s="566" t="s">
        <v>6</v>
      </c>
      <c r="BK27" s="567"/>
      <c r="BL27" s="567" t="s">
        <v>9</v>
      </c>
      <c r="BM27" s="567"/>
      <c r="BN27" s="567" t="s">
        <v>8</v>
      </c>
      <c r="BO27" s="568"/>
      <c r="BP27" s="561" t="s">
        <v>7</v>
      </c>
      <c r="BQ27" s="569"/>
      <c r="BR27" s="570" t="s">
        <v>6</v>
      </c>
      <c r="BS27" s="569"/>
      <c r="BT27" s="557" t="s">
        <v>5</v>
      </c>
      <c r="BU27" s="571"/>
      <c r="BV27" s="495"/>
      <c r="BW27" s="118"/>
      <c r="BX27" s="486"/>
      <c r="BY27" s="555"/>
      <c r="BZ27" s="555"/>
      <c r="CA27" s="555"/>
      <c r="CB27" s="555"/>
      <c r="CC27" s="555"/>
      <c r="CD27" s="555"/>
      <c r="CE27" s="555"/>
      <c r="CF27" s="555"/>
      <c r="CG27" s="555"/>
      <c r="CH27" s="556"/>
      <c r="CI27" s="556"/>
      <c r="CJ27" s="556"/>
      <c r="CK27" s="557" t="s">
        <v>7</v>
      </c>
      <c r="CL27" s="558"/>
      <c r="CM27" s="559" t="s">
        <v>6</v>
      </c>
      <c r="CN27" s="560"/>
      <c r="CO27" s="561" t="s">
        <v>10</v>
      </c>
      <c r="CP27" s="562"/>
      <c r="CQ27" s="562" t="s">
        <v>8</v>
      </c>
      <c r="CR27" s="562"/>
      <c r="CS27" s="562" t="s">
        <v>7</v>
      </c>
      <c r="CT27" s="563"/>
      <c r="CU27" s="566" t="s">
        <v>6</v>
      </c>
      <c r="CV27" s="567"/>
      <c r="CW27" s="567" t="s">
        <v>9</v>
      </c>
      <c r="CX27" s="567"/>
      <c r="CY27" s="567" t="s">
        <v>8</v>
      </c>
      <c r="CZ27" s="568"/>
      <c r="DA27" s="561" t="s">
        <v>7</v>
      </c>
      <c r="DB27" s="569"/>
      <c r="DC27" s="570" t="s">
        <v>6</v>
      </c>
      <c r="DD27" s="569"/>
      <c r="DE27" s="557" t="s">
        <v>5</v>
      </c>
      <c r="DF27" s="571"/>
      <c r="DG27" s="491"/>
      <c r="DH27" s="222"/>
      <c r="DI27" s="222"/>
      <c r="DJ27" s="222"/>
      <c r="DK27" s="222"/>
      <c r="DL27" s="222"/>
      <c r="DM27" s="222"/>
      <c r="DN27" s="222"/>
      <c r="DO27" s="222"/>
      <c r="DP27" s="9"/>
      <c r="XFD27" s="9"/>
    </row>
    <row r="28" spans="1:120 16384:16384" s="78" customFormat="1" ht="22.05" customHeight="1">
      <c r="A28" s="431"/>
      <c r="B28" s="486"/>
      <c r="C28" s="575" t="s">
        <v>11</v>
      </c>
      <c r="D28" s="575"/>
      <c r="E28" s="575"/>
      <c r="F28" s="575"/>
      <c r="G28" s="575"/>
      <c r="H28" s="575"/>
      <c r="I28" s="575"/>
      <c r="J28" s="575"/>
      <c r="K28" s="575"/>
      <c r="L28" s="576" t="s">
        <v>17</v>
      </c>
      <c r="M28" s="576"/>
      <c r="N28" s="576"/>
      <c r="O28" s="577"/>
      <c r="P28" s="578"/>
      <c r="Q28" s="579"/>
      <c r="R28" s="580"/>
      <c r="S28" s="581"/>
      <c r="T28" s="582"/>
      <c r="U28" s="583"/>
      <c r="V28" s="580"/>
      <c r="W28" s="579"/>
      <c r="X28" s="584"/>
      <c r="Y28" s="583"/>
      <c r="Z28" s="582"/>
      <c r="AA28" s="583"/>
      <c r="AB28" s="580"/>
      <c r="AC28" s="585"/>
      <c r="AD28" s="586"/>
      <c r="AE28" s="586"/>
      <c r="AF28" s="587"/>
      <c r="AG28" s="583"/>
      <c r="AH28" s="582"/>
      <c r="AI28" s="583"/>
      <c r="AJ28" s="588"/>
      <c r="AK28" s="491"/>
      <c r="AL28" s="109"/>
      <c r="AM28" s="486"/>
      <c r="AN28" s="575" t="s">
        <v>11</v>
      </c>
      <c r="AO28" s="575"/>
      <c r="AP28" s="575"/>
      <c r="AQ28" s="575"/>
      <c r="AR28" s="575"/>
      <c r="AS28" s="575"/>
      <c r="AT28" s="575"/>
      <c r="AU28" s="575"/>
      <c r="AV28" s="575"/>
      <c r="AW28" s="576" t="s">
        <v>40</v>
      </c>
      <c r="AX28" s="576"/>
      <c r="AY28" s="576"/>
      <c r="AZ28" s="577"/>
      <c r="BA28" s="578"/>
      <c r="BB28" s="579"/>
      <c r="BC28" s="580"/>
      <c r="BD28" s="581"/>
      <c r="BE28" s="582"/>
      <c r="BF28" s="583"/>
      <c r="BG28" s="580"/>
      <c r="BH28" s="579"/>
      <c r="BI28" s="584"/>
      <c r="BJ28" s="583"/>
      <c r="BK28" s="582"/>
      <c r="BL28" s="583"/>
      <c r="BM28" s="580"/>
      <c r="BN28" s="585"/>
      <c r="BO28" s="586"/>
      <c r="BP28" s="586"/>
      <c r="BQ28" s="587"/>
      <c r="BR28" s="583"/>
      <c r="BS28" s="582"/>
      <c r="BT28" s="583"/>
      <c r="BU28" s="588"/>
      <c r="BV28" s="495"/>
      <c r="BW28" s="109"/>
      <c r="BX28" s="486"/>
      <c r="BY28" s="575" t="s">
        <v>11</v>
      </c>
      <c r="BZ28" s="575"/>
      <c r="CA28" s="575"/>
      <c r="CB28" s="575"/>
      <c r="CC28" s="575"/>
      <c r="CD28" s="575"/>
      <c r="CE28" s="575"/>
      <c r="CF28" s="575"/>
      <c r="CG28" s="575"/>
      <c r="CH28" s="576" t="s">
        <v>40</v>
      </c>
      <c r="CI28" s="576"/>
      <c r="CJ28" s="576"/>
      <c r="CK28" s="577"/>
      <c r="CL28" s="578"/>
      <c r="CM28" s="579"/>
      <c r="CN28" s="580"/>
      <c r="CO28" s="581"/>
      <c r="CP28" s="582"/>
      <c r="CQ28" s="583"/>
      <c r="CR28" s="580"/>
      <c r="CS28" s="579"/>
      <c r="CT28" s="584"/>
      <c r="CU28" s="583"/>
      <c r="CV28" s="582"/>
      <c r="CW28" s="583"/>
      <c r="CX28" s="580"/>
      <c r="CY28" s="585"/>
      <c r="CZ28" s="586"/>
      <c r="DA28" s="586"/>
      <c r="DB28" s="587"/>
      <c r="DC28" s="583"/>
      <c r="DD28" s="582"/>
      <c r="DE28" s="583"/>
      <c r="DF28" s="588"/>
      <c r="DG28" s="491"/>
      <c r="DH28" s="222"/>
      <c r="DI28" s="222"/>
      <c r="DJ28" s="222"/>
      <c r="DK28" s="222"/>
      <c r="DL28" s="222"/>
      <c r="DM28" s="222"/>
      <c r="DN28" s="222"/>
      <c r="DO28" s="222"/>
      <c r="DP28" s="9"/>
      <c r="XFD28" s="9"/>
    </row>
    <row r="29" spans="1:120 16384:16384" s="78" customFormat="1" ht="13.8" customHeight="1">
      <c r="A29" s="431"/>
      <c r="B29" s="486"/>
      <c r="C29" s="596" t="s">
        <v>12</v>
      </c>
      <c r="D29" s="596"/>
      <c r="E29" s="596"/>
      <c r="F29" s="596"/>
      <c r="G29" s="596"/>
      <c r="H29" s="596"/>
      <c r="I29" s="596"/>
      <c r="J29" s="596"/>
      <c r="K29" s="596"/>
      <c r="L29" s="597" t="s">
        <v>18</v>
      </c>
      <c r="M29" s="597"/>
      <c r="N29" s="597"/>
      <c r="O29" s="594"/>
      <c r="P29" s="598"/>
      <c r="Q29" s="592"/>
      <c r="R29" s="598"/>
      <c r="S29" s="599"/>
      <c r="T29" s="593"/>
      <c r="U29" s="594"/>
      <c r="V29" s="598"/>
      <c r="W29" s="592"/>
      <c r="X29" s="600"/>
      <c r="Y29" s="594"/>
      <c r="Z29" s="593"/>
      <c r="AA29" s="594"/>
      <c r="AB29" s="598"/>
      <c r="AC29" s="589"/>
      <c r="AD29" s="590"/>
      <c r="AE29" s="590"/>
      <c r="AF29" s="591"/>
      <c r="AG29" s="592"/>
      <c r="AH29" s="593"/>
      <c r="AI29" s="594"/>
      <c r="AJ29" s="595"/>
      <c r="AK29" s="491"/>
      <c r="AL29" s="109"/>
      <c r="AM29" s="486"/>
      <c r="AN29" s="596" t="s">
        <v>12</v>
      </c>
      <c r="AO29" s="596"/>
      <c r="AP29" s="596"/>
      <c r="AQ29" s="596"/>
      <c r="AR29" s="596"/>
      <c r="AS29" s="596"/>
      <c r="AT29" s="596"/>
      <c r="AU29" s="596"/>
      <c r="AV29" s="596"/>
      <c r="AW29" s="597" t="s">
        <v>18</v>
      </c>
      <c r="AX29" s="597"/>
      <c r="AY29" s="597"/>
      <c r="AZ29" s="594"/>
      <c r="BA29" s="598"/>
      <c r="BB29" s="592"/>
      <c r="BC29" s="598"/>
      <c r="BD29" s="599"/>
      <c r="BE29" s="593"/>
      <c r="BF29" s="594"/>
      <c r="BG29" s="598"/>
      <c r="BH29" s="592"/>
      <c r="BI29" s="600"/>
      <c r="BJ29" s="594"/>
      <c r="BK29" s="593"/>
      <c r="BL29" s="594"/>
      <c r="BM29" s="598"/>
      <c r="BN29" s="589"/>
      <c r="BO29" s="590"/>
      <c r="BP29" s="590"/>
      <c r="BQ29" s="591"/>
      <c r="BR29" s="592"/>
      <c r="BS29" s="593"/>
      <c r="BT29" s="594"/>
      <c r="BU29" s="595"/>
      <c r="BV29" s="495"/>
      <c r="BW29" s="109"/>
      <c r="BX29" s="486"/>
      <c r="BY29" s="596" t="s">
        <v>12</v>
      </c>
      <c r="BZ29" s="596"/>
      <c r="CA29" s="596"/>
      <c r="CB29" s="596"/>
      <c r="CC29" s="596"/>
      <c r="CD29" s="596"/>
      <c r="CE29" s="596"/>
      <c r="CF29" s="596"/>
      <c r="CG29" s="596"/>
      <c r="CH29" s="597" t="s">
        <v>18</v>
      </c>
      <c r="CI29" s="597"/>
      <c r="CJ29" s="597"/>
      <c r="CK29" s="594"/>
      <c r="CL29" s="598"/>
      <c r="CM29" s="592"/>
      <c r="CN29" s="598"/>
      <c r="CO29" s="599"/>
      <c r="CP29" s="593"/>
      <c r="CQ29" s="594"/>
      <c r="CR29" s="598"/>
      <c r="CS29" s="592"/>
      <c r="CT29" s="600"/>
      <c r="CU29" s="594"/>
      <c r="CV29" s="593"/>
      <c r="CW29" s="594"/>
      <c r="CX29" s="598"/>
      <c r="CY29" s="589"/>
      <c r="CZ29" s="590"/>
      <c r="DA29" s="590"/>
      <c r="DB29" s="591"/>
      <c r="DC29" s="592"/>
      <c r="DD29" s="593"/>
      <c r="DE29" s="594"/>
      <c r="DF29" s="595"/>
      <c r="DG29" s="491"/>
      <c r="DH29" s="222"/>
      <c r="DI29" s="222"/>
      <c r="DJ29" s="222"/>
      <c r="DK29" s="222"/>
      <c r="DL29" s="222"/>
      <c r="DM29" s="222"/>
      <c r="DN29" s="222"/>
      <c r="DO29" s="222"/>
      <c r="DP29" s="9"/>
      <c r="XFD29" s="9"/>
    </row>
    <row r="30" spans="1:120 16384:16384" s="78" customFormat="1" ht="13.8" customHeight="1">
      <c r="A30" s="431"/>
      <c r="B30" s="486"/>
      <c r="C30" s="596"/>
      <c r="D30" s="596"/>
      <c r="E30" s="596"/>
      <c r="F30" s="596"/>
      <c r="G30" s="596"/>
      <c r="H30" s="596"/>
      <c r="I30" s="596"/>
      <c r="J30" s="596"/>
      <c r="K30" s="596"/>
      <c r="L30" s="597"/>
      <c r="M30" s="597"/>
      <c r="N30" s="597"/>
      <c r="O30" s="583"/>
      <c r="P30" s="580"/>
      <c r="Q30" s="579"/>
      <c r="R30" s="580"/>
      <c r="S30" s="581"/>
      <c r="T30" s="582"/>
      <c r="U30" s="583"/>
      <c r="V30" s="580"/>
      <c r="W30" s="579"/>
      <c r="X30" s="584"/>
      <c r="Y30" s="583"/>
      <c r="Z30" s="582"/>
      <c r="AA30" s="583"/>
      <c r="AB30" s="580"/>
      <c r="AC30" s="585"/>
      <c r="AD30" s="586"/>
      <c r="AE30" s="586"/>
      <c r="AF30" s="587"/>
      <c r="AG30" s="579"/>
      <c r="AH30" s="582"/>
      <c r="AI30" s="583"/>
      <c r="AJ30" s="588"/>
      <c r="AK30" s="491"/>
      <c r="AL30" s="109"/>
      <c r="AM30" s="486"/>
      <c r="AN30" s="596"/>
      <c r="AO30" s="596"/>
      <c r="AP30" s="596"/>
      <c r="AQ30" s="596"/>
      <c r="AR30" s="596"/>
      <c r="AS30" s="596"/>
      <c r="AT30" s="596"/>
      <c r="AU30" s="596"/>
      <c r="AV30" s="596"/>
      <c r="AW30" s="597"/>
      <c r="AX30" s="597"/>
      <c r="AY30" s="597"/>
      <c r="AZ30" s="583"/>
      <c r="BA30" s="580"/>
      <c r="BB30" s="579"/>
      <c r="BC30" s="580"/>
      <c r="BD30" s="581"/>
      <c r="BE30" s="582"/>
      <c r="BF30" s="583"/>
      <c r="BG30" s="580"/>
      <c r="BH30" s="579"/>
      <c r="BI30" s="584"/>
      <c r="BJ30" s="583"/>
      <c r="BK30" s="582"/>
      <c r="BL30" s="583"/>
      <c r="BM30" s="580"/>
      <c r="BN30" s="585"/>
      <c r="BO30" s="586"/>
      <c r="BP30" s="586"/>
      <c r="BQ30" s="587"/>
      <c r="BR30" s="579"/>
      <c r="BS30" s="582"/>
      <c r="BT30" s="583"/>
      <c r="BU30" s="588"/>
      <c r="BV30" s="495"/>
      <c r="BW30" s="109"/>
      <c r="BX30" s="486"/>
      <c r="BY30" s="596"/>
      <c r="BZ30" s="596"/>
      <c r="CA30" s="596"/>
      <c r="CB30" s="596"/>
      <c r="CC30" s="596"/>
      <c r="CD30" s="596"/>
      <c r="CE30" s="596"/>
      <c r="CF30" s="596"/>
      <c r="CG30" s="596"/>
      <c r="CH30" s="597"/>
      <c r="CI30" s="597"/>
      <c r="CJ30" s="597"/>
      <c r="CK30" s="583"/>
      <c r="CL30" s="580"/>
      <c r="CM30" s="579"/>
      <c r="CN30" s="580"/>
      <c r="CO30" s="581"/>
      <c r="CP30" s="582"/>
      <c r="CQ30" s="583"/>
      <c r="CR30" s="580"/>
      <c r="CS30" s="579"/>
      <c r="CT30" s="584"/>
      <c r="CU30" s="583"/>
      <c r="CV30" s="582"/>
      <c r="CW30" s="583"/>
      <c r="CX30" s="580"/>
      <c r="CY30" s="585"/>
      <c r="CZ30" s="586"/>
      <c r="DA30" s="586"/>
      <c r="DB30" s="587"/>
      <c r="DC30" s="579"/>
      <c r="DD30" s="582"/>
      <c r="DE30" s="583"/>
      <c r="DF30" s="588"/>
      <c r="DG30" s="491"/>
      <c r="DH30" s="222"/>
      <c r="DI30" s="222"/>
      <c r="DJ30" s="222"/>
      <c r="DK30" s="222"/>
      <c r="DL30" s="222"/>
      <c r="DM30" s="222"/>
      <c r="DN30" s="222"/>
      <c r="DO30" s="222"/>
      <c r="DP30" s="9"/>
      <c r="XFD30" s="9"/>
    </row>
    <row r="31" spans="1:120 16384:16384" s="78" customFormat="1" ht="13.8" customHeight="1">
      <c r="A31" s="431"/>
      <c r="B31" s="486"/>
      <c r="C31" s="575" t="s">
        <v>13</v>
      </c>
      <c r="D31" s="575"/>
      <c r="E31" s="575"/>
      <c r="F31" s="575"/>
      <c r="G31" s="575"/>
      <c r="H31" s="575"/>
      <c r="I31" s="575"/>
      <c r="J31" s="575"/>
      <c r="K31" s="575"/>
      <c r="L31" s="576" t="s">
        <v>19</v>
      </c>
      <c r="M31" s="576"/>
      <c r="N31" s="576"/>
      <c r="O31" s="609"/>
      <c r="P31" s="605"/>
      <c r="Q31" s="601"/>
      <c r="R31" s="605"/>
      <c r="S31" s="610"/>
      <c r="T31" s="604"/>
      <c r="U31" s="603"/>
      <c r="V31" s="605"/>
      <c r="W31" s="601"/>
      <c r="X31" s="602"/>
      <c r="Y31" s="603"/>
      <c r="Z31" s="604"/>
      <c r="AA31" s="603"/>
      <c r="AB31" s="605"/>
      <c r="AC31" s="606"/>
      <c r="AD31" s="607"/>
      <c r="AE31" s="607"/>
      <c r="AF31" s="608"/>
      <c r="AG31" s="601"/>
      <c r="AH31" s="604"/>
      <c r="AI31" s="603"/>
      <c r="AJ31" s="611"/>
      <c r="AK31" s="491"/>
      <c r="AL31" s="109"/>
      <c r="AM31" s="486"/>
      <c r="AN31" s="575" t="s">
        <v>13</v>
      </c>
      <c r="AO31" s="575"/>
      <c r="AP31" s="575"/>
      <c r="AQ31" s="575"/>
      <c r="AR31" s="575"/>
      <c r="AS31" s="575"/>
      <c r="AT31" s="575"/>
      <c r="AU31" s="575"/>
      <c r="AV31" s="575"/>
      <c r="AW31" s="576" t="s">
        <v>19</v>
      </c>
      <c r="AX31" s="576"/>
      <c r="AY31" s="576"/>
      <c r="AZ31" s="609"/>
      <c r="BA31" s="605"/>
      <c r="BB31" s="601"/>
      <c r="BC31" s="605"/>
      <c r="BD31" s="610"/>
      <c r="BE31" s="604"/>
      <c r="BF31" s="603"/>
      <c r="BG31" s="605"/>
      <c r="BH31" s="601"/>
      <c r="BI31" s="602"/>
      <c r="BJ31" s="603"/>
      <c r="BK31" s="604"/>
      <c r="BL31" s="603"/>
      <c r="BM31" s="605"/>
      <c r="BN31" s="606"/>
      <c r="BO31" s="607"/>
      <c r="BP31" s="607"/>
      <c r="BQ31" s="608"/>
      <c r="BR31" s="601"/>
      <c r="BS31" s="604"/>
      <c r="BT31" s="603"/>
      <c r="BU31" s="611"/>
      <c r="BV31" s="495"/>
      <c r="BW31" s="109"/>
      <c r="BX31" s="486"/>
      <c r="BY31" s="575" t="s">
        <v>13</v>
      </c>
      <c r="BZ31" s="575"/>
      <c r="CA31" s="575"/>
      <c r="CB31" s="575"/>
      <c r="CC31" s="575"/>
      <c r="CD31" s="575"/>
      <c r="CE31" s="575"/>
      <c r="CF31" s="575"/>
      <c r="CG31" s="575"/>
      <c r="CH31" s="576" t="s">
        <v>19</v>
      </c>
      <c r="CI31" s="576"/>
      <c r="CJ31" s="576"/>
      <c r="CK31" s="594"/>
      <c r="CL31" s="598"/>
      <c r="CM31" s="592"/>
      <c r="CN31" s="598"/>
      <c r="CO31" s="599"/>
      <c r="CP31" s="593"/>
      <c r="CQ31" s="594"/>
      <c r="CR31" s="598"/>
      <c r="CS31" s="592"/>
      <c r="CT31" s="600"/>
      <c r="CU31" s="594"/>
      <c r="CV31" s="593"/>
      <c r="CW31" s="594"/>
      <c r="CX31" s="598"/>
      <c r="CY31" s="589"/>
      <c r="CZ31" s="590"/>
      <c r="DA31" s="590"/>
      <c r="DB31" s="591"/>
      <c r="DC31" s="592"/>
      <c r="DD31" s="593"/>
      <c r="DE31" s="594"/>
      <c r="DF31" s="595"/>
      <c r="DG31" s="491"/>
      <c r="DH31" s="222"/>
      <c r="DI31" s="222"/>
      <c r="DJ31" s="222"/>
      <c r="DK31" s="222"/>
      <c r="DL31" s="222"/>
      <c r="DM31" s="222"/>
      <c r="DN31" s="222"/>
      <c r="DO31" s="222"/>
      <c r="DP31" s="9"/>
      <c r="XFD31" s="9"/>
    </row>
    <row r="32" spans="1:120 16384:16384" s="78" customFormat="1" ht="13.8" customHeight="1">
      <c r="A32" s="431"/>
      <c r="B32" s="486"/>
      <c r="C32" s="596"/>
      <c r="D32" s="596"/>
      <c r="E32" s="596"/>
      <c r="F32" s="596"/>
      <c r="G32" s="596"/>
      <c r="H32" s="596"/>
      <c r="I32" s="596"/>
      <c r="J32" s="596"/>
      <c r="K32" s="596"/>
      <c r="L32" s="597"/>
      <c r="M32" s="597"/>
      <c r="N32" s="597"/>
      <c r="O32" s="609"/>
      <c r="P32" s="605"/>
      <c r="Q32" s="601"/>
      <c r="R32" s="605"/>
      <c r="S32" s="610"/>
      <c r="T32" s="604"/>
      <c r="U32" s="603"/>
      <c r="V32" s="605"/>
      <c r="W32" s="601"/>
      <c r="X32" s="602"/>
      <c r="Y32" s="603"/>
      <c r="Z32" s="604"/>
      <c r="AA32" s="603"/>
      <c r="AB32" s="605"/>
      <c r="AC32" s="606"/>
      <c r="AD32" s="607"/>
      <c r="AE32" s="607"/>
      <c r="AF32" s="608"/>
      <c r="AG32" s="601"/>
      <c r="AH32" s="604"/>
      <c r="AI32" s="603"/>
      <c r="AJ32" s="611"/>
      <c r="AK32" s="491"/>
      <c r="AL32" s="109"/>
      <c r="AM32" s="486"/>
      <c r="AN32" s="596"/>
      <c r="AO32" s="596"/>
      <c r="AP32" s="596"/>
      <c r="AQ32" s="596"/>
      <c r="AR32" s="596"/>
      <c r="AS32" s="596"/>
      <c r="AT32" s="596"/>
      <c r="AU32" s="596"/>
      <c r="AV32" s="596"/>
      <c r="AW32" s="597"/>
      <c r="AX32" s="597"/>
      <c r="AY32" s="597"/>
      <c r="AZ32" s="609"/>
      <c r="BA32" s="605"/>
      <c r="BB32" s="601"/>
      <c r="BC32" s="605"/>
      <c r="BD32" s="610"/>
      <c r="BE32" s="604"/>
      <c r="BF32" s="603"/>
      <c r="BG32" s="605"/>
      <c r="BH32" s="601"/>
      <c r="BI32" s="602"/>
      <c r="BJ32" s="603"/>
      <c r="BK32" s="604"/>
      <c r="BL32" s="603"/>
      <c r="BM32" s="605"/>
      <c r="BN32" s="606"/>
      <c r="BO32" s="607"/>
      <c r="BP32" s="607"/>
      <c r="BQ32" s="608"/>
      <c r="BR32" s="601"/>
      <c r="BS32" s="604"/>
      <c r="BT32" s="603"/>
      <c r="BU32" s="611"/>
      <c r="BV32" s="495"/>
      <c r="BW32" s="109"/>
      <c r="BX32" s="486"/>
      <c r="BY32" s="596"/>
      <c r="BZ32" s="596"/>
      <c r="CA32" s="596"/>
      <c r="CB32" s="596"/>
      <c r="CC32" s="596"/>
      <c r="CD32" s="596"/>
      <c r="CE32" s="596"/>
      <c r="CF32" s="596"/>
      <c r="CG32" s="596"/>
      <c r="CH32" s="597"/>
      <c r="CI32" s="597"/>
      <c r="CJ32" s="597"/>
      <c r="CK32" s="583"/>
      <c r="CL32" s="580"/>
      <c r="CM32" s="579"/>
      <c r="CN32" s="580"/>
      <c r="CO32" s="581"/>
      <c r="CP32" s="582"/>
      <c r="CQ32" s="583"/>
      <c r="CR32" s="580"/>
      <c r="CS32" s="579"/>
      <c r="CT32" s="584"/>
      <c r="CU32" s="583"/>
      <c r="CV32" s="582"/>
      <c r="CW32" s="583"/>
      <c r="CX32" s="580"/>
      <c r="CY32" s="585"/>
      <c r="CZ32" s="586"/>
      <c r="DA32" s="586"/>
      <c r="DB32" s="587"/>
      <c r="DC32" s="579"/>
      <c r="DD32" s="582"/>
      <c r="DE32" s="583"/>
      <c r="DF32" s="588"/>
      <c r="DG32" s="491"/>
      <c r="DH32" s="222"/>
      <c r="DI32" s="222"/>
      <c r="DJ32" s="222"/>
      <c r="DK32" s="222"/>
      <c r="DL32" s="222"/>
      <c r="DM32" s="222"/>
      <c r="DN32" s="222"/>
      <c r="DO32" s="222"/>
      <c r="DP32" s="9"/>
      <c r="XFD32" s="9"/>
    </row>
    <row r="33" spans="1:120 16384:16384" s="78" customFormat="1" ht="13.8" customHeight="1">
      <c r="A33" s="431"/>
      <c r="B33" s="486"/>
      <c r="C33" s="596" t="s">
        <v>14</v>
      </c>
      <c r="D33" s="596"/>
      <c r="E33" s="596"/>
      <c r="F33" s="596"/>
      <c r="G33" s="596"/>
      <c r="H33" s="596"/>
      <c r="I33" s="596"/>
      <c r="J33" s="596"/>
      <c r="K33" s="596"/>
      <c r="L33" s="597" t="s">
        <v>20</v>
      </c>
      <c r="M33" s="597"/>
      <c r="N33" s="597"/>
      <c r="O33" s="609"/>
      <c r="P33" s="605"/>
      <c r="Q33" s="601"/>
      <c r="R33" s="605"/>
      <c r="S33" s="610"/>
      <c r="T33" s="604"/>
      <c r="U33" s="603"/>
      <c r="V33" s="605"/>
      <c r="W33" s="601"/>
      <c r="X33" s="602"/>
      <c r="Y33" s="603"/>
      <c r="Z33" s="604"/>
      <c r="AA33" s="603"/>
      <c r="AB33" s="605"/>
      <c r="AC33" s="606"/>
      <c r="AD33" s="607"/>
      <c r="AE33" s="607"/>
      <c r="AF33" s="608"/>
      <c r="AG33" s="601"/>
      <c r="AH33" s="604"/>
      <c r="AI33" s="603"/>
      <c r="AJ33" s="611"/>
      <c r="AK33" s="491"/>
      <c r="AL33" s="109"/>
      <c r="AM33" s="486"/>
      <c r="AN33" s="596" t="s">
        <v>14</v>
      </c>
      <c r="AO33" s="596"/>
      <c r="AP33" s="596"/>
      <c r="AQ33" s="596"/>
      <c r="AR33" s="596"/>
      <c r="AS33" s="596"/>
      <c r="AT33" s="596"/>
      <c r="AU33" s="596"/>
      <c r="AV33" s="596"/>
      <c r="AW33" s="597" t="s">
        <v>43</v>
      </c>
      <c r="AX33" s="597"/>
      <c r="AY33" s="597"/>
      <c r="AZ33" s="609"/>
      <c r="BA33" s="605"/>
      <c r="BB33" s="601"/>
      <c r="BC33" s="605"/>
      <c r="BD33" s="610"/>
      <c r="BE33" s="604"/>
      <c r="BF33" s="603"/>
      <c r="BG33" s="605"/>
      <c r="BH33" s="601"/>
      <c r="BI33" s="602"/>
      <c r="BJ33" s="603"/>
      <c r="BK33" s="604"/>
      <c r="BL33" s="603"/>
      <c r="BM33" s="605"/>
      <c r="BN33" s="606"/>
      <c r="BO33" s="607"/>
      <c r="BP33" s="607"/>
      <c r="BQ33" s="608"/>
      <c r="BR33" s="601"/>
      <c r="BS33" s="604"/>
      <c r="BT33" s="603"/>
      <c r="BU33" s="611"/>
      <c r="BV33" s="495"/>
      <c r="BW33" s="109"/>
      <c r="BX33" s="486"/>
      <c r="BY33" s="596" t="s">
        <v>14</v>
      </c>
      <c r="BZ33" s="596"/>
      <c r="CA33" s="596"/>
      <c r="CB33" s="596"/>
      <c r="CC33" s="596"/>
      <c r="CD33" s="596"/>
      <c r="CE33" s="596"/>
      <c r="CF33" s="596"/>
      <c r="CG33" s="596"/>
      <c r="CH33" s="597" t="s">
        <v>43</v>
      </c>
      <c r="CI33" s="597"/>
      <c r="CJ33" s="597"/>
      <c r="CK33" s="609"/>
      <c r="CL33" s="605"/>
      <c r="CM33" s="601"/>
      <c r="CN33" s="605"/>
      <c r="CO33" s="610"/>
      <c r="CP33" s="604"/>
      <c r="CQ33" s="603"/>
      <c r="CR33" s="605"/>
      <c r="CS33" s="601"/>
      <c r="CT33" s="602"/>
      <c r="CU33" s="603"/>
      <c r="CV33" s="604"/>
      <c r="CW33" s="603"/>
      <c r="CX33" s="605"/>
      <c r="CY33" s="606"/>
      <c r="CZ33" s="607"/>
      <c r="DA33" s="607"/>
      <c r="DB33" s="608"/>
      <c r="DC33" s="601"/>
      <c r="DD33" s="604"/>
      <c r="DE33" s="603"/>
      <c r="DF33" s="611"/>
      <c r="DG33" s="491"/>
      <c r="DH33" s="222"/>
      <c r="DI33" s="222"/>
      <c r="DJ33" s="222"/>
      <c r="DK33" s="222"/>
      <c r="DL33" s="222"/>
      <c r="DM33" s="222"/>
      <c r="DN33" s="222"/>
      <c r="DO33" s="222"/>
      <c r="DP33" s="9"/>
      <c r="XFD33" s="9"/>
    </row>
    <row r="34" spans="1:120 16384:16384" s="78" customFormat="1" ht="13.8" customHeight="1" thickBot="1">
      <c r="A34" s="431"/>
      <c r="B34" s="486"/>
      <c r="C34" s="612"/>
      <c r="D34" s="612"/>
      <c r="E34" s="612"/>
      <c r="F34" s="612"/>
      <c r="G34" s="612"/>
      <c r="H34" s="612"/>
      <c r="I34" s="612"/>
      <c r="J34" s="612"/>
      <c r="K34" s="612"/>
      <c r="L34" s="556"/>
      <c r="M34" s="556"/>
      <c r="N34" s="556"/>
      <c r="O34" s="613"/>
      <c r="P34" s="614"/>
      <c r="Q34" s="615"/>
      <c r="R34" s="614"/>
      <c r="S34" s="616"/>
      <c r="T34" s="617"/>
      <c r="U34" s="618"/>
      <c r="V34" s="614"/>
      <c r="W34" s="615"/>
      <c r="X34" s="619"/>
      <c r="Y34" s="618"/>
      <c r="Z34" s="617"/>
      <c r="AA34" s="618"/>
      <c r="AB34" s="614"/>
      <c r="AC34" s="620"/>
      <c r="AD34" s="621"/>
      <c r="AE34" s="621"/>
      <c r="AF34" s="622"/>
      <c r="AG34" s="615"/>
      <c r="AH34" s="617"/>
      <c r="AI34" s="618"/>
      <c r="AJ34" s="623"/>
      <c r="AK34" s="491"/>
      <c r="AL34" s="109"/>
      <c r="AM34" s="486"/>
      <c r="AN34" s="612"/>
      <c r="AO34" s="612"/>
      <c r="AP34" s="612"/>
      <c r="AQ34" s="612"/>
      <c r="AR34" s="612"/>
      <c r="AS34" s="612"/>
      <c r="AT34" s="612"/>
      <c r="AU34" s="612"/>
      <c r="AV34" s="612"/>
      <c r="AW34" s="556"/>
      <c r="AX34" s="556"/>
      <c r="AY34" s="556"/>
      <c r="AZ34" s="613"/>
      <c r="BA34" s="614"/>
      <c r="BB34" s="615"/>
      <c r="BC34" s="614"/>
      <c r="BD34" s="616"/>
      <c r="BE34" s="617"/>
      <c r="BF34" s="618"/>
      <c r="BG34" s="614"/>
      <c r="BH34" s="615"/>
      <c r="BI34" s="619"/>
      <c r="BJ34" s="618"/>
      <c r="BK34" s="617"/>
      <c r="BL34" s="618"/>
      <c r="BM34" s="614"/>
      <c r="BN34" s="620"/>
      <c r="BO34" s="621"/>
      <c r="BP34" s="621"/>
      <c r="BQ34" s="622"/>
      <c r="BR34" s="615"/>
      <c r="BS34" s="617"/>
      <c r="BT34" s="618"/>
      <c r="BU34" s="623"/>
      <c r="BV34" s="495"/>
      <c r="BW34" s="109"/>
      <c r="BX34" s="486"/>
      <c r="BY34" s="612"/>
      <c r="BZ34" s="612"/>
      <c r="CA34" s="612"/>
      <c r="CB34" s="612"/>
      <c r="CC34" s="612"/>
      <c r="CD34" s="612"/>
      <c r="CE34" s="612"/>
      <c r="CF34" s="612"/>
      <c r="CG34" s="612"/>
      <c r="CH34" s="556"/>
      <c r="CI34" s="556"/>
      <c r="CJ34" s="556"/>
      <c r="CK34" s="613"/>
      <c r="CL34" s="614"/>
      <c r="CM34" s="615"/>
      <c r="CN34" s="614"/>
      <c r="CO34" s="616"/>
      <c r="CP34" s="617"/>
      <c r="CQ34" s="618"/>
      <c r="CR34" s="614"/>
      <c r="CS34" s="615"/>
      <c r="CT34" s="619"/>
      <c r="CU34" s="618"/>
      <c r="CV34" s="617"/>
      <c r="CW34" s="618"/>
      <c r="CX34" s="614"/>
      <c r="CY34" s="620"/>
      <c r="CZ34" s="621"/>
      <c r="DA34" s="621"/>
      <c r="DB34" s="622"/>
      <c r="DC34" s="615"/>
      <c r="DD34" s="617"/>
      <c r="DE34" s="618"/>
      <c r="DF34" s="623"/>
      <c r="DG34" s="491"/>
      <c r="DH34" s="222"/>
      <c r="DI34" s="222"/>
      <c r="DJ34" s="222"/>
      <c r="DK34" s="222"/>
      <c r="DL34" s="222"/>
      <c r="DM34" s="222"/>
      <c r="DN34" s="222"/>
      <c r="DO34" s="222"/>
      <c r="DP34" s="9"/>
      <c r="XFD34" s="9"/>
    </row>
    <row r="35" spans="1:120 16384:16384" s="78" customFormat="1" ht="13.8" customHeight="1">
      <c r="A35" s="431"/>
      <c r="B35" s="486"/>
      <c r="C35" s="640" t="s">
        <v>15</v>
      </c>
      <c r="D35" s="641"/>
      <c r="E35" s="641"/>
      <c r="F35" s="641"/>
      <c r="G35" s="641"/>
      <c r="H35" s="641"/>
      <c r="I35" s="641"/>
      <c r="J35" s="641"/>
      <c r="K35" s="641"/>
      <c r="L35" s="644" t="s">
        <v>21</v>
      </c>
      <c r="M35" s="644"/>
      <c r="N35" s="644"/>
      <c r="O35" s="624"/>
      <c r="P35" s="625"/>
      <c r="Q35" s="634"/>
      <c r="R35" s="625"/>
      <c r="S35" s="646"/>
      <c r="T35" s="635"/>
      <c r="U35" s="624"/>
      <c r="V35" s="625"/>
      <c r="W35" s="634"/>
      <c r="X35" s="648"/>
      <c r="Y35" s="624"/>
      <c r="Z35" s="635"/>
      <c r="AA35" s="624"/>
      <c r="AB35" s="625"/>
      <c r="AC35" s="628"/>
      <c r="AD35" s="629"/>
      <c r="AE35" s="629"/>
      <c r="AF35" s="632"/>
      <c r="AG35" s="634"/>
      <c r="AH35" s="635"/>
      <c r="AI35" s="624"/>
      <c r="AJ35" s="638"/>
      <c r="AK35" s="491"/>
      <c r="AL35" s="109"/>
      <c r="AM35" s="486"/>
      <c r="AN35" s="640" t="s">
        <v>15</v>
      </c>
      <c r="AO35" s="641"/>
      <c r="AP35" s="641"/>
      <c r="AQ35" s="641"/>
      <c r="AR35" s="641"/>
      <c r="AS35" s="641"/>
      <c r="AT35" s="641"/>
      <c r="AU35" s="641"/>
      <c r="AV35" s="641"/>
      <c r="AW35" s="644" t="s">
        <v>21</v>
      </c>
      <c r="AX35" s="644"/>
      <c r="AY35" s="644"/>
      <c r="AZ35" s="624"/>
      <c r="BA35" s="625"/>
      <c r="BB35" s="634"/>
      <c r="BC35" s="625"/>
      <c r="BD35" s="646"/>
      <c r="BE35" s="635"/>
      <c r="BF35" s="624"/>
      <c r="BG35" s="625"/>
      <c r="BH35" s="634"/>
      <c r="BI35" s="648"/>
      <c r="BJ35" s="624"/>
      <c r="BK35" s="635"/>
      <c r="BL35" s="624"/>
      <c r="BM35" s="625"/>
      <c r="BN35" s="628"/>
      <c r="BO35" s="629"/>
      <c r="BP35" s="629"/>
      <c r="BQ35" s="632"/>
      <c r="BR35" s="634"/>
      <c r="BS35" s="635"/>
      <c r="BT35" s="624"/>
      <c r="BU35" s="638"/>
      <c r="BV35" s="495"/>
      <c r="BW35" s="109"/>
      <c r="BX35" s="486"/>
      <c r="BY35" s="640" t="s">
        <v>15</v>
      </c>
      <c r="BZ35" s="641"/>
      <c r="CA35" s="641"/>
      <c r="CB35" s="641"/>
      <c r="CC35" s="641"/>
      <c r="CD35" s="641"/>
      <c r="CE35" s="641"/>
      <c r="CF35" s="641"/>
      <c r="CG35" s="641"/>
      <c r="CH35" s="644" t="s">
        <v>21</v>
      </c>
      <c r="CI35" s="644"/>
      <c r="CJ35" s="644"/>
      <c r="CK35" s="624"/>
      <c r="CL35" s="625"/>
      <c r="CM35" s="634"/>
      <c r="CN35" s="625"/>
      <c r="CO35" s="646"/>
      <c r="CP35" s="635"/>
      <c r="CQ35" s="624"/>
      <c r="CR35" s="625"/>
      <c r="CS35" s="634"/>
      <c r="CT35" s="648"/>
      <c r="CU35" s="624"/>
      <c r="CV35" s="635"/>
      <c r="CW35" s="624"/>
      <c r="CX35" s="625"/>
      <c r="CY35" s="628"/>
      <c r="CZ35" s="629"/>
      <c r="DA35" s="629"/>
      <c r="DB35" s="632"/>
      <c r="DC35" s="634"/>
      <c r="DD35" s="635"/>
      <c r="DE35" s="624"/>
      <c r="DF35" s="638"/>
      <c r="DG35" s="491"/>
      <c r="DH35" s="222"/>
      <c r="DI35" s="222"/>
      <c r="DJ35" s="222"/>
      <c r="DK35" s="222"/>
      <c r="DL35" s="222"/>
      <c r="DM35" s="222"/>
      <c r="DN35" s="222"/>
      <c r="DO35" s="222"/>
      <c r="DP35" s="9"/>
      <c r="XFD35" s="9"/>
    </row>
    <row r="36" spans="1:120 16384:16384" s="78" customFormat="1" ht="13.8" customHeight="1" thickBot="1">
      <c r="A36" s="431"/>
      <c r="B36" s="486"/>
      <c r="C36" s="642"/>
      <c r="D36" s="643"/>
      <c r="E36" s="643"/>
      <c r="F36" s="643"/>
      <c r="G36" s="643"/>
      <c r="H36" s="643"/>
      <c r="I36" s="643"/>
      <c r="J36" s="643"/>
      <c r="K36" s="643"/>
      <c r="L36" s="645"/>
      <c r="M36" s="645"/>
      <c r="N36" s="645"/>
      <c r="O36" s="626"/>
      <c r="P36" s="627"/>
      <c r="Q36" s="636"/>
      <c r="R36" s="627"/>
      <c r="S36" s="647"/>
      <c r="T36" s="637"/>
      <c r="U36" s="626"/>
      <c r="V36" s="627"/>
      <c r="W36" s="636"/>
      <c r="X36" s="649"/>
      <c r="Y36" s="626"/>
      <c r="Z36" s="637"/>
      <c r="AA36" s="626"/>
      <c r="AB36" s="627"/>
      <c r="AC36" s="630"/>
      <c r="AD36" s="631"/>
      <c r="AE36" s="631"/>
      <c r="AF36" s="633"/>
      <c r="AG36" s="636"/>
      <c r="AH36" s="637"/>
      <c r="AI36" s="626"/>
      <c r="AJ36" s="639"/>
      <c r="AK36" s="491"/>
      <c r="AL36" s="109"/>
      <c r="AM36" s="486"/>
      <c r="AN36" s="642"/>
      <c r="AO36" s="643"/>
      <c r="AP36" s="643"/>
      <c r="AQ36" s="643"/>
      <c r="AR36" s="643"/>
      <c r="AS36" s="643"/>
      <c r="AT36" s="643"/>
      <c r="AU36" s="643"/>
      <c r="AV36" s="643"/>
      <c r="AW36" s="645"/>
      <c r="AX36" s="645"/>
      <c r="AY36" s="645"/>
      <c r="AZ36" s="626"/>
      <c r="BA36" s="627"/>
      <c r="BB36" s="636"/>
      <c r="BC36" s="627"/>
      <c r="BD36" s="647"/>
      <c r="BE36" s="637"/>
      <c r="BF36" s="626"/>
      <c r="BG36" s="627"/>
      <c r="BH36" s="636"/>
      <c r="BI36" s="649"/>
      <c r="BJ36" s="626"/>
      <c r="BK36" s="637"/>
      <c r="BL36" s="626"/>
      <c r="BM36" s="627"/>
      <c r="BN36" s="630"/>
      <c r="BO36" s="631"/>
      <c r="BP36" s="631"/>
      <c r="BQ36" s="633"/>
      <c r="BR36" s="636"/>
      <c r="BS36" s="637"/>
      <c r="BT36" s="626"/>
      <c r="BU36" s="639"/>
      <c r="BV36" s="495"/>
      <c r="BW36" s="109"/>
      <c r="BX36" s="486"/>
      <c r="BY36" s="642"/>
      <c r="BZ36" s="643"/>
      <c r="CA36" s="643"/>
      <c r="CB36" s="643"/>
      <c r="CC36" s="643"/>
      <c r="CD36" s="643"/>
      <c r="CE36" s="643"/>
      <c r="CF36" s="643"/>
      <c r="CG36" s="643"/>
      <c r="CH36" s="645"/>
      <c r="CI36" s="645"/>
      <c r="CJ36" s="645"/>
      <c r="CK36" s="626"/>
      <c r="CL36" s="627"/>
      <c r="CM36" s="636"/>
      <c r="CN36" s="627"/>
      <c r="CO36" s="647"/>
      <c r="CP36" s="637"/>
      <c r="CQ36" s="626"/>
      <c r="CR36" s="627"/>
      <c r="CS36" s="636"/>
      <c r="CT36" s="649"/>
      <c r="CU36" s="626"/>
      <c r="CV36" s="637"/>
      <c r="CW36" s="626"/>
      <c r="CX36" s="627"/>
      <c r="CY36" s="630"/>
      <c r="CZ36" s="631"/>
      <c r="DA36" s="631"/>
      <c r="DB36" s="633"/>
      <c r="DC36" s="636"/>
      <c r="DD36" s="637"/>
      <c r="DE36" s="626"/>
      <c r="DF36" s="639"/>
      <c r="DG36" s="491"/>
      <c r="DH36" s="222"/>
      <c r="DI36" s="222"/>
      <c r="DJ36" s="222"/>
      <c r="DK36" s="222"/>
      <c r="DL36" s="222"/>
      <c r="DM36" s="222"/>
      <c r="DN36" s="222"/>
      <c r="DO36" s="222"/>
      <c r="DP36" s="9"/>
      <c r="XFD36" s="9"/>
    </row>
    <row r="37" spans="1:120 16384:16384" s="78" customFormat="1" ht="13.2" customHeight="1">
      <c r="A37" s="431"/>
      <c r="B37" s="486"/>
      <c r="C37" s="650" t="s">
        <v>39</v>
      </c>
      <c r="D37" s="651"/>
      <c r="E37" s="651"/>
      <c r="F37" s="651"/>
      <c r="G37" s="651"/>
      <c r="H37" s="652"/>
      <c r="I37" s="656"/>
      <c r="J37" s="657"/>
      <c r="K37" s="657"/>
      <c r="L37" s="657"/>
      <c r="M37" s="657"/>
      <c r="N37" s="657"/>
      <c r="O37" s="657"/>
      <c r="P37" s="657"/>
      <c r="Q37" s="657"/>
      <c r="R37" s="657"/>
      <c r="S37" s="657"/>
      <c r="T37" s="657"/>
      <c r="U37" s="658"/>
      <c r="V37" s="659" t="s">
        <v>28</v>
      </c>
      <c r="W37" s="660"/>
      <c r="X37" s="663"/>
      <c r="Y37" s="664"/>
      <c r="Z37" s="664"/>
      <c r="AA37" s="664"/>
      <c r="AB37" s="664"/>
      <c r="AC37" s="664"/>
      <c r="AD37" s="664"/>
      <c r="AE37" s="664"/>
      <c r="AF37" s="664"/>
      <c r="AG37" s="664"/>
      <c r="AH37" s="664"/>
      <c r="AI37" s="664"/>
      <c r="AJ37" s="665"/>
      <c r="AK37" s="491"/>
      <c r="AL37" s="109"/>
      <c r="AM37" s="486"/>
      <c r="AN37" s="656" t="s">
        <v>39</v>
      </c>
      <c r="AO37" s="657"/>
      <c r="AP37" s="657"/>
      <c r="AQ37" s="657"/>
      <c r="AR37" s="657"/>
      <c r="AS37" s="658"/>
      <c r="AT37" s="656"/>
      <c r="AU37" s="657"/>
      <c r="AV37" s="657"/>
      <c r="AW37" s="657"/>
      <c r="AX37" s="657"/>
      <c r="AY37" s="657"/>
      <c r="AZ37" s="657"/>
      <c r="BA37" s="657"/>
      <c r="BB37" s="657"/>
      <c r="BC37" s="657"/>
      <c r="BD37" s="657"/>
      <c r="BE37" s="657"/>
      <c r="BF37" s="658"/>
      <c r="BG37" s="672" t="s">
        <v>28</v>
      </c>
      <c r="BH37" s="673"/>
      <c r="BI37" s="674"/>
      <c r="BJ37" s="675"/>
      <c r="BK37" s="675"/>
      <c r="BL37" s="675"/>
      <c r="BM37" s="675"/>
      <c r="BN37" s="675"/>
      <c r="BO37" s="675"/>
      <c r="BP37" s="675"/>
      <c r="BQ37" s="675"/>
      <c r="BR37" s="675"/>
      <c r="BS37" s="675"/>
      <c r="BT37" s="675"/>
      <c r="BU37" s="676"/>
      <c r="BV37" s="495"/>
      <c r="BW37" s="109"/>
      <c r="BX37" s="486"/>
      <c r="BY37" s="650" t="s">
        <v>39</v>
      </c>
      <c r="BZ37" s="651"/>
      <c r="CA37" s="651"/>
      <c r="CB37" s="651"/>
      <c r="CC37" s="651"/>
      <c r="CD37" s="652"/>
      <c r="CE37" s="656"/>
      <c r="CF37" s="657"/>
      <c r="CG37" s="657"/>
      <c r="CH37" s="657"/>
      <c r="CI37" s="657"/>
      <c r="CJ37" s="657"/>
      <c r="CK37" s="657"/>
      <c r="CL37" s="657"/>
      <c r="CM37" s="657"/>
      <c r="CN37" s="657"/>
      <c r="CO37" s="657"/>
      <c r="CP37" s="657"/>
      <c r="CQ37" s="658"/>
      <c r="CR37" s="659" t="s">
        <v>28</v>
      </c>
      <c r="CS37" s="660"/>
      <c r="CT37" s="674"/>
      <c r="CU37" s="675"/>
      <c r="CV37" s="675"/>
      <c r="CW37" s="675"/>
      <c r="CX37" s="675"/>
      <c r="CY37" s="675"/>
      <c r="CZ37" s="675"/>
      <c r="DA37" s="675"/>
      <c r="DB37" s="675"/>
      <c r="DC37" s="675"/>
      <c r="DD37" s="675"/>
      <c r="DE37" s="675"/>
      <c r="DF37" s="676"/>
      <c r="DG37" s="491"/>
      <c r="DH37" s="222"/>
      <c r="DI37" s="222"/>
      <c r="DJ37" s="222"/>
      <c r="DK37" s="222"/>
      <c r="DL37" s="222"/>
      <c r="DM37" s="222"/>
      <c r="DN37" s="222"/>
      <c r="DO37" s="222"/>
      <c r="DP37" s="9"/>
      <c r="XFD37" s="9"/>
    </row>
    <row r="38" spans="1:120 16384:16384" s="78" customFormat="1">
      <c r="A38" s="431"/>
      <c r="B38" s="486"/>
      <c r="C38" s="653"/>
      <c r="D38" s="654"/>
      <c r="E38" s="654"/>
      <c r="F38" s="654"/>
      <c r="G38" s="654"/>
      <c r="H38" s="655"/>
      <c r="I38" s="653"/>
      <c r="J38" s="654"/>
      <c r="K38" s="654"/>
      <c r="L38" s="654"/>
      <c r="M38" s="654"/>
      <c r="N38" s="654"/>
      <c r="O38" s="654"/>
      <c r="P38" s="654"/>
      <c r="Q38" s="654"/>
      <c r="R38" s="654"/>
      <c r="S38" s="654"/>
      <c r="T38" s="654"/>
      <c r="U38" s="655"/>
      <c r="V38" s="659"/>
      <c r="W38" s="660"/>
      <c r="X38" s="666"/>
      <c r="Y38" s="667"/>
      <c r="Z38" s="667"/>
      <c r="AA38" s="667"/>
      <c r="AB38" s="667"/>
      <c r="AC38" s="667"/>
      <c r="AD38" s="667"/>
      <c r="AE38" s="667"/>
      <c r="AF38" s="667"/>
      <c r="AG38" s="667"/>
      <c r="AH38" s="667"/>
      <c r="AI38" s="667"/>
      <c r="AJ38" s="668"/>
      <c r="AK38" s="491"/>
      <c r="AL38" s="109"/>
      <c r="AM38" s="486"/>
      <c r="AN38" s="650"/>
      <c r="AO38" s="651"/>
      <c r="AP38" s="651"/>
      <c r="AQ38" s="651"/>
      <c r="AR38" s="651"/>
      <c r="AS38" s="652"/>
      <c r="AT38" s="653"/>
      <c r="AU38" s="654"/>
      <c r="AV38" s="654"/>
      <c r="AW38" s="654"/>
      <c r="AX38" s="654"/>
      <c r="AY38" s="654"/>
      <c r="AZ38" s="654"/>
      <c r="BA38" s="654"/>
      <c r="BB38" s="654"/>
      <c r="BC38" s="654"/>
      <c r="BD38" s="654"/>
      <c r="BE38" s="654"/>
      <c r="BF38" s="655"/>
      <c r="BG38" s="659"/>
      <c r="BH38" s="660"/>
      <c r="BI38" s="677"/>
      <c r="BJ38" s="678"/>
      <c r="BK38" s="678"/>
      <c r="BL38" s="678"/>
      <c r="BM38" s="678"/>
      <c r="BN38" s="678"/>
      <c r="BO38" s="678"/>
      <c r="BP38" s="678"/>
      <c r="BQ38" s="678"/>
      <c r="BR38" s="678"/>
      <c r="BS38" s="678"/>
      <c r="BT38" s="678"/>
      <c r="BU38" s="679"/>
      <c r="BV38" s="495"/>
      <c r="BW38" s="109"/>
      <c r="BX38" s="486"/>
      <c r="BY38" s="653"/>
      <c r="BZ38" s="654"/>
      <c r="CA38" s="654"/>
      <c r="CB38" s="654"/>
      <c r="CC38" s="654"/>
      <c r="CD38" s="655"/>
      <c r="CE38" s="653"/>
      <c r="CF38" s="654"/>
      <c r="CG38" s="654"/>
      <c r="CH38" s="654"/>
      <c r="CI38" s="654"/>
      <c r="CJ38" s="654"/>
      <c r="CK38" s="654"/>
      <c r="CL38" s="654"/>
      <c r="CM38" s="654"/>
      <c r="CN38" s="654"/>
      <c r="CO38" s="654"/>
      <c r="CP38" s="654"/>
      <c r="CQ38" s="655"/>
      <c r="CR38" s="659"/>
      <c r="CS38" s="660"/>
      <c r="CT38" s="677"/>
      <c r="CU38" s="678"/>
      <c r="CV38" s="678"/>
      <c r="CW38" s="678"/>
      <c r="CX38" s="678"/>
      <c r="CY38" s="678"/>
      <c r="CZ38" s="678"/>
      <c r="DA38" s="678"/>
      <c r="DB38" s="678"/>
      <c r="DC38" s="678"/>
      <c r="DD38" s="678"/>
      <c r="DE38" s="678"/>
      <c r="DF38" s="679"/>
      <c r="DG38" s="491"/>
      <c r="DH38" s="222"/>
      <c r="DI38" s="222"/>
      <c r="DJ38" s="222"/>
      <c r="DK38" s="222"/>
      <c r="DL38" s="222"/>
      <c r="DM38" s="222"/>
      <c r="DN38" s="222"/>
      <c r="DO38" s="222"/>
      <c r="DP38" s="9"/>
      <c r="XFD38" s="9"/>
    </row>
    <row r="39" spans="1:120 16384:16384" s="78" customFormat="1" ht="10.8" customHeight="1">
      <c r="A39" s="431"/>
      <c r="B39" s="486"/>
      <c r="C39" s="683"/>
      <c r="D39" s="540"/>
      <c r="E39" s="540"/>
      <c r="F39" s="540"/>
      <c r="G39" s="540"/>
      <c r="H39" s="540"/>
      <c r="I39" s="540"/>
      <c r="J39" s="540"/>
      <c r="K39" s="540"/>
      <c r="L39" s="540"/>
      <c r="M39" s="540"/>
      <c r="N39" s="540"/>
      <c r="O39" s="540"/>
      <c r="P39" s="540"/>
      <c r="Q39" s="540"/>
      <c r="R39" s="540"/>
      <c r="S39" s="540"/>
      <c r="T39" s="540"/>
      <c r="U39" s="541"/>
      <c r="V39" s="659"/>
      <c r="W39" s="660"/>
      <c r="X39" s="666"/>
      <c r="Y39" s="667"/>
      <c r="Z39" s="667"/>
      <c r="AA39" s="667"/>
      <c r="AB39" s="667"/>
      <c r="AC39" s="667"/>
      <c r="AD39" s="667"/>
      <c r="AE39" s="667"/>
      <c r="AF39" s="667"/>
      <c r="AG39" s="667"/>
      <c r="AH39" s="667"/>
      <c r="AI39" s="667"/>
      <c r="AJ39" s="668"/>
      <c r="AK39" s="491"/>
      <c r="AL39" s="109"/>
      <c r="AM39" s="486"/>
      <c r="AN39" s="687" t="s">
        <v>35</v>
      </c>
      <c r="AO39" s="688"/>
      <c r="AP39" s="688"/>
      <c r="AQ39" s="688"/>
      <c r="AR39" s="688"/>
      <c r="AS39" s="689"/>
      <c r="AT39" s="696"/>
      <c r="AU39" s="698"/>
      <c r="AV39" s="696"/>
      <c r="AW39" s="696"/>
      <c r="AX39" s="696"/>
      <c r="AY39" s="696"/>
      <c r="AZ39" s="696"/>
      <c r="BA39" s="696"/>
      <c r="BB39" s="696"/>
      <c r="BC39" s="696"/>
      <c r="BD39" s="699"/>
      <c r="BE39" s="702" t="s">
        <v>38</v>
      </c>
      <c r="BF39" s="702"/>
      <c r="BG39" s="659"/>
      <c r="BH39" s="660"/>
      <c r="BI39" s="677"/>
      <c r="BJ39" s="678"/>
      <c r="BK39" s="678"/>
      <c r="BL39" s="678"/>
      <c r="BM39" s="678"/>
      <c r="BN39" s="678"/>
      <c r="BO39" s="678"/>
      <c r="BP39" s="678"/>
      <c r="BQ39" s="678"/>
      <c r="BR39" s="678"/>
      <c r="BS39" s="678"/>
      <c r="BT39" s="678"/>
      <c r="BU39" s="679"/>
      <c r="BV39" s="495"/>
      <c r="BW39" s="109"/>
      <c r="BX39" s="486"/>
      <c r="BY39" s="704" t="s">
        <v>16</v>
      </c>
      <c r="BZ39" s="705"/>
      <c r="CA39" s="705"/>
      <c r="CB39" s="705"/>
      <c r="CC39" s="705"/>
      <c r="CD39" s="706"/>
      <c r="CE39" s="697" t="s">
        <v>22</v>
      </c>
      <c r="CF39" s="697"/>
      <c r="CG39" s="697"/>
      <c r="CH39" s="697"/>
      <c r="CI39" s="697"/>
      <c r="CJ39" s="697"/>
      <c r="CK39" s="697"/>
      <c r="CL39" s="697"/>
      <c r="CM39" s="697"/>
      <c r="CN39" s="697"/>
      <c r="CO39" s="697"/>
      <c r="CP39" s="697"/>
      <c r="CQ39" s="710"/>
      <c r="CR39" s="659"/>
      <c r="CS39" s="660"/>
      <c r="CT39" s="677"/>
      <c r="CU39" s="678"/>
      <c r="CV39" s="678"/>
      <c r="CW39" s="678"/>
      <c r="CX39" s="678"/>
      <c r="CY39" s="678"/>
      <c r="CZ39" s="678"/>
      <c r="DA39" s="678"/>
      <c r="DB39" s="678"/>
      <c r="DC39" s="678"/>
      <c r="DD39" s="678"/>
      <c r="DE39" s="678"/>
      <c r="DF39" s="679"/>
      <c r="DG39" s="491"/>
      <c r="DH39" s="222"/>
      <c r="DI39" s="222"/>
      <c r="DJ39" s="222"/>
      <c r="DK39" s="222"/>
      <c r="DL39" s="222"/>
      <c r="DM39" s="222"/>
      <c r="DN39" s="222"/>
      <c r="DO39" s="222"/>
      <c r="DP39" s="9"/>
      <c r="XFD39" s="9"/>
    </row>
    <row r="40" spans="1:120 16384:16384" s="78" customFormat="1" ht="10.95" customHeight="1">
      <c r="A40" s="431"/>
      <c r="B40" s="486"/>
      <c r="C40" s="684"/>
      <c r="D40" s="685"/>
      <c r="E40" s="685"/>
      <c r="F40" s="685"/>
      <c r="G40" s="685"/>
      <c r="H40" s="685"/>
      <c r="I40" s="685"/>
      <c r="J40" s="685"/>
      <c r="K40" s="685"/>
      <c r="L40" s="685"/>
      <c r="M40" s="685"/>
      <c r="N40" s="685"/>
      <c r="O40" s="685"/>
      <c r="P40" s="685"/>
      <c r="Q40" s="685"/>
      <c r="R40" s="685"/>
      <c r="S40" s="685"/>
      <c r="T40" s="685"/>
      <c r="U40" s="686"/>
      <c r="V40" s="659"/>
      <c r="W40" s="660"/>
      <c r="X40" s="666"/>
      <c r="Y40" s="667"/>
      <c r="Z40" s="667"/>
      <c r="AA40" s="667"/>
      <c r="AB40" s="667"/>
      <c r="AC40" s="667"/>
      <c r="AD40" s="667"/>
      <c r="AE40" s="667"/>
      <c r="AF40" s="667"/>
      <c r="AG40" s="667"/>
      <c r="AH40" s="667"/>
      <c r="AI40" s="667"/>
      <c r="AJ40" s="668"/>
      <c r="AK40" s="491"/>
      <c r="AL40" s="109"/>
      <c r="AM40" s="486"/>
      <c r="AN40" s="690"/>
      <c r="AO40" s="691"/>
      <c r="AP40" s="691"/>
      <c r="AQ40" s="691"/>
      <c r="AR40" s="691"/>
      <c r="AS40" s="692"/>
      <c r="AT40" s="697"/>
      <c r="AU40" s="700"/>
      <c r="AV40" s="697"/>
      <c r="AW40" s="697"/>
      <c r="AX40" s="697"/>
      <c r="AY40" s="697"/>
      <c r="AZ40" s="697"/>
      <c r="BA40" s="697"/>
      <c r="BB40" s="697"/>
      <c r="BC40" s="697"/>
      <c r="BD40" s="701"/>
      <c r="BE40" s="703"/>
      <c r="BF40" s="703"/>
      <c r="BG40" s="659"/>
      <c r="BH40" s="660"/>
      <c r="BI40" s="677"/>
      <c r="BJ40" s="678"/>
      <c r="BK40" s="678"/>
      <c r="BL40" s="678"/>
      <c r="BM40" s="678"/>
      <c r="BN40" s="678"/>
      <c r="BO40" s="678"/>
      <c r="BP40" s="678"/>
      <c r="BQ40" s="678"/>
      <c r="BR40" s="678"/>
      <c r="BS40" s="678"/>
      <c r="BT40" s="678"/>
      <c r="BU40" s="679"/>
      <c r="BV40" s="495"/>
      <c r="BW40" s="109"/>
      <c r="BX40" s="486"/>
      <c r="BY40" s="704"/>
      <c r="BZ40" s="705"/>
      <c r="CA40" s="705"/>
      <c r="CB40" s="705"/>
      <c r="CC40" s="705"/>
      <c r="CD40" s="706"/>
      <c r="CE40" s="697"/>
      <c r="CF40" s="697"/>
      <c r="CG40" s="697"/>
      <c r="CH40" s="697"/>
      <c r="CI40" s="697"/>
      <c r="CJ40" s="697"/>
      <c r="CK40" s="697"/>
      <c r="CL40" s="697"/>
      <c r="CM40" s="697"/>
      <c r="CN40" s="697"/>
      <c r="CO40" s="697"/>
      <c r="CP40" s="697"/>
      <c r="CQ40" s="710"/>
      <c r="CR40" s="659"/>
      <c r="CS40" s="660"/>
      <c r="CT40" s="677"/>
      <c r="CU40" s="678"/>
      <c r="CV40" s="678"/>
      <c r="CW40" s="678"/>
      <c r="CX40" s="678"/>
      <c r="CY40" s="678"/>
      <c r="CZ40" s="678"/>
      <c r="DA40" s="678"/>
      <c r="DB40" s="678"/>
      <c r="DC40" s="678"/>
      <c r="DD40" s="678"/>
      <c r="DE40" s="678"/>
      <c r="DF40" s="679"/>
      <c r="DG40" s="491"/>
      <c r="DH40" s="222"/>
      <c r="DI40" s="222"/>
      <c r="DJ40" s="222"/>
      <c r="DK40" s="222"/>
      <c r="DL40" s="222"/>
      <c r="DM40" s="222"/>
      <c r="DN40" s="222"/>
      <c r="DO40" s="222"/>
      <c r="DP40" s="9"/>
      <c r="XFD40" s="9"/>
    </row>
    <row r="41" spans="1:120 16384:16384" s="78" customFormat="1" ht="10.95" customHeight="1">
      <c r="A41" s="431"/>
      <c r="B41" s="486"/>
      <c r="C41" s="684"/>
      <c r="D41" s="685"/>
      <c r="E41" s="685"/>
      <c r="F41" s="685"/>
      <c r="G41" s="685"/>
      <c r="H41" s="685"/>
      <c r="I41" s="685"/>
      <c r="J41" s="685"/>
      <c r="K41" s="685"/>
      <c r="L41" s="685"/>
      <c r="M41" s="685"/>
      <c r="N41" s="685"/>
      <c r="O41" s="685"/>
      <c r="P41" s="685"/>
      <c r="Q41" s="685"/>
      <c r="R41" s="685"/>
      <c r="S41" s="685"/>
      <c r="T41" s="685"/>
      <c r="U41" s="686"/>
      <c r="V41" s="659"/>
      <c r="W41" s="660"/>
      <c r="X41" s="666"/>
      <c r="Y41" s="667"/>
      <c r="Z41" s="667"/>
      <c r="AA41" s="667"/>
      <c r="AB41" s="667"/>
      <c r="AC41" s="667"/>
      <c r="AD41" s="667"/>
      <c r="AE41" s="667"/>
      <c r="AF41" s="667"/>
      <c r="AG41" s="667"/>
      <c r="AH41" s="667"/>
      <c r="AI41" s="667"/>
      <c r="AJ41" s="668"/>
      <c r="AK41" s="491"/>
      <c r="AL41" s="109"/>
      <c r="AM41" s="486"/>
      <c r="AN41" s="690"/>
      <c r="AO41" s="691"/>
      <c r="AP41" s="691"/>
      <c r="AQ41" s="691"/>
      <c r="AR41" s="691"/>
      <c r="AS41" s="692"/>
      <c r="AT41" s="723"/>
      <c r="AU41" s="725"/>
      <c r="AV41" s="726"/>
      <c r="AW41" s="726"/>
      <c r="AX41" s="726"/>
      <c r="AY41" s="726"/>
      <c r="AZ41" s="726"/>
      <c r="BA41" s="726"/>
      <c r="BB41" s="726"/>
      <c r="BC41" s="726"/>
      <c r="BD41" s="727"/>
      <c r="BE41" s="702" t="s">
        <v>5</v>
      </c>
      <c r="BF41" s="702"/>
      <c r="BG41" s="659"/>
      <c r="BH41" s="660"/>
      <c r="BI41" s="677"/>
      <c r="BJ41" s="678"/>
      <c r="BK41" s="678"/>
      <c r="BL41" s="678"/>
      <c r="BM41" s="678"/>
      <c r="BN41" s="678"/>
      <c r="BO41" s="678"/>
      <c r="BP41" s="678"/>
      <c r="BQ41" s="678"/>
      <c r="BR41" s="678"/>
      <c r="BS41" s="678"/>
      <c r="BT41" s="678"/>
      <c r="BU41" s="679"/>
      <c r="BV41" s="495"/>
      <c r="BW41" s="109"/>
      <c r="BX41" s="486"/>
      <c r="BY41" s="707"/>
      <c r="BZ41" s="708"/>
      <c r="CA41" s="708"/>
      <c r="CB41" s="708"/>
      <c r="CC41" s="708"/>
      <c r="CD41" s="709"/>
      <c r="CE41" s="711"/>
      <c r="CF41" s="711"/>
      <c r="CG41" s="711"/>
      <c r="CH41" s="711"/>
      <c r="CI41" s="711"/>
      <c r="CJ41" s="711"/>
      <c r="CK41" s="711"/>
      <c r="CL41" s="711"/>
      <c r="CM41" s="711"/>
      <c r="CN41" s="711"/>
      <c r="CO41" s="711"/>
      <c r="CP41" s="711"/>
      <c r="CQ41" s="712"/>
      <c r="CR41" s="659"/>
      <c r="CS41" s="660"/>
      <c r="CT41" s="677"/>
      <c r="CU41" s="678"/>
      <c r="CV41" s="678"/>
      <c r="CW41" s="678"/>
      <c r="CX41" s="678"/>
      <c r="CY41" s="678"/>
      <c r="CZ41" s="678"/>
      <c r="DA41" s="678"/>
      <c r="DB41" s="678"/>
      <c r="DC41" s="678"/>
      <c r="DD41" s="678"/>
      <c r="DE41" s="678"/>
      <c r="DF41" s="679"/>
      <c r="DG41" s="491"/>
      <c r="DH41" s="222"/>
      <c r="DI41" s="222"/>
      <c r="DJ41" s="222"/>
      <c r="DK41" s="222"/>
      <c r="DL41" s="222"/>
      <c r="DM41" s="222"/>
      <c r="DN41" s="222"/>
      <c r="DO41" s="222"/>
      <c r="DP41" s="9"/>
      <c r="XFD41" s="9"/>
    </row>
    <row r="42" spans="1:120 16384:16384" s="78" customFormat="1" ht="10.8" customHeight="1">
      <c r="A42" s="431"/>
      <c r="B42" s="486"/>
      <c r="C42" s="684"/>
      <c r="D42" s="685"/>
      <c r="E42" s="685"/>
      <c r="F42" s="685"/>
      <c r="G42" s="685"/>
      <c r="H42" s="685"/>
      <c r="I42" s="685"/>
      <c r="J42" s="685"/>
      <c r="K42" s="685"/>
      <c r="L42" s="685"/>
      <c r="M42" s="685"/>
      <c r="N42" s="685"/>
      <c r="O42" s="685"/>
      <c r="P42" s="685"/>
      <c r="Q42" s="685"/>
      <c r="R42" s="685"/>
      <c r="S42" s="685"/>
      <c r="T42" s="685"/>
      <c r="U42" s="686"/>
      <c r="V42" s="659"/>
      <c r="W42" s="660"/>
      <c r="X42" s="666"/>
      <c r="Y42" s="667"/>
      <c r="Z42" s="667"/>
      <c r="AA42" s="667"/>
      <c r="AB42" s="667"/>
      <c r="AC42" s="667"/>
      <c r="AD42" s="667"/>
      <c r="AE42" s="667"/>
      <c r="AF42" s="667"/>
      <c r="AG42" s="667"/>
      <c r="AH42" s="667"/>
      <c r="AI42" s="667"/>
      <c r="AJ42" s="668"/>
      <c r="AK42" s="491"/>
      <c r="AL42" s="109"/>
      <c r="AM42" s="486"/>
      <c r="AN42" s="693"/>
      <c r="AO42" s="694"/>
      <c r="AP42" s="694"/>
      <c r="AQ42" s="694"/>
      <c r="AR42" s="694"/>
      <c r="AS42" s="695"/>
      <c r="AT42" s="724"/>
      <c r="AU42" s="728"/>
      <c r="AV42" s="711"/>
      <c r="AW42" s="711"/>
      <c r="AX42" s="711"/>
      <c r="AY42" s="711"/>
      <c r="AZ42" s="711"/>
      <c r="BA42" s="711"/>
      <c r="BB42" s="711"/>
      <c r="BC42" s="711"/>
      <c r="BD42" s="729"/>
      <c r="BE42" s="730"/>
      <c r="BF42" s="730"/>
      <c r="BG42" s="659"/>
      <c r="BH42" s="660"/>
      <c r="BI42" s="677"/>
      <c r="BJ42" s="678"/>
      <c r="BK42" s="678"/>
      <c r="BL42" s="678"/>
      <c r="BM42" s="678"/>
      <c r="BN42" s="678"/>
      <c r="BO42" s="678"/>
      <c r="BP42" s="678"/>
      <c r="BQ42" s="678"/>
      <c r="BR42" s="678"/>
      <c r="BS42" s="678"/>
      <c r="BT42" s="678"/>
      <c r="BU42" s="679"/>
      <c r="BV42" s="495"/>
      <c r="BW42" s="109"/>
      <c r="BX42" s="486"/>
      <c r="BY42" s="731"/>
      <c r="BZ42" s="732"/>
      <c r="CA42" s="732"/>
      <c r="CB42" s="732"/>
      <c r="CC42" s="732"/>
      <c r="CD42" s="732"/>
      <c r="CE42" s="732"/>
      <c r="CF42" s="732"/>
      <c r="CG42" s="732"/>
      <c r="CH42" s="732"/>
      <c r="CI42" s="732"/>
      <c r="CJ42" s="732"/>
      <c r="CK42" s="732"/>
      <c r="CL42" s="732"/>
      <c r="CM42" s="732"/>
      <c r="CN42" s="732"/>
      <c r="CO42" s="732"/>
      <c r="CP42" s="732"/>
      <c r="CQ42" s="733"/>
      <c r="CR42" s="659"/>
      <c r="CS42" s="660"/>
      <c r="CT42" s="677"/>
      <c r="CU42" s="678"/>
      <c r="CV42" s="678"/>
      <c r="CW42" s="678"/>
      <c r="CX42" s="678"/>
      <c r="CY42" s="678"/>
      <c r="CZ42" s="678"/>
      <c r="DA42" s="678"/>
      <c r="DB42" s="678"/>
      <c r="DC42" s="678"/>
      <c r="DD42" s="678"/>
      <c r="DE42" s="678"/>
      <c r="DF42" s="679"/>
      <c r="DG42" s="491"/>
      <c r="DH42" s="222"/>
      <c r="DI42" s="222"/>
      <c r="DJ42" s="222"/>
      <c r="DK42" s="222"/>
      <c r="DL42" s="222"/>
      <c r="DM42" s="222"/>
      <c r="DN42" s="222"/>
      <c r="DO42" s="222"/>
      <c r="DP42" s="9"/>
      <c r="XFD42" s="9"/>
    </row>
    <row r="43" spans="1:120 16384:16384" s="78" customFormat="1" ht="7.95" customHeight="1">
      <c r="A43" s="431"/>
      <c r="B43" s="486"/>
      <c r="C43" s="684"/>
      <c r="D43" s="685"/>
      <c r="E43" s="685"/>
      <c r="F43" s="685"/>
      <c r="G43" s="685"/>
      <c r="H43" s="685"/>
      <c r="I43" s="685"/>
      <c r="J43" s="685"/>
      <c r="K43" s="685"/>
      <c r="L43" s="685"/>
      <c r="M43" s="685"/>
      <c r="N43" s="685"/>
      <c r="O43" s="685"/>
      <c r="P43" s="685"/>
      <c r="Q43" s="685"/>
      <c r="R43" s="685"/>
      <c r="S43" s="685"/>
      <c r="T43" s="685"/>
      <c r="U43" s="686"/>
      <c r="V43" s="659"/>
      <c r="W43" s="660"/>
      <c r="X43" s="666"/>
      <c r="Y43" s="667"/>
      <c r="Z43" s="667"/>
      <c r="AA43" s="667"/>
      <c r="AB43" s="667"/>
      <c r="AC43" s="667"/>
      <c r="AD43" s="667"/>
      <c r="AE43" s="667"/>
      <c r="AF43" s="667"/>
      <c r="AG43" s="667"/>
      <c r="AH43" s="667"/>
      <c r="AI43" s="667"/>
      <c r="AJ43" s="668"/>
      <c r="AK43" s="491"/>
      <c r="AL43" s="109"/>
      <c r="AM43" s="486"/>
      <c r="AN43" s="737"/>
      <c r="AO43" s="737"/>
      <c r="AP43" s="737"/>
      <c r="AQ43" s="737"/>
      <c r="AR43" s="737"/>
      <c r="AS43" s="737"/>
      <c r="AT43" s="737"/>
      <c r="AU43" s="737"/>
      <c r="AV43" s="737"/>
      <c r="AW43" s="737"/>
      <c r="AX43" s="737"/>
      <c r="AY43" s="737"/>
      <c r="AZ43" s="737"/>
      <c r="BA43" s="737"/>
      <c r="BB43" s="737"/>
      <c r="BC43" s="737"/>
      <c r="BD43" s="737"/>
      <c r="BE43" s="737"/>
      <c r="BF43" s="738"/>
      <c r="BG43" s="659"/>
      <c r="BH43" s="660"/>
      <c r="BI43" s="677"/>
      <c r="BJ43" s="678"/>
      <c r="BK43" s="678"/>
      <c r="BL43" s="678"/>
      <c r="BM43" s="678"/>
      <c r="BN43" s="678"/>
      <c r="BO43" s="678"/>
      <c r="BP43" s="678"/>
      <c r="BQ43" s="678"/>
      <c r="BR43" s="678"/>
      <c r="BS43" s="678"/>
      <c r="BT43" s="678"/>
      <c r="BU43" s="679"/>
      <c r="BV43" s="495"/>
      <c r="BW43" s="109"/>
      <c r="BX43" s="486"/>
      <c r="BY43" s="734"/>
      <c r="BZ43" s="735"/>
      <c r="CA43" s="735"/>
      <c r="CB43" s="735"/>
      <c r="CC43" s="735"/>
      <c r="CD43" s="735"/>
      <c r="CE43" s="735"/>
      <c r="CF43" s="735"/>
      <c r="CG43" s="735"/>
      <c r="CH43" s="735"/>
      <c r="CI43" s="735"/>
      <c r="CJ43" s="735"/>
      <c r="CK43" s="735"/>
      <c r="CL43" s="735"/>
      <c r="CM43" s="735"/>
      <c r="CN43" s="735"/>
      <c r="CO43" s="735"/>
      <c r="CP43" s="735"/>
      <c r="CQ43" s="736"/>
      <c r="CR43" s="659"/>
      <c r="CS43" s="660"/>
      <c r="CT43" s="677"/>
      <c r="CU43" s="678"/>
      <c r="CV43" s="678"/>
      <c r="CW43" s="678"/>
      <c r="CX43" s="678"/>
      <c r="CY43" s="678"/>
      <c r="CZ43" s="678"/>
      <c r="DA43" s="678"/>
      <c r="DB43" s="678"/>
      <c r="DC43" s="678"/>
      <c r="DD43" s="678"/>
      <c r="DE43" s="678"/>
      <c r="DF43" s="679"/>
      <c r="DG43" s="491"/>
      <c r="DH43" s="222"/>
      <c r="DI43" s="222"/>
      <c r="DJ43" s="222"/>
      <c r="DK43" s="222"/>
      <c r="DL43" s="222"/>
      <c r="DM43" s="222"/>
      <c r="DN43" s="222"/>
      <c r="DO43" s="222"/>
      <c r="DP43" s="9"/>
      <c r="XFD43" s="9"/>
    </row>
    <row r="44" spans="1:120 16384:16384" s="78" customFormat="1" ht="6" customHeight="1">
      <c r="A44" s="431"/>
      <c r="B44" s="486"/>
      <c r="C44" s="739" t="s">
        <v>45</v>
      </c>
      <c r="D44" s="740"/>
      <c r="E44" s="740"/>
      <c r="F44" s="740"/>
      <c r="G44" s="740"/>
      <c r="H44" s="740"/>
      <c r="I44" s="740"/>
      <c r="J44" s="740"/>
      <c r="K44" s="740"/>
      <c r="L44" s="740"/>
      <c r="M44" s="740"/>
      <c r="N44" s="740"/>
      <c r="O44" s="740"/>
      <c r="P44" s="740"/>
      <c r="Q44" s="740"/>
      <c r="R44" s="740"/>
      <c r="S44" s="740"/>
      <c r="T44" s="740"/>
      <c r="U44" s="741"/>
      <c r="V44" s="659"/>
      <c r="W44" s="660"/>
      <c r="X44" s="666"/>
      <c r="Y44" s="667"/>
      <c r="Z44" s="667"/>
      <c r="AA44" s="667"/>
      <c r="AB44" s="667"/>
      <c r="AC44" s="667"/>
      <c r="AD44" s="667"/>
      <c r="AE44" s="667"/>
      <c r="AF44" s="667"/>
      <c r="AG44" s="667"/>
      <c r="AH44" s="667"/>
      <c r="AI44" s="667"/>
      <c r="AJ44" s="668"/>
      <c r="AK44" s="491"/>
      <c r="AL44" s="109"/>
      <c r="AM44" s="486"/>
      <c r="AN44" s="742" t="s">
        <v>36</v>
      </c>
      <c r="AO44" s="742"/>
      <c r="AP44" s="742"/>
      <c r="AQ44" s="742"/>
      <c r="AR44" s="742"/>
      <c r="AS44" s="742"/>
      <c r="AT44" s="742"/>
      <c r="AU44" s="742"/>
      <c r="AV44" s="743"/>
      <c r="AW44" s="743"/>
      <c r="AX44" s="743"/>
      <c r="AY44" s="743"/>
      <c r="AZ44" s="743"/>
      <c r="BA44" s="743"/>
      <c r="BB44" s="743"/>
      <c r="BC44" s="743"/>
      <c r="BD44" s="743"/>
      <c r="BE44" s="743"/>
      <c r="BF44" s="744"/>
      <c r="BG44" s="659"/>
      <c r="BH44" s="660"/>
      <c r="BI44" s="677"/>
      <c r="BJ44" s="678"/>
      <c r="BK44" s="678"/>
      <c r="BL44" s="678"/>
      <c r="BM44" s="678"/>
      <c r="BN44" s="678"/>
      <c r="BO44" s="678"/>
      <c r="BP44" s="678"/>
      <c r="BQ44" s="678"/>
      <c r="BR44" s="678"/>
      <c r="BS44" s="678"/>
      <c r="BT44" s="678"/>
      <c r="BU44" s="679"/>
      <c r="BV44" s="495"/>
      <c r="BW44" s="109"/>
      <c r="BX44" s="486"/>
      <c r="BY44" s="734"/>
      <c r="BZ44" s="735"/>
      <c r="CA44" s="735"/>
      <c r="CB44" s="735"/>
      <c r="CC44" s="735"/>
      <c r="CD44" s="735"/>
      <c r="CE44" s="735"/>
      <c r="CF44" s="735"/>
      <c r="CG44" s="735"/>
      <c r="CH44" s="735"/>
      <c r="CI44" s="735"/>
      <c r="CJ44" s="735"/>
      <c r="CK44" s="735"/>
      <c r="CL44" s="735"/>
      <c r="CM44" s="735"/>
      <c r="CN44" s="735"/>
      <c r="CO44" s="735"/>
      <c r="CP44" s="735"/>
      <c r="CQ44" s="736"/>
      <c r="CR44" s="659"/>
      <c r="CS44" s="660"/>
      <c r="CT44" s="677"/>
      <c r="CU44" s="678"/>
      <c r="CV44" s="678"/>
      <c r="CW44" s="678"/>
      <c r="CX44" s="678"/>
      <c r="CY44" s="678"/>
      <c r="CZ44" s="678"/>
      <c r="DA44" s="678"/>
      <c r="DB44" s="678"/>
      <c r="DC44" s="678"/>
      <c r="DD44" s="678"/>
      <c r="DE44" s="678"/>
      <c r="DF44" s="679"/>
      <c r="DG44" s="491"/>
      <c r="DH44" s="222"/>
      <c r="DI44" s="222"/>
      <c r="DJ44" s="222"/>
      <c r="DK44" s="222"/>
      <c r="DL44" s="222"/>
      <c r="DM44" s="222"/>
      <c r="DN44" s="222"/>
      <c r="DO44" s="222"/>
      <c r="DP44" s="9"/>
      <c r="XFD44" s="9"/>
    </row>
    <row r="45" spans="1:120 16384:16384" s="78" customFormat="1" ht="6" customHeight="1">
      <c r="A45" s="431"/>
      <c r="B45" s="486"/>
      <c r="C45" s="739"/>
      <c r="D45" s="740"/>
      <c r="E45" s="740"/>
      <c r="F45" s="740"/>
      <c r="G45" s="740"/>
      <c r="H45" s="740"/>
      <c r="I45" s="740"/>
      <c r="J45" s="740"/>
      <c r="K45" s="740"/>
      <c r="L45" s="740"/>
      <c r="M45" s="740"/>
      <c r="N45" s="740"/>
      <c r="O45" s="740"/>
      <c r="P45" s="740"/>
      <c r="Q45" s="740"/>
      <c r="R45" s="740"/>
      <c r="S45" s="740"/>
      <c r="T45" s="740"/>
      <c r="U45" s="741"/>
      <c r="V45" s="659"/>
      <c r="W45" s="660"/>
      <c r="X45" s="666"/>
      <c r="Y45" s="667"/>
      <c r="Z45" s="667"/>
      <c r="AA45" s="667"/>
      <c r="AB45" s="667"/>
      <c r="AC45" s="667"/>
      <c r="AD45" s="667"/>
      <c r="AE45" s="667"/>
      <c r="AF45" s="667"/>
      <c r="AG45" s="667"/>
      <c r="AH45" s="667"/>
      <c r="AI45" s="667"/>
      <c r="AJ45" s="668"/>
      <c r="AK45" s="491"/>
      <c r="AL45" s="109"/>
      <c r="AM45" s="486"/>
      <c r="AN45" s="742"/>
      <c r="AO45" s="742"/>
      <c r="AP45" s="742"/>
      <c r="AQ45" s="742"/>
      <c r="AR45" s="742"/>
      <c r="AS45" s="742"/>
      <c r="AT45" s="742"/>
      <c r="AU45" s="742"/>
      <c r="AV45" s="743"/>
      <c r="AW45" s="743"/>
      <c r="AX45" s="743"/>
      <c r="AY45" s="743"/>
      <c r="AZ45" s="743"/>
      <c r="BA45" s="743"/>
      <c r="BB45" s="743"/>
      <c r="BC45" s="743"/>
      <c r="BD45" s="743"/>
      <c r="BE45" s="743"/>
      <c r="BF45" s="744"/>
      <c r="BG45" s="659"/>
      <c r="BH45" s="660"/>
      <c r="BI45" s="677"/>
      <c r="BJ45" s="678"/>
      <c r="BK45" s="678"/>
      <c r="BL45" s="678"/>
      <c r="BM45" s="678"/>
      <c r="BN45" s="678"/>
      <c r="BO45" s="678"/>
      <c r="BP45" s="678"/>
      <c r="BQ45" s="678"/>
      <c r="BR45" s="678"/>
      <c r="BS45" s="678"/>
      <c r="BT45" s="678"/>
      <c r="BU45" s="679"/>
      <c r="BV45" s="495"/>
      <c r="BW45" s="109"/>
      <c r="BX45" s="486"/>
      <c r="BY45" s="734"/>
      <c r="BZ45" s="735"/>
      <c r="CA45" s="735"/>
      <c r="CB45" s="735"/>
      <c r="CC45" s="735"/>
      <c r="CD45" s="735"/>
      <c r="CE45" s="735"/>
      <c r="CF45" s="735"/>
      <c r="CG45" s="735"/>
      <c r="CH45" s="735"/>
      <c r="CI45" s="735"/>
      <c r="CJ45" s="735"/>
      <c r="CK45" s="735"/>
      <c r="CL45" s="735"/>
      <c r="CM45" s="735"/>
      <c r="CN45" s="735"/>
      <c r="CO45" s="735"/>
      <c r="CP45" s="735"/>
      <c r="CQ45" s="736"/>
      <c r="CR45" s="659"/>
      <c r="CS45" s="660"/>
      <c r="CT45" s="677"/>
      <c r="CU45" s="678"/>
      <c r="CV45" s="678"/>
      <c r="CW45" s="678"/>
      <c r="CX45" s="678"/>
      <c r="CY45" s="678"/>
      <c r="CZ45" s="678"/>
      <c r="DA45" s="678"/>
      <c r="DB45" s="678"/>
      <c r="DC45" s="678"/>
      <c r="DD45" s="678"/>
      <c r="DE45" s="678"/>
      <c r="DF45" s="679"/>
      <c r="DG45" s="491"/>
      <c r="DH45" s="222"/>
      <c r="DI45" s="222"/>
      <c r="DJ45" s="222"/>
      <c r="DK45" s="222"/>
      <c r="DL45" s="222"/>
      <c r="DM45" s="222"/>
      <c r="DN45" s="222"/>
      <c r="DO45" s="222"/>
      <c r="DP45" s="9"/>
      <c r="XFD45" s="9"/>
    </row>
    <row r="46" spans="1:120 16384:16384" s="78" customFormat="1" ht="6" customHeight="1">
      <c r="A46" s="431"/>
      <c r="B46" s="486"/>
      <c r="C46" s="745"/>
      <c r="D46" s="746"/>
      <c r="E46" s="746"/>
      <c r="F46" s="746"/>
      <c r="G46" s="746"/>
      <c r="H46" s="746"/>
      <c r="I46" s="746"/>
      <c r="J46" s="746"/>
      <c r="K46" s="746"/>
      <c r="L46" s="746"/>
      <c r="M46" s="746"/>
      <c r="N46" s="746"/>
      <c r="O46" s="746"/>
      <c r="P46" s="746"/>
      <c r="Q46" s="746"/>
      <c r="R46" s="746"/>
      <c r="S46" s="746"/>
      <c r="T46" s="746"/>
      <c r="U46" s="747"/>
      <c r="V46" s="659"/>
      <c r="W46" s="660"/>
      <c r="X46" s="666"/>
      <c r="Y46" s="667"/>
      <c r="Z46" s="667"/>
      <c r="AA46" s="667"/>
      <c r="AB46" s="667"/>
      <c r="AC46" s="667"/>
      <c r="AD46" s="667"/>
      <c r="AE46" s="667"/>
      <c r="AF46" s="667"/>
      <c r="AG46" s="667"/>
      <c r="AH46" s="667"/>
      <c r="AI46" s="667"/>
      <c r="AJ46" s="668"/>
      <c r="AK46" s="491"/>
      <c r="AL46" s="109"/>
      <c r="AM46" s="486"/>
      <c r="AN46" s="748" t="s">
        <v>37</v>
      </c>
      <c r="AO46" s="748"/>
      <c r="AP46" s="748"/>
      <c r="AQ46" s="748"/>
      <c r="AR46" s="748"/>
      <c r="AS46" s="748"/>
      <c r="AT46" s="748"/>
      <c r="AU46" s="748"/>
      <c r="AV46" s="748"/>
      <c r="AW46" s="748"/>
      <c r="AX46" s="748"/>
      <c r="AY46" s="748"/>
      <c r="AZ46" s="748"/>
      <c r="BA46" s="748"/>
      <c r="BB46" s="748"/>
      <c r="BC46" s="748"/>
      <c r="BD46" s="748"/>
      <c r="BE46" s="748"/>
      <c r="BF46" s="749"/>
      <c r="BG46" s="659"/>
      <c r="BH46" s="660"/>
      <c r="BI46" s="677"/>
      <c r="BJ46" s="678"/>
      <c r="BK46" s="678"/>
      <c r="BL46" s="678"/>
      <c r="BM46" s="678"/>
      <c r="BN46" s="678"/>
      <c r="BO46" s="678"/>
      <c r="BP46" s="678"/>
      <c r="BQ46" s="678"/>
      <c r="BR46" s="678"/>
      <c r="BS46" s="678"/>
      <c r="BT46" s="678"/>
      <c r="BU46" s="679"/>
      <c r="BV46" s="495"/>
      <c r="BW46" s="109"/>
      <c r="BX46" s="486"/>
      <c r="BY46" s="734"/>
      <c r="BZ46" s="735"/>
      <c r="CA46" s="735"/>
      <c r="CB46" s="735"/>
      <c r="CC46" s="735"/>
      <c r="CD46" s="735"/>
      <c r="CE46" s="735"/>
      <c r="CF46" s="735"/>
      <c r="CG46" s="735"/>
      <c r="CH46" s="735"/>
      <c r="CI46" s="735"/>
      <c r="CJ46" s="735"/>
      <c r="CK46" s="735"/>
      <c r="CL46" s="735"/>
      <c r="CM46" s="735"/>
      <c r="CN46" s="735"/>
      <c r="CO46" s="735"/>
      <c r="CP46" s="735"/>
      <c r="CQ46" s="736"/>
      <c r="CR46" s="659"/>
      <c r="CS46" s="660"/>
      <c r="CT46" s="677"/>
      <c r="CU46" s="678"/>
      <c r="CV46" s="678"/>
      <c r="CW46" s="678"/>
      <c r="CX46" s="678"/>
      <c r="CY46" s="678"/>
      <c r="CZ46" s="678"/>
      <c r="DA46" s="678"/>
      <c r="DB46" s="678"/>
      <c r="DC46" s="678"/>
      <c r="DD46" s="678"/>
      <c r="DE46" s="678"/>
      <c r="DF46" s="679"/>
      <c r="DG46" s="491"/>
      <c r="DH46" s="222"/>
      <c r="DI46" s="222"/>
      <c r="DJ46" s="222"/>
      <c r="DK46" s="222"/>
      <c r="DL46" s="222"/>
      <c r="DM46" s="222"/>
      <c r="DN46" s="222"/>
      <c r="DO46" s="222"/>
      <c r="DP46" s="9"/>
      <c r="XFD46" s="9"/>
    </row>
    <row r="47" spans="1:120 16384:16384" s="78" customFormat="1" ht="6" customHeight="1">
      <c r="A47" s="431"/>
      <c r="B47" s="486"/>
      <c r="C47" s="713" t="s">
        <v>32</v>
      </c>
      <c r="D47" s="714"/>
      <c r="E47" s="714"/>
      <c r="F47" s="714"/>
      <c r="G47" s="714"/>
      <c r="H47" s="714"/>
      <c r="I47" s="714"/>
      <c r="J47" s="714"/>
      <c r="K47" s="714"/>
      <c r="L47" s="714"/>
      <c r="M47" s="714"/>
      <c r="N47" s="714"/>
      <c r="O47" s="714"/>
      <c r="P47" s="714"/>
      <c r="Q47" s="714"/>
      <c r="R47" s="714"/>
      <c r="S47" s="714"/>
      <c r="T47" s="714"/>
      <c r="U47" s="715"/>
      <c r="V47" s="659"/>
      <c r="W47" s="660"/>
      <c r="X47" s="666"/>
      <c r="Y47" s="667"/>
      <c r="Z47" s="667"/>
      <c r="AA47" s="667"/>
      <c r="AB47" s="667"/>
      <c r="AC47" s="667"/>
      <c r="AD47" s="667"/>
      <c r="AE47" s="667"/>
      <c r="AF47" s="667"/>
      <c r="AG47" s="667"/>
      <c r="AH47" s="667"/>
      <c r="AI47" s="667"/>
      <c r="AJ47" s="668"/>
      <c r="AK47" s="491"/>
      <c r="AL47" s="109"/>
      <c r="AM47" s="486"/>
      <c r="AN47" s="748"/>
      <c r="AO47" s="748"/>
      <c r="AP47" s="748"/>
      <c r="AQ47" s="748"/>
      <c r="AR47" s="748"/>
      <c r="AS47" s="748"/>
      <c r="AT47" s="748"/>
      <c r="AU47" s="748"/>
      <c r="AV47" s="748"/>
      <c r="AW47" s="748"/>
      <c r="AX47" s="748"/>
      <c r="AY47" s="748"/>
      <c r="AZ47" s="748"/>
      <c r="BA47" s="748"/>
      <c r="BB47" s="748"/>
      <c r="BC47" s="748"/>
      <c r="BD47" s="748"/>
      <c r="BE47" s="748"/>
      <c r="BF47" s="749"/>
      <c r="BG47" s="659"/>
      <c r="BH47" s="660"/>
      <c r="BI47" s="677"/>
      <c r="BJ47" s="678"/>
      <c r="BK47" s="678"/>
      <c r="BL47" s="678"/>
      <c r="BM47" s="678"/>
      <c r="BN47" s="678"/>
      <c r="BO47" s="678"/>
      <c r="BP47" s="678"/>
      <c r="BQ47" s="678"/>
      <c r="BR47" s="678"/>
      <c r="BS47" s="678"/>
      <c r="BT47" s="678"/>
      <c r="BU47" s="679"/>
      <c r="BV47" s="495"/>
      <c r="BW47" s="109"/>
      <c r="BX47" s="486"/>
      <c r="BY47" s="734"/>
      <c r="BZ47" s="735"/>
      <c r="CA47" s="735"/>
      <c r="CB47" s="735"/>
      <c r="CC47" s="735"/>
      <c r="CD47" s="735"/>
      <c r="CE47" s="735"/>
      <c r="CF47" s="735"/>
      <c r="CG47" s="735"/>
      <c r="CH47" s="735"/>
      <c r="CI47" s="735"/>
      <c r="CJ47" s="735"/>
      <c r="CK47" s="735"/>
      <c r="CL47" s="735"/>
      <c r="CM47" s="735"/>
      <c r="CN47" s="735"/>
      <c r="CO47" s="735"/>
      <c r="CP47" s="735"/>
      <c r="CQ47" s="736"/>
      <c r="CR47" s="659"/>
      <c r="CS47" s="660"/>
      <c r="CT47" s="677"/>
      <c r="CU47" s="678"/>
      <c r="CV47" s="678"/>
      <c r="CW47" s="678"/>
      <c r="CX47" s="678"/>
      <c r="CY47" s="678"/>
      <c r="CZ47" s="678"/>
      <c r="DA47" s="678"/>
      <c r="DB47" s="678"/>
      <c r="DC47" s="678"/>
      <c r="DD47" s="678"/>
      <c r="DE47" s="678"/>
      <c r="DF47" s="679"/>
      <c r="DG47" s="491"/>
      <c r="DH47" s="222"/>
      <c r="DI47" s="222"/>
      <c r="DJ47" s="222"/>
      <c r="DK47" s="222"/>
      <c r="DL47" s="222"/>
      <c r="DM47" s="222"/>
      <c r="DN47" s="222"/>
      <c r="DO47" s="222"/>
      <c r="DP47" s="9"/>
      <c r="XFD47" s="9"/>
    </row>
    <row r="48" spans="1:120 16384:16384" s="78" customFormat="1" ht="6" customHeight="1">
      <c r="A48" s="431"/>
      <c r="B48" s="486"/>
      <c r="C48" s="713"/>
      <c r="D48" s="714"/>
      <c r="E48" s="714"/>
      <c r="F48" s="714"/>
      <c r="G48" s="714"/>
      <c r="H48" s="714"/>
      <c r="I48" s="714"/>
      <c r="J48" s="714"/>
      <c r="K48" s="714"/>
      <c r="L48" s="714"/>
      <c r="M48" s="714"/>
      <c r="N48" s="714"/>
      <c r="O48" s="714"/>
      <c r="P48" s="714"/>
      <c r="Q48" s="714"/>
      <c r="R48" s="714"/>
      <c r="S48" s="714"/>
      <c r="T48" s="714"/>
      <c r="U48" s="715"/>
      <c r="V48" s="659"/>
      <c r="W48" s="660"/>
      <c r="X48" s="666"/>
      <c r="Y48" s="667"/>
      <c r="Z48" s="667"/>
      <c r="AA48" s="667"/>
      <c r="AB48" s="667"/>
      <c r="AC48" s="667"/>
      <c r="AD48" s="667"/>
      <c r="AE48" s="667"/>
      <c r="AF48" s="667"/>
      <c r="AG48" s="667"/>
      <c r="AH48" s="667"/>
      <c r="AI48" s="667"/>
      <c r="AJ48" s="668"/>
      <c r="AK48" s="491"/>
      <c r="AL48" s="109"/>
      <c r="AM48" s="486"/>
      <c r="AN48" s="531"/>
      <c r="AO48" s="531"/>
      <c r="AP48" s="531"/>
      <c r="AQ48" s="531"/>
      <c r="AR48" s="531"/>
      <c r="AS48" s="531"/>
      <c r="AT48" s="531"/>
      <c r="AU48" s="531"/>
      <c r="AV48" s="531"/>
      <c r="AW48" s="531"/>
      <c r="AX48" s="531"/>
      <c r="AY48" s="531"/>
      <c r="AZ48" s="531"/>
      <c r="BA48" s="531"/>
      <c r="BB48" s="531"/>
      <c r="BC48" s="531"/>
      <c r="BD48" s="531"/>
      <c r="BE48" s="531"/>
      <c r="BF48" s="538"/>
      <c r="BG48" s="659"/>
      <c r="BH48" s="660"/>
      <c r="BI48" s="677"/>
      <c r="BJ48" s="678"/>
      <c r="BK48" s="678"/>
      <c r="BL48" s="678"/>
      <c r="BM48" s="678"/>
      <c r="BN48" s="678"/>
      <c r="BO48" s="678"/>
      <c r="BP48" s="678"/>
      <c r="BQ48" s="678"/>
      <c r="BR48" s="678"/>
      <c r="BS48" s="678"/>
      <c r="BT48" s="678"/>
      <c r="BU48" s="679"/>
      <c r="BV48" s="495"/>
      <c r="BW48" s="109"/>
      <c r="BX48" s="486"/>
      <c r="BY48" s="734"/>
      <c r="BZ48" s="735"/>
      <c r="CA48" s="735"/>
      <c r="CB48" s="735"/>
      <c r="CC48" s="735"/>
      <c r="CD48" s="735"/>
      <c r="CE48" s="735"/>
      <c r="CF48" s="735"/>
      <c r="CG48" s="735"/>
      <c r="CH48" s="735"/>
      <c r="CI48" s="735"/>
      <c r="CJ48" s="735"/>
      <c r="CK48" s="735"/>
      <c r="CL48" s="735"/>
      <c r="CM48" s="735"/>
      <c r="CN48" s="735"/>
      <c r="CO48" s="735"/>
      <c r="CP48" s="735"/>
      <c r="CQ48" s="736"/>
      <c r="CR48" s="659"/>
      <c r="CS48" s="660"/>
      <c r="CT48" s="677"/>
      <c r="CU48" s="678"/>
      <c r="CV48" s="678"/>
      <c r="CW48" s="678"/>
      <c r="CX48" s="678"/>
      <c r="CY48" s="678"/>
      <c r="CZ48" s="678"/>
      <c r="DA48" s="678"/>
      <c r="DB48" s="678"/>
      <c r="DC48" s="678"/>
      <c r="DD48" s="678"/>
      <c r="DE48" s="678"/>
      <c r="DF48" s="679"/>
      <c r="DG48" s="491"/>
      <c r="DH48" s="222"/>
      <c r="DI48" s="222"/>
      <c r="DJ48" s="222"/>
      <c r="DK48" s="222"/>
      <c r="DL48" s="222"/>
      <c r="DM48" s="222"/>
      <c r="DN48" s="222"/>
      <c r="DO48" s="222"/>
      <c r="DP48" s="9"/>
      <c r="XFD48" s="9"/>
    </row>
    <row r="49" spans="1:120 16384:16384" s="58" customFormat="1" ht="10.050000000000001" customHeight="1">
      <c r="A49" s="431"/>
      <c r="B49" s="486"/>
      <c r="C49" s="716" t="s">
        <v>33</v>
      </c>
      <c r="D49" s="717"/>
      <c r="E49" s="717"/>
      <c r="F49" s="717"/>
      <c r="G49" s="717"/>
      <c r="H49" s="717"/>
      <c r="I49" s="717"/>
      <c r="J49" s="717"/>
      <c r="K49" s="717"/>
      <c r="L49" s="717"/>
      <c r="M49" s="717"/>
      <c r="N49" s="717"/>
      <c r="O49" s="717"/>
      <c r="P49" s="717"/>
      <c r="Q49" s="717"/>
      <c r="R49" s="717"/>
      <c r="S49" s="717"/>
      <c r="T49" s="717"/>
      <c r="U49" s="718"/>
      <c r="V49" s="661"/>
      <c r="W49" s="662"/>
      <c r="X49" s="669"/>
      <c r="Y49" s="670"/>
      <c r="Z49" s="670"/>
      <c r="AA49" s="670"/>
      <c r="AB49" s="670"/>
      <c r="AC49" s="670"/>
      <c r="AD49" s="670"/>
      <c r="AE49" s="670"/>
      <c r="AF49" s="670"/>
      <c r="AG49" s="670"/>
      <c r="AH49" s="670"/>
      <c r="AI49" s="670"/>
      <c r="AJ49" s="671"/>
      <c r="AK49" s="491"/>
      <c r="AL49" s="109"/>
      <c r="AM49" s="486"/>
      <c r="AN49" s="119" t="s">
        <v>46</v>
      </c>
      <c r="AZ49" s="120"/>
      <c r="BA49" s="120"/>
      <c r="BB49" s="120"/>
      <c r="BC49" s="120"/>
      <c r="BD49" s="120"/>
      <c r="BE49" s="120"/>
      <c r="BF49" s="121"/>
      <c r="BG49" s="661"/>
      <c r="BH49" s="662"/>
      <c r="BI49" s="680"/>
      <c r="BJ49" s="681"/>
      <c r="BK49" s="681"/>
      <c r="BL49" s="681"/>
      <c r="BM49" s="681"/>
      <c r="BN49" s="681"/>
      <c r="BO49" s="681"/>
      <c r="BP49" s="681"/>
      <c r="BQ49" s="681"/>
      <c r="BR49" s="681"/>
      <c r="BS49" s="681"/>
      <c r="BT49" s="681"/>
      <c r="BU49" s="682"/>
      <c r="BV49" s="495"/>
      <c r="BW49" s="109"/>
      <c r="BX49" s="486"/>
      <c r="BY49" s="716" t="s">
        <v>47</v>
      </c>
      <c r="BZ49" s="717"/>
      <c r="CA49" s="717"/>
      <c r="CB49" s="717"/>
      <c r="CC49" s="717"/>
      <c r="CD49" s="717"/>
      <c r="CE49" s="717"/>
      <c r="CF49" s="717"/>
      <c r="CG49" s="717"/>
      <c r="CH49" s="717"/>
      <c r="CI49" s="717"/>
      <c r="CJ49" s="717"/>
      <c r="CK49" s="717"/>
      <c r="CL49" s="717"/>
      <c r="CM49" s="717"/>
      <c r="CN49" s="717"/>
      <c r="CO49" s="717"/>
      <c r="CP49" s="717"/>
      <c r="CQ49" s="718"/>
      <c r="CR49" s="661"/>
      <c r="CS49" s="662"/>
      <c r="CT49" s="680"/>
      <c r="CU49" s="681"/>
      <c r="CV49" s="681"/>
      <c r="CW49" s="681"/>
      <c r="CX49" s="681"/>
      <c r="CY49" s="681"/>
      <c r="CZ49" s="681"/>
      <c r="DA49" s="681"/>
      <c r="DB49" s="681"/>
      <c r="DC49" s="681"/>
      <c r="DD49" s="681"/>
      <c r="DE49" s="681"/>
      <c r="DF49" s="682"/>
      <c r="DG49" s="491"/>
      <c r="DH49" s="222"/>
      <c r="DI49" s="222"/>
      <c r="DJ49" s="222"/>
      <c r="DK49" s="222"/>
      <c r="DL49" s="222"/>
      <c r="DM49" s="222"/>
      <c r="DN49" s="222"/>
      <c r="DO49" s="222"/>
      <c r="DP49" s="9"/>
      <c r="XFD49" s="19"/>
    </row>
    <row r="50" spans="1:120 16384:16384" s="58" customFormat="1" ht="6.3" customHeight="1">
      <c r="A50" s="432"/>
      <c r="B50" s="122"/>
      <c r="C50" s="719"/>
      <c r="D50" s="720"/>
      <c r="E50" s="720"/>
      <c r="F50" s="720"/>
      <c r="G50" s="720"/>
      <c r="H50" s="720"/>
      <c r="I50" s="720"/>
      <c r="J50" s="720"/>
      <c r="K50" s="720"/>
      <c r="L50" s="720"/>
      <c r="M50" s="720"/>
      <c r="N50" s="720"/>
      <c r="O50" s="720"/>
      <c r="P50" s="720"/>
      <c r="Q50" s="720"/>
      <c r="R50" s="720"/>
      <c r="S50" s="720"/>
      <c r="T50" s="720"/>
      <c r="U50" s="720"/>
      <c r="V50" s="720"/>
      <c r="W50" s="720"/>
      <c r="X50" s="720"/>
      <c r="Y50" s="720"/>
      <c r="Z50" s="720"/>
      <c r="AA50" s="720"/>
      <c r="AB50" s="720"/>
      <c r="AC50" s="720"/>
      <c r="AD50" s="720"/>
      <c r="AE50" s="720"/>
      <c r="AF50" s="720"/>
      <c r="AG50" s="720"/>
      <c r="AH50" s="720"/>
      <c r="AI50" s="720"/>
      <c r="AJ50" s="721"/>
      <c r="AK50" s="492"/>
      <c r="AL50" s="109"/>
      <c r="AM50" s="493"/>
      <c r="AN50" s="719"/>
      <c r="AO50" s="720"/>
      <c r="AP50" s="720"/>
      <c r="AQ50" s="720"/>
      <c r="AR50" s="720"/>
      <c r="AS50" s="720"/>
      <c r="AT50" s="720"/>
      <c r="AU50" s="720"/>
      <c r="AV50" s="720"/>
      <c r="AW50" s="720"/>
      <c r="AX50" s="720"/>
      <c r="AY50" s="720"/>
      <c r="AZ50" s="720"/>
      <c r="BA50" s="720"/>
      <c r="BB50" s="720"/>
      <c r="BC50" s="720"/>
      <c r="BD50" s="720"/>
      <c r="BE50" s="720"/>
      <c r="BF50" s="720"/>
      <c r="BG50" s="720"/>
      <c r="BH50" s="720"/>
      <c r="BI50" s="720"/>
      <c r="BJ50" s="720"/>
      <c r="BK50" s="720"/>
      <c r="BL50" s="720"/>
      <c r="BM50" s="720"/>
      <c r="BN50" s="720"/>
      <c r="BO50" s="720"/>
      <c r="BP50" s="720"/>
      <c r="BQ50" s="720"/>
      <c r="BR50" s="720"/>
      <c r="BS50" s="720"/>
      <c r="BT50" s="720"/>
      <c r="BU50" s="722"/>
      <c r="BV50" s="496"/>
      <c r="BW50" s="109"/>
      <c r="BX50" s="493"/>
      <c r="BY50" s="719"/>
      <c r="BZ50" s="720"/>
      <c r="CA50" s="720"/>
      <c r="CB50" s="720"/>
      <c r="CC50" s="720"/>
      <c r="CD50" s="720"/>
      <c r="CE50" s="720"/>
      <c r="CF50" s="720"/>
      <c r="CG50" s="720"/>
      <c r="CH50" s="720"/>
      <c r="CI50" s="720"/>
      <c r="CJ50" s="720"/>
      <c r="CK50" s="720"/>
      <c r="CL50" s="720"/>
      <c r="CM50" s="720"/>
      <c r="CN50" s="720"/>
      <c r="CO50" s="720"/>
      <c r="CP50" s="720"/>
      <c r="CQ50" s="720"/>
      <c r="CR50" s="720"/>
      <c r="CS50" s="720"/>
      <c r="CT50" s="720"/>
      <c r="CU50" s="720"/>
      <c r="CV50" s="720"/>
      <c r="CW50" s="720"/>
      <c r="CX50" s="720"/>
      <c r="CY50" s="720"/>
      <c r="CZ50" s="720"/>
      <c r="DA50" s="720"/>
      <c r="DB50" s="720"/>
      <c r="DC50" s="720"/>
      <c r="DD50" s="720"/>
      <c r="DE50" s="720"/>
      <c r="DF50" s="722"/>
      <c r="DG50" s="492"/>
      <c r="DH50" s="222"/>
      <c r="DI50" s="222"/>
      <c r="DJ50" s="222"/>
      <c r="DK50" s="222"/>
      <c r="DL50" s="222"/>
      <c r="DM50" s="222"/>
      <c r="DN50" s="222"/>
      <c r="DO50" s="222"/>
      <c r="DP50" s="9"/>
      <c r="XFD50" s="19"/>
    </row>
    <row r="51" spans="1:120 16384:16384" s="58" customFormat="1" ht="13.2" customHeight="1">
      <c r="A51" s="219" t="s">
        <v>97</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1"/>
      <c r="DH51" s="222"/>
      <c r="DI51" s="222"/>
      <c r="DJ51" s="222"/>
      <c r="DK51" s="222"/>
      <c r="DL51" s="222"/>
      <c r="DM51" s="222"/>
      <c r="DN51" s="222"/>
      <c r="DO51" s="222"/>
      <c r="DP51" s="9"/>
      <c r="XFD51" s="19"/>
    </row>
    <row r="52" spans="1:120 16384:16384" s="58" customFormat="1">
      <c r="A52" s="220"/>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1"/>
      <c r="DH52" s="222"/>
      <c r="DI52" s="222"/>
      <c r="DJ52" s="222"/>
      <c r="DK52" s="222"/>
      <c r="DL52" s="222"/>
      <c r="DM52" s="222"/>
      <c r="DN52" s="222"/>
      <c r="DO52" s="222"/>
      <c r="DP52" s="9"/>
      <c r="XFD52" s="19"/>
    </row>
    <row r="53" spans="1:120 16384:16384" s="58" customFormat="1">
      <c r="A53" s="220"/>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1"/>
      <c r="DH53" s="222"/>
      <c r="DI53" s="222"/>
      <c r="DJ53" s="222"/>
      <c r="DK53" s="222"/>
      <c r="DL53" s="222"/>
      <c r="DM53" s="222"/>
      <c r="DN53" s="222"/>
      <c r="DO53" s="222"/>
      <c r="DP53" s="9"/>
      <c r="XFD53" s="19"/>
    </row>
    <row r="54" spans="1:120 16384:16384">
      <c r="A54" s="6"/>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4"/>
      <c r="DI54" s="24"/>
      <c r="DJ54" s="24"/>
      <c r="DK54" s="24"/>
      <c r="DL54" s="24"/>
      <c r="DM54" s="24"/>
      <c r="DN54" s="24"/>
      <c r="DO54" s="24"/>
    </row>
  </sheetData>
  <sheetProtection password="D6BA" sheet="1" objects="1" scenarios="1" selectLockedCells="1"/>
  <mergeCells count="371">
    <mergeCell ref="A51:DG53"/>
    <mergeCell ref="C47:U48"/>
    <mergeCell ref="AN48:BF48"/>
    <mergeCell ref="C49:U49"/>
    <mergeCell ref="BY49:CQ49"/>
    <mergeCell ref="C50:AJ50"/>
    <mergeCell ref="AN50:BU50"/>
    <mergeCell ref="BY50:DF50"/>
    <mergeCell ref="AT41:AT42"/>
    <mergeCell ref="AU41:BD42"/>
    <mergeCell ref="BE41:BF42"/>
    <mergeCell ref="BY42:CQ48"/>
    <mergeCell ref="AN43:BF43"/>
    <mergeCell ref="C44:U45"/>
    <mergeCell ref="AN44:AU45"/>
    <mergeCell ref="AV44:BF45"/>
    <mergeCell ref="C46:U46"/>
    <mergeCell ref="AN46:BF47"/>
    <mergeCell ref="CE37:CQ38"/>
    <mergeCell ref="CR37:CS49"/>
    <mergeCell ref="CT37:DF49"/>
    <mergeCell ref="C39:U43"/>
    <mergeCell ref="AN39:AS42"/>
    <mergeCell ref="AT39:AT40"/>
    <mergeCell ref="AU39:BD40"/>
    <mergeCell ref="BE39:BF40"/>
    <mergeCell ref="BY39:CD41"/>
    <mergeCell ref="CE39:CQ41"/>
    <mergeCell ref="DE35:DF36"/>
    <mergeCell ref="C37:H38"/>
    <mergeCell ref="I37:U38"/>
    <mergeCell ref="V37:W49"/>
    <mergeCell ref="X37:AJ49"/>
    <mergeCell ref="AN37:AS38"/>
    <mergeCell ref="AT37:BF38"/>
    <mergeCell ref="BG37:BH49"/>
    <mergeCell ref="BI37:BU49"/>
    <mergeCell ref="BY37:CD38"/>
    <mergeCell ref="CS35:CT36"/>
    <mergeCell ref="CU35:CV36"/>
    <mergeCell ref="CW35:CX36"/>
    <mergeCell ref="CY35:CZ36"/>
    <mergeCell ref="DA35:DB36"/>
    <mergeCell ref="DC35:DD36"/>
    <mergeCell ref="BY35:CG36"/>
    <mergeCell ref="CH35:CJ36"/>
    <mergeCell ref="CK35:CL36"/>
    <mergeCell ref="CM35:CN36"/>
    <mergeCell ref="CO35:CP36"/>
    <mergeCell ref="CQ35:CR36"/>
    <mergeCell ref="BJ35:BK36"/>
    <mergeCell ref="BL35:BM36"/>
    <mergeCell ref="BN35:BO36"/>
    <mergeCell ref="BP35:BQ36"/>
    <mergeCell ref="BR35:BS36"/>
    <mergeCell ref="BT35:BU36"/>
    <mergeCell ref="AW35:AY36"/>
    <mergeCell ref="AZ35:BA36"/>
    <mergeCell ref="BB35:BC36"/>
    <mergeCell ref="BD35:BE36"/>
    <mergeCell ref="BF35:BG36"/>
    <mergeCell ref="BH35:BI36"/>
    <mergeCell ref="AA35:AB36"/>
    <mergeCell ref="AC35:AD36"/>
    <mergeCell ref="AE35:AF36"/>
    <mergeCell ref="AG35:AH36"/>
    <mergeCell ref="AI35:AJ36"/>
    <mergeCell ref="AN35:AV36"/>
    <mergeCell ref="DC33:DD34"/>
    <mergeCell ref="DE33:DF34"/>
    <mergeCell ref="C35:K36"/>
    <mergeCell ref="L35:N36"/>
    <mergeCell ref="O35:P36"/>
    <mergeCell ref="Q35:R36"/>
    <mergeCell ref="S35:T36"/>
    <mergeCell ref="U35:V36"/>
    <mergeCell ref="W35:X36"/>
    <mergeCell ref="Y35:Z36"/>
    <mergeCell ref="CQ33:CR34"/>
    <mergeCell ref="CS33:CT34"/>
    <mergeCell ref="CU33:CV34"/>
    <mergeCell ref="CW33:CX34"/>
    <mergeCell ref="CY33:CZ34"/>
    <mergeCell ref="DA33:DB34"/>
    <mergeCell ref="BT33:BU34"/>
    <mergeCell ref="BY33:CG34"/>
    <mergeCell ref="CH33:CJ34"/>
    <mergeCell ref="CK33:CL34"/>
    <mergeCell ref="CM33:CN34"/>
    <mergeCell ref="CO33:CP34"/>
    <mergeCell ref="BH33:BI34"/>
    <mergeCell ref="BJ33:BK34"/>
    <mergeCell ref="BL33:BM34"/>
    <mergeCell ref="BN33:BO34"/>
    <mergeCell ref="BP33:BQ34"/>
    <mergeCell ref="BR33:BS34"/>
    <mergeCell ref="AN33:AV34"/>
    <mergeCell ref="AW33:AY34"/>
    <mergeCell ref="AZ33:BA34"/>
    <mergeCell ref="BB33:BC34"/>
    <mergeCell ref="BD33:BE34"/>
    <mergeCell ref="BF33:BG34"/>
    <mergeCell ref="Y33:Z34"/>
    <mergeCell ref="AA33:AB34"/>
    <mergeCell ref="AC33:AD34"/>
    <mergeCell ref="AE33:AF34"/>
    <mergeCell ref="AG33:AH34"/>
    <mergeCell ref="AI33:AJ34"/>
    <mergeCell ref="DA31:DB32"/>
    <mergeCell ref="DC31:DD32"/>
    <mergeCell ref="DE31:DF32"/>
    <mergeCell ref="C33:K34"/>
    <mergeCell ref="L33:N34"/>
    <mergeCell ref="O33:P34"/>
    <mergeCell ref="Q33:R34"/>
    <mergeCell ref="S33:T34"/>
    <mergeCell ref="U33:V34"/>
    <mergeCell ref="W33:X34"/>
    <mergeCell ref="CO31:CP32"/>
    <mergeCell ref="CQ31:CR32"/>
    <mergeCell ref="CS31:CT32"/>
    <mergeCell ref="CU31:CV32"/>
    <mergeCell ref="CW31:CX32"/>
    <mergeCell ref="CY31:CZ32"/>
    <mergeCell ref="BR31:BS32"/>
    <mergeCell ref="BT31:BU32"/>
    <mergeCell ref="BY31:CG32"/>
    <mergeCell ref="CH31:CJ32"/>
    <mergeCell ref="CK31:CL32"/>
    <mergeCell ref="CM31:CN32"/>
    <mergeCell ref="BF31:BG32"/>
    <mergeCell ref="BH31:BI32"/>
    <mergeCell ref="BJ31:BK32"/>
    <mergeCell ref="BL31:BM32"/>
    <mergeCell ref="BN31:BO32"/>
    <mergeCell ref="BP31:BQ32"/>
    <mergeCell ref="AI31:AJ32"/>
    <mergeCell ref="AN31:AV32"/>
    <mergeCell ref="AW31:AY32"/>
    <mergeCell ref="AZ31:BA32"/>
    <mergeCell ref="BB31:BC32"/>
    <mergeCell ref="BD31:BE32"/>
    <mergeCell ref="W31:X32"/>
    <mergeCell ref="Y31:Z32"/>
    <mergeCell ref="AA31:AB32"/>
    <mergeCell ref="AC31:AD32"/>
    <mergeCell ref="AE31:AF32"/>
    <mergeCell ref="AG31:AH32"/>
    <mergeCell ref="C31:K32"/>
    <mergeCell ref="L31:N32"/>
    <mergeCell ref="O31:P32"/>
    <mergeCell ref="Q31:R32"/>
    <mergeCell ref="S31:T32"/>
    <mergeCell ref="U31:V32"/>
    <mergeCell ref="CU29:CV30"/>
    <mergeCell ref="CW29:CX30"/>
    <mergeCell ref="CY29:CZ30"/>
    <mergeCell ref="DA29:DB30"/>
    <mergeCell ref="DC29:DD30"/>
    <mergeCell ref="DE29:DF30"/>
    <mergeCell ref="CH29:CJ30"/>
    <mergeCell ref="CK29:CL30"/>
    <mergeCell ref="CM29:CN30"/>
    <mergeCell ref="CO29:CP30"/>
    <mergeCell ref="CQ29:CR30"/>
    <mergeCell ref="CS29:CT30"/>
    <mergeCell ref="BL29:BM30"/>
    <mergeCell ref="BN29:BO30"/>
    <mergeCell ref="BP29:BQ30"/>
    <mergeCell ref="BR29:BS30"/>
    <mergeCell ref="BT29:BU30"/>
    <mergeCell ref="BY29:CG30"/>
    <mergeCell ref="AZ29:BA30"/>
    <mergeCell ref="BB29:BC30"/>
    <mergeCell ref="BD29:BE30"/>
    <mergeCell ref="BF29:BG30"/>
    <mergeCell ref="BH29:BI30"/>
    <mergeCell ref="BJ29:BK30"/>
    <mergeCell ref="AC29:AD30"/>
    <mergeCell ref="AE29:AF30"/>
    <mergeCell ref="AG29:AH30"/>
    <mergeCell ref="AI29:AJ30"/>
    <mergeCell ref="AN29:AV30"/>
    <mergeCell ref="AW29:AY30"/>
    <mergeCell ref="DE28:DF28"/>
    <mergeCell ref="C29:K30"/>
    <mergeCell ref="L29:N30"/>
    <mergeCell ref="O29:P30"/>
    <mergeCell ref="Q29:R30"/>
    <mergeCell ref="S29:T30"/>
    <mergeCell ref="U29:V30"/>
    <mergeCell ref="W29:X30"/>
    <mergeCell ref="Y29:Z30"/>
    <mergeCell ref="AA29:AB30"/>
    <mergeCell ref="CS28:CT28"/>
    <mergeCell ref="CU28:CV28"/>
    <mergeCell ref="CW28:CX28"/>
    <mergeCell ref="CY28:CZ28"/>
    <mergeCell ref="DA28:DB28"/>
    <mergeCell ref="DC28:DD28"/>
    <mergeCell ref="BY28:CG28"/>
    <mergeCell ref="CH28:CJ28"/>
    <mergeCell ref="CK28:CL28"/>
    <mergeCell ref="CM28:CN28"/>
    <mergeCell ref="CO28:CP28"/>
    <mergeCell ref="CQ28:CR28"/>
    <mergeCell ref="BJ28:BK28"/>
    <mergeCell ref="BL28:BM28"/>
    <mergeCell ref="BN28:BO28"/>
    <mergeCell ref="BP28:BQ28"/>
    <mergeCell ref="BR28:BS28"/>
    <mergeCell ref="BT28:BU28"/>
    <mergeCell ref="AZ28:BA28"/>
    <mergeCell ref="BB28:BC28"/>
    <mergeCell ref="BD28:BE28"/>
    <mergeCell ref="BF28:BG28"/>
    <mergeCell ref="BH28:BI28"/>
    <mergeCell ref="AA28:AB28"/>
    <mergeCell ref="AC28:AD28"/>
    <mergeCell ref="AE28:AF28"/>
    <mergeCell ref="AG28:AH28"/>
    <mergeCell ref="AI28:AJ28"/>
    <mergeCell ref="AN28:AV28"/>
    <mergeCell ref="DE27:DF27"/>
    <mergeCell ref="C28:K28"/>
    <mergeCell ref="L28:N28"/>
    <mergeCell ref="O28:P28"/>
    <mergeCell ref="Q28:R28"/>
    <mergeCell ref="S28:T28"/>
    <mergeCell ref="U28:V28"/>
    <mergeCell ref="W28:X28"/>
    <mergeCell ref="Y28:Z28"/>
    <mergeCell ref="CQ27:CR27"/>
    <mergeCell ref="CS27:CT27"/>
    <mergeCell ref="CU27:CV27"/>
    <mergeCell ref="CW27:CX27"/>
    <mergeCell ref="CY27:CZ27"/>
    <mergeCell ref="DA27:DB27"/>
    <mergeCell ref="BT27:BU27"/>
    <mergeCell ref="BY27:CG27"/>
    <mergeCell ref="CH27:CJ27"/>
    <mergeCell ref="CK27:CL27"/>
    <mergeCell ref="CM27:CN27"/>
    <mergeCell ref="CO27:CP27"/>
    <mergeCell ref="BH27:BI27"/>
    <mergeCell ref="BJ27:BK27"/>
    <mergeCell ref="AW28:AY28"/>
    <mergeCell ref="Y27:Z27"/>
    <mergeCell ref="AA27:AB27"/>
    <mergeCell ref="AC27:AD27"/>
    <mergeCell ref="AE27:AF27"/>
    <mergeCell ref="AG27:AH27"/>
    <mergeCell ref="AI27:AJ27"/>
    <mergeCell ref="BY26:CI26"/>
    <mergeCell ref="CK26:CS26"/>
    <mergeCell ref="CU26:DF26"/>
    <mergeCell ref="Y26:AJ26"/>
    <mergeCell ref="AN26:AX26"/>
    <mergeCell ref="AZ26:BH26"/>
    <mergeCell ref="BJ26:BU26"/>
    <mergeCell ref="BL27:BM27"/>
    <mergeCell ref="BN27:BO27"/>
    <mergeCell ref="BP27:BQ27"/>
    <mergeCell ref="BR27:BS27"/>
    <mergeCell ref="AN27:AV27"/>
    <mergeCell ref="AW27:AY27"/>
    <mergeCell ref="AZ27:BA27"/>
    <mergeCell ref="BB27:BC27"/>
    <mergeCell ref="BD27:BE27"/>
    <mergeCell ref="BF27:BG27"/>
    <mergeCell ref="DC27:DD27"/>
    <mergeCell ref="C27:K27"/>
    <mergeCell ref="L27:N27"/>
    <mergeCell ref="O27:P27"/>
    <mergeCell ref="Q27:R27"/>
    <mergeCell ref="S27:T27"/>
    <mergeCell ref="U27:V27"/>
    <mergeCell ref="W27:X27"/>
    <mergeCell ref="C26:M26"/>
    <mergeCell ref="O26:W26"/>
    <mergeCell ref="CE24:CV24"/>
    <mergeCell ref="CW24:DF24"/>
    <mergeCell ref="C25:X25"/>
    <mergeCell ref="Y25:AJ25"/>
    <mergeCell ref="AN25:BI25"/>
    <mergeCell ref="BJ25:BU25"/>
    <mergeCell ref="BY25:CT25"/>
    <mergeCell ref="CU25:DF25"/>
    <mergeCell ref="BY23:CD23"/>
    <mergeCell ref="CE23:CV23"/>
    <mergeCell ref="CW23:DF23"/>
    <mergeCell ref="C24:H24"/>
    <mergeCell ref="I24:Z24"/>
    <mergeCell ref="AA24:AJ24"/>
    <mergeCell ref="AN24:AS24"/>
    <mergeCell ref="AT24:BK24"/>
    <mergeCell ref="BL24:BU24"/>
    <mergeCell ref="BY24:CD24"/>
    <mergeCell ref="C23:H23"/>
    <mergeCell ref="I23:Z23"/>
    <mergeCell ref="AA23:AJ23"/>
    <mergeCell ref="AN23:AS23"/>
    <mergeCell ref="AT23:BK23"/>
    <mergeCell ref="BL23:BU23"/>
    <mergeCell ref="D19:AI21"/>
    <mergeCell ref="AO19:BT21"/>
    <mergeCell ref="BZ19:DE21"/>
    <mergeCell ref="AH22:AI22"/>
    <mergeCell ref="BS22:BT22"/>
    <mergeCell ref="DD22:DE22"/>
    <mergeCell ref="C14:AJ14"/>
    <mergeCell ref="AN14:BU14"/>
    <mergeCell ref="BY14:DF14"/>
    <mergeCell ref="D15:AI17"/>
    <mergeCell ref="AO15:BT17"/>
    <mergeCell ref="BZ15:DE17"/>
    <mergeCell ref="C12:AJ12"/>
    <mergeCell ref="AN12:BU12"/>
    <mergeCell ref="BY12:DF12"/>
    <mergeCell ref="C13:AJ13"/>
    <mergeCell ref="AN13:BU13"/>
    <mergeCell ref="BY13:DF13"/>
    <mergeCell ref="C10:AJ10"/>
    <mergeCell ref="AN10:BU10"/>
    <mergeCell ref="BY10:DF10"/>
    <mergeCell ref="C11:AJ11"/>
    <mergeCell ref="AN11:BU11"/>
    <mergeCell ref="BY11:DF11"/>
    <mergeCell ref="DB5:DF6"/>
    <mergeCell ref="C6:I7"/>
    <mergeCell ref="AN6:AT7"/>
    <mergeCell ref="BY6:CE7"/>
    <mergeCell ref="J7:J8"/>
    <mergeCell ref="K7:AI8"/>
    <mergeCell ref="DF7:DF8"/>
    <mergeCell ref="C8:I9"/>
    <mergeCell ref="AN8:AT9"/>
    <mergeCell ref="BY8:CE9"/>
    <mergeCell ref="J9:AJ9"/>
    <mergeCell ref="AU9:BU9"/>
    <mergeCell ref="CF9:DF9"/>
    <mergeCell ref="AJ7:AJ8"/>
    <mergeCell ref="AU7:AU8"/>
    <mergeCell ref="AV7:BT8"/>
    <mergeCell ref="BU7:BU8"/>
    <mergeCell ref="CF7:CF8"/>
    <mergeCell ref="CG7:DE8"/>
    <mergeCell ref="B1:DG1"/>
    <mergeCell ref="DH1:DO53"/>
    <mergeCell ref="A2:A50"/>
    <mergeCell ref="B2:B49"/>
    <mergeCell ref="C2:AJ2"/>
    <mergeCell ref="AK2:AK50"/>
    <mergeCell ref="AM2:AM50"/>
    <mergeCell ref="AN2:BU2"/>
    <mergeCell ref="BV2:BV50"/>
    <mergeCell ref="BX2:BX50"/>
    <mergeCell ref="BY2:DF2"/>
    <mergeCell ref="DG2:DG50"/>
    <mergeCell ref="C3:I3"/>
    <mergeCell ref="J3:AJ6"/>
    <mergeCell ref="AN3:AT3"/>
    <mergeCell ref="AU3:BP6"/>
    <mergeCell ref="BQ3:BU4"/>
    <mergeCell ref="BY3:CE3"/>
    <mergeCell ref="CF3:DA6"/>
    <mergeCell ref="DB3:DF4"/>
    <mergeCell ref="C4:I5"/>
    <mergeCell ref="AN4:AT5"/>
    <mergeCell ref="BY4:CE5"/>
    <mergeCell ref="BQ5:BU6"/>
  </mergeCells>
  <phoneticPr fontId="1"/>
  <conditionalFormatting sqref="J3:AJ6">
    <cfRule type="notContainsBlanks" dxfId="2" priority="3">
      <formula>LEN(TRIM(J3))&gt;0</formula>
    </cfRule>
  </conditionalFormatting>
  <conditionalFormatting sqref="AU3:BP6">
    <cfRule type="notContainsBlanks" dxfId="1" priority="2">
      <formula>LEN(TRIM(AU3))&gt;0</formula>
    </cfRule>
  </conditionalFormatting>
  <conditionalFormatting sqref="CF3:DA6">
    <cfRule type="notContainsBlanks" dxfId="0" priority="1">
      <formula>LEN(TRIM(CF3))&gt;0</formula>
    </cfRule>
  </conditionalFormatting>
  <pageMargins left="0" right="0" top="0" bottom="0" header="0" footer="0"/>
  <pageSetup paperSize="9" orientation="landscape" r:id="rId1"/>
  <ignoredErrors>
    <ignoredError sqref="L28:N36" numberStoredAsText="1"/>
    <ignoredError sqref="AW28:AY36 CH28:CJ36" numberStoredAsText="1" unlockedFormula="1"/>
    <ignoredError sqref="N26 AN2:DF12 AN39:DF50 AN28:AV36 BV28:CG36 AN25:DF25 AN27:DF27 AY26 BV26:BX26 BV24:BX24 X26 BI26 AN37:AS38 BG37:CD38 CJ26 CT26 CR37:DF38 BV18:BX18 BV15:BX17 AN22:DF23 BV19:BX21 D22:AI22 BV13:BX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①使用方法・注意事項</vt:lpstr>
      <vt:lpstr>②入力用</vt:lpstr>
      <vt:lpstr>③印刷用</vt:lpstr>
      <vt:lpstr>印刷(枠のみ)</vt:lpstr>
      <vt:lpstr>②入力用!Print_Area</vt:lpstr>
      <vt:lpstr>③印刷用!Print_Area</vt:lpstr>
      <vt:lpstr>'印刷(枠のみ)'!Print_Area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吉岡　幸紀</cp:lastModifiedBy>
  <cp:lastPrinted>2022-02-09T00:05:57Z</cp:lastPrinted>
  <dcterms:created xsi:type="dcterms:W3CDTF">2022-02-01T02:24:44Z</dcterms:created>
  <dcterms:modified xsi:type="dcterms:W3CDTF">2026-01-28T07:42:27Z</dcterms:modified>
</cp:coreProperties>
</file>