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8.77.251\実験用\R7年度\02_公告周知\01_ホームページ\01 公告\ＨＰ一式\"/>
    </mc:Choice>
  </mc:AlternateContent>
  <bookViews>
    <workbookView xWindow="0" yWindow="0" windowWidth="20520" windowHeight="9732" tabRatio="775"/>
  </bookViews>
  <sheets>
    <sheet name="別紙１" sheetId="4" r:id="rId1"/>
    <sheet name="別紙2" sheetId="5" r:id="rId2"/>
    <sheet name="別紙３" sheetId="3" r:id="rId3"/>
    <sheet name="別紙4" sheetId="13" r:id="rId4"/>
  </sheets>
  <definedNames>
    <definedName name="_xlnm._FilterDatabase" localSheetId="1" hidden="1">別紙2!$A$2:$R$401</definedName>
    <definedName name="_xlnm._FilterDatabase" localSheetId="2" hidden="1">別紙３!$A$2:$F$3</definedName>
    <definedName name="_xlnm.Print_Area" localSheetId="0">別紙１!$A$1:$I$157</definedName>
    <definedName name="_xlnm.Print_Area" localSheetId="1">別紙2!$A$1:$R$484</definedName>
    <definedName name="_xlnm.Print_Area" localSheetId="2">別紙３!$A$1:$F$157</definedName>
    <definedName name="_xlnm.Print_Area" localSheetId="3">別紙4!$A$1:$P$165</definedName>
    <definedName name="_xlnm.Print_Titles" localSheetId="0">別紙１!$1:$3</definedName>
    <definedName name="_xlnm.Print_Titles" localSheetId="1">別紙2!$1:$3</definedName>
    <definedName name="_xlnm.Print_Titles" localSheetId="2">別紙３!$1:$3</definedName>
    <definedName name="_xlnm.Print_Titles" localSheetId="3">別紙4!$1:$3</definedName>
    <definedName name="Q_負荷率_業務用電力_" localSheetId="2">別紙３!$B$3:$G$51</definedName>
    <definedName name="Q_負荷率_業務用電力_" localSheetId="3">#REF!</definedName>
    <definedName name="Q_負荷率_業務用電力_">#REF!</definedName>
    <definedName name="ピーク期間平均">#REF!</definedName>
    <definedName name="契約電力期間平均">#REF!</definedName>
    <definedName name="最大需要電力期間平均">#REF!</definedName>
    <definedName name="昼間期間平均">#REF!</definedName>
    <definedName name="夜間期間平均">#REF!</definedName>
  </definedNames>
  <calcPr calcId="152511"/>
</workbook>
</file>

<file path=xl/calcChain.xml><?xml version="1.0" encoding="utf-8"?>
<calcChain xmlns="http://schemas.openxmlformats.org/spreadsheetml/2006/main">
  <c r="E4" i="5" l="1"/>
  <c r="A5" i="4"/>
  <c r="A6" i="4" l="1"/>
  <c r="A7" i="4" l="1"/>
  <c r="A8" i="4" l="1"/>
  <c r="A9" i="4" l="1"/>
  <c r="A10" i="4" l="1"/>
  <c r="A11" i="4" l="1"/>
  <c r="A12" i="4" l="1"/>
  <c r="A13" i="4" l="1"/>
  <c r="A14" i="4" l="1"/>
  <c r="A15" i="4" l="1"/>
  <c r="A16" i="4" l="1"/>
  <c r="A17" i="4" l="1"/>
  <c r="A18" i="4" l="1"/>
  <c r="A19" i="4" l="1"/>
  <c r="A20" i="4" l="1"/>
  <c r="A21" i="4" l="1"/>
  <c r="A22" i="4" l="1"/>
  <c r="A23" i="4" l="1"/>
  <c r="A24" i="4" l="1"/>
  <c r="A25" i="4" l="1"/>
  <c r="A26" i="4" l="1"/>
  <c r="A27" i="4" l="1"/>
  <c r="A28" i="4" l="1"/>
  <c r="A29" i="4" l="1"/>
  <c r="A30" i="4" l="1"/>
  <c r="A31" i="4" l="1"/>
  <c r="A32" i="4" l="1"/>
  <c r="A33" i="4" l="1"/>
  <c r="A34" i="4" l="1"/>
  <c r="A35" i="4" l="1"/>
  <c r="A36" i="4" l="1"/>
  <c r="A37" i="4" l="1"/>
  <c r="A38" i="4" l="1"/>
  <c r="A39" i="4" l="1"/>
  <c r="A40" i="4" l="1"/>
  <c r="A41" i="4" l="1"/>
  <c r="A42" i="4" l="1"/>
  <c r="A43" i="4" l="1"/>
  <c r="A44" i="4" l="1"/>
  <c r="A45" i="4" l="1"/>
  <c r="A46" i="4" l="1"/>
  <c r="A47" i="4" l="1"/>
  <c r="A48" i="4" l="1"/>
  <c r="A49" i="4" l="1"/>
  <c r="A50" i="4" l="1"/>
  <c r="A51" i="4" l="1"/>
  <c r="A52" i="4" l="1"/>
  <c r="A53" i="4" l="1"/>
  <c r="A54" i="4" l="1"/>
  <c r="A55" i="4" l="1"/>
  <c r="A56" i="4" l="1"/>
  <c r="A57" i="4" l="1"/>
  <c r="A58" i="4" l="1"/>
  <c r="A59" i="4" l="1"/>
  <c r="A60" i="4" l="1"/>
  <c r="A61" i="4" l="1"/>
  <c r="A62" i="4" l="1"/>
  <c r="A63" i="4" l="1"/>
  <c r="A64" i="4" l="1"/>
  <c r="A65" i="4" l="1"/>
  <c r="A66" i="4" l="1"/>
  <c r="A67" i="4" l="1"/>
  <c r="A68" i="4" l="1"/>
  <c r="A69" i="4" l="1"/>
  <c r="A70" i="4" l="1"/>
  <c r="A71" i="4" l="1"/>
  <c r="A72" i="4" l="1"/>
  <c r="A73" i="4" l="1"/>
  <c r="A74" i="4" l="1"/>
  <c r="A75" i="4" l="1"/>
  <c r="A76" i="4" l="1"/>
  <c r="A77" i="4" l="1"/>
  <c r="A78" i="4" l="1"/>
  <c r="A79" i="4" l="1"/>
  <c r="A80" i="4" l="1"/>
  <c r="A81" i="4" l="1"/>
  <c r="A82" i="4" l="1"/>
  <c r="A83" i="4" l="1"/>
  <c r="A84" i="4" l="1"/>
  <c r="A85" i="4" l="1"/>
  <c r="A86" i="4" l="1"/>
  <c r="A87" i="4" l="1"/>
  <c r="A88" i="4" l="1"/>
  <c r="A89" i="4" l="1"/>
  <c r="A90" i="4" l="1"/>
  <c r="A91" i="4" l="1"/>
  <c r="A92" i="4" l="1"/>
  <c r="A93" i="4" l="1"/>
  <c r="A94" i="4" l="1"/>
  <c r="A95" i="4" l="1"/>
  <c r="A96" i="4" l="1"/>
  <c r="A97" i="4" l="1"/>
  <c r="A98" i="4" l="1"/>
  <c r="A99" i="4" l="1"/>
  <c r="A100" i="4" l="1"/>
  <c r="A101" i="4" l="1"/>
  <c r="A102" i="4" l="1"/>
  <c r="A103" i="4" l="1"/>
  <c r="A104" i="4" l="1"/>
  <c r="A105" i="4" l="1"/>
  <c r="A106" i="4" l="1"/>
  <c r="A107" i="4" l="1"/>
  <c r="A108" i="4" l="1"/>
  <c r="A109" i="4" l="1"/>
  <c r="A110" i="4" l="1"/>
  <c r="A111" i="4" l="1"/>
  <c r="A112" i="4" l="1"/>
  <c r="A113" i="4" l="1"/>
  <c r="A114" i="4" l="1"/>
  <c r="A115" i="4" l="1"/>
  <c r="A116" i="4" l="1"/>
  <c r="A117" i="4" l="1"/>
  <c r="A118" i="4" l="1"/>
  <c r="A119" i="4" l="1"/>
  <c r="A120" i="4" l="1"/>
  <c r="A121" i="4" l="1"/>
  <c r="A122" i="4" l="1"/>
  <c r="A123" i="4" l="1"/>
  <c r="A124" i="4" l="1"/>
  <c r="A125" i="4" l="1"/>
  <c r="A126" i="4" l="1"/>
  <c r="A127" i="4" l="1"/>
  <c r="A128" i="4" l="1"/>
  <c r="A129" i="4" l="1"/>
  <c r="A130" i="4" l="1"/>
  <c r="A131" i="4" l="1"/>
  <c r="A132" i="4" l="1"/>
  <c r="A133" i="4" l="1"/>
  <c r="A134" i="4" l="1"/>
  <c r="A135" i="4" l="1"/>
  <c r="A136" i="4" l="1"/>
  <c r="A137" i="4" l="1"/>
  <c r="A138" i="4" l="1"/>
  <c r="A139" i="4" l="1"/>
  <c r="A140" i="4" l="1"/>
  <c r="A141" i="4" l="1"/>
  <c r="A142" i="4" l="1"/>
  <c r="A143" i="4" l="1"/>
  <c r="A144" i="4" l="1"/>
  <c r="A145" i="4" l="1"/>
  <c r="A146" i="4" l="1"/>
  <c r="A147" i="4" l="1"/>
  <c r="A148" i="4" l="1"/>
  <c r="A149" i="4" l="1"/>
  <c r="A150" i="4" l="1"/>
  <c r="A151" i="4" l="1"/>
  <c r="A152" i="4" l="1"/>
  <c r="A153" i="4" l="1"/>
  <c r="A154" i="4" l="1"/>
  <c r="A155" i="4" l="1"/>
  <c r="A156" i="4" l="1"/>
  <c r="A157" i="4" l="1"/>
  <c r="R467" i="5" l="1"/>
  <c r="G467" i="5"/>
  <c r="L467" i="5"/>
  <c r="J467" i="5"/>
  <c r="O467" i="5"/>
  <c r="J470" i="5"/>
  <c r="G470" i="5"/>
  <c r="R476" i="5"/>
  <c r="Q476" i="5"/>
  <c r="J476" i="5"/>
  <c r="R470" i="5"/>
  <c r="H476" i="5"/>
  <c r="L476" i="5"/>
  <c r="P476" i="5"/>
  <c r="G476" i="5"/>
  <c r="K476" i="5"/>
  <c r="M476" i="5"/>
  <c r="O476" i="5"/>
  <c r="O470" i="5"/>
  <c r="N476" i="5"/>
  <c r="L470" i="5"/>
  <c r="I476" i="5"/>
  <c r="D467" i="5"/>
  <c r="M470" i="5"/>
  <c r="I470" i="5"/>
  <c r="D476" i="5"/>
  <c r="Q467" i="5"/>
  <c r="D473" i="5"/>
  <c r="D470" i="5"/>
  <c r="K467" i="5"/>
  <c r="K470" i="5"/>
  <c r="P467" i="5"/>
  <c r="H467" i="5"/>
  <c r="H470" i="5"/>
  <c r="P470" i="5"/>
  <c r="Q470" i="5"/>
  <c r="N467" i="5"/>
  <c r="M467" i="5"/>
  <c r="N470" i="5"/>
  <c r="I467" i="5"/>
  <c r="E467" i="5"/>
  <c r="E479" i="5" s="1"/>
  <c r="D479" i="5" l="1"/>
  <c r="L473" i="5" l="1"/>
  <c r="L479" i="5" s="1"/>
  <c r="L482" i="5" s="1"/>
  <c r="J473" i="5"/>
  <c r="O473" i="5"/>
  <c r="R473" i="5"/>
  <c r="G473" i="5"/>
  <c r="H473" i="5"/>
  <c r="K473" i="5"/>
  <c r="N473" i="5"/>
  <c r="Q473" i="5"/>
  <c r="M473" i="5"/>
  <c r="P473" i="5"/>
  <c r="I473" i="5"/>
  <c r="Q479" i="5" l="1"/>
  <c r="Q482" i="5" s="1"/>
  <c r="K479" i="5"/>
  <c r="K482" i="5" s="1"/>
  <c r="R479" i="5"/>
  <c r="R482" i="5" s="1"/>
  <c r="O479" i="5"/>
  <c r="O482" i="5" s="1"/>
  <c r="I479" i="5"/>
  <c r="I482" i="5" s="1"/>
  <c r="N479" i="5"/>
  <c r="N482" i="5" s="1"/>
  <c r="H479" i="5"/>
  <c r="H482" i="5" s="1"/>
  <c r="P479" i="5"/>
  <c r="P482" i="5" s="1"/>
  <c r="G479" i="5"/>
  <c r="G482" i="5" s="1"/>
  <c r="M479" i="5"/>
  <c r="M482" i="5" s="1"/>
  <c r="J479" i="5"/>
  <c r="J482" i="5" s="1"/>
  <c r="J483" i="5" l="1"/>
  <c r="G484" i="5"/>
  <c r="G483" i="5"/>
  <c r="V484" i="5"/>
</calcChain>
</file>

<file path=xl/comments1.xml><?xml version="1.0" encoding="utf-8"?>
<comments xmlns="http://schemas.openxmlformats.org/spreadsheetml/2006/main">
  <authors>
    <author>情報政策課</author>
  </authors>
  <commentList>
    <comment ref="H38" authorId="0" shapeId="0">
      <text>
        <r>
          <rPr>
            <b/>
            <sz val="9"/>
            <color indexed="81"/>
            <rFont val="ＭＳ Ｐゴシック"/>
            <family val="3"/>
            <charset val="128"/>
          </rPr>
          <t>注釈はフッターに記載</t>
        </r>
      </text>
    </comment>
    <comment ref="H75" authorId="0" shapeId="0">
      <text>
        <r>
          <rPr>
            <b/>
            <sz val="9"/>
            <color indexed="81"/>
            <rFont val="ＭＳ Ｐゴシック"/>
            <family val="3"/>
            <charset val="128"/>
          </rPr>
          <t>注釈はフッターに記載</t>
        </r>
      </text>
    </comment>
  </commentList>
</comments>
</file>

<file path=xl/sharedStrings.xml><?xml version="1.0" encoding="utf-8"?>
<sst xmlns="http://schemas.openxmlformats.org/spreadsheetml/2006/main" count="3178" uniqueCount="512">
  <si>
    <t>施設名</t>
  </si>
  <si>
    <t>第六小学校</t>
  </si>
  <si>
    <t>第四小学校</t>
  </si>
  <si>
    <t>城西中学校</t>
  </si>
  <si>
    <t>さえんば保育園</t>
  </si>
  <si>
    <t>はりまや橋小学校</t>
  </si>
  <si>
    <t>下知コミュニティセンター</t>
  </si>
  <si>
    <t>昭和小学校</t>
  </si>
  <si>
    <t>城東中学校</t>
  </si>
  <si>
    <t>江陽小学校</t>
  </si>
  <si>
    <t>小高坂小学校</t>
  </si>
  <si>
    <t>潮江南小学校</t>
  </si>
  <si>
    <t>潮江中学校</t>
  </si>
  <si>
    <t>潮江東小学校</t>
  </si>
  <si>
    <t>潮江小学校</t>
  </si>
  <si>
    <t>潮江市民図書館</t>
  </si>
  <si>
    <t>神田小学校</t>
  </si>
  <si>
    <t>横内小学校</t>
  </si>
  <si>
    <t>旭中学校</t>
  </si>
  <si>
    <t>旭東小学校</t>
  </si>
  <si>
    <t>旭小学校</t>
  </si>
  <si>
    <t>朝倉小学校</t>
  </si>
  <si>
    <t>西部中学校</t>
  </si>
  <si>
    <t>鴨田小学校</t>
  </si>
  <si>
    <t>西部健康福祉センター</t>
  </si>
  <si>
    <t>朝倉第二小学校</t>
  </si>
  <si>
    <t>若葉保育園</t>
  </si>
  <si>
    <t>朝倉総合市民会館</t>
  </si>
  <si>
    <t>朝倉中学校</t>
  </si>
  <si>
    <t>城北中学校</t>
  </si>
  <si>
    <t>愛宕中学校</t>
  </si>
  <si>
    <t>一ツ橋小学校</t>
  </si>
  <si>
    <t>初月小学校</t>
  </si>
  <si>
    <t>泉野小学校</t>
  </si>
  <si>
    <t>秦小学校</t>
  </si>
  <si>
    <t>江ノ口小学校</t>
  </si>
  <si>
    <t>久重小学校</t>
  </si>
  <si>
    <t>五台山小学校</t>
  </si>
  <si>
    <t>青柳中学校</t>
  </si>
  <si>
    <t>愛善保育園</t>
  </si>
  <si>
    <t>介良中学校</t>
  </si>
  <si>
    <t>介良小学校</t>
  </si>
  <si>
    <t>中野保育園</t>
  </si>
  <si>
    <t>介良潮見台小学校</t>
  </si>
  <si>
    <t>大津中学校</t>
  </si>
  <si>
    <t>大津小学校</t>
  </si>
  <si>
    <t>東消防署東部出張所</t>
  </si>
  <si>
    <t>高須小学校</t>
  </si>
  <si>
    <t>布師田小学校</t>
  </si>
  <si>
    <t>一宮中学校</t>
  </si>
  <si>
    <t>一宮小学校</t>
  </si>
  <si>
    <t>一宮東小学校</t>
  </si>
  <si>
    <t>三里文化会館</t>
  </si>
  <si>
    <t>菖蒲谷プラスチック減容工場</t>
  </si>
  <si>
    <t>十津小学校</t>
  </si>
  <si>
    <t>三里小学校</t>
  </si>
  <si>
    <t>三里中学校</t>
  </si>
  <si>
    <t>横浜小学校</t>
  </si>
  <si>
    <t>横浜中学校</t>
  </si>
  <si>
    <t>横浜新町小学校</t>
  </si>
  <si>
    <t>長浜保育園</t>
  </si>
  <si>
    <t>南海中学校</t>
  </si>
  <si>
    <t>長浜小学校</t>
  </si>
  <si>
    <t>浦戸小学校</t>
  </si>
  <si>
    <t>春野東小学校</t>
  </si>
  <si>
    <t>春野中学校</t>
  </si>
  <si>
    <t>春野中学校夜間照明</t>
  </si>
  <si>
    <t>春野弘岡中保育園</t>
  </si>
  <si>
    <t>春野西小学校</t>
  </si>
  <si>
    <t>土佐山庁舎</t>
  </si>
  <si>
    <t>土佐山公民館</t>
  </si>
  <si>
    <t>土佐山夢産地パーク交流館</t>
  </si>
  <si>
    <t>鏡生活支援ハウスほほえみ</t>
  </si>
  <si>
    <t>中山間地域構造改善センター</t>
  </si>
  <si>
    <t>所在地</t>
    <rPh sb="0" eb="3">
      <t>ショザイチ</t>
    </rPh>
    <phoneticPr fontId="2"/>
  </si>
  <si>
    <t>No.</t>
    <phoneticPr fontId="2"/>
  </si>
  <si>
    <t>送付先名（支払者）</t>
    <rPh sb="0" eb="2">
      <t>ソウフ</t>
    </rPh>
    <rPh sb="2" eb="3">
      <t>サキ</t>
    </rPh>
    <rPh sb="3" eb="4">
      <t>メイ</t>
    </rPh>
    <rPh sb="5" eb="7">
      <t>シハライ</t>
    </rPh>
    <rPh sb="7" eb="8">
      <t>シャ</t>
    </rPh>
    <phoneticPr fontId="2"/>
  </si>
  <si>
    <t>郵便番号</t>
    <rPh sb="0" eb="4">
      <t>ユウビンバンゴウ</t>
    </rPh>
    <phoneticPr fontId="2"/>
  </si>
  <si>
    <t>住所</t>
    <rPh sb="0" eb="2">
      <t>ジュウショ</t>
    </rPh>
    <phoneticPr fontId="2"/>
  </si>
  <si>
    <t>高知県高知市本町五丁目１－45</t>
    <rPh sb="0" eb="3">
      <t>コウチケン</t>
    </rPh>
    <rPh sb="3" eb="6">
      <t>コウチシ</t>
    </rPh>
    <rPh sb="6" eb="8">
      <t>ホンマチ</t>
    </rPh>
    <rPh sb="8" eb="11">
      <t>ゴチョウメ</t>
    </rPh>
    <phoneticPr fontId="2"/>
  </si>
  <si>
    <t>高知県高知市鷹匠町二丁目１－43</t>
  </si>
  <si>
    <t>高知県高知市幸崎75</t>
  </si>
  <si>
    <t>高知県高知市土佐山127</t>
  </si>
  <si>
    <t>高知県高知市長浜宮田2000－10</t>
  </si>
  <si>
    <t>780-8033</t>
    <phoneticPr fontId="2"/>
  </si>
  <si>
    <t>781-3201</t>
    <phoneticPr fontId="2"/>
  </si>
  <si>
    <t>781-3102</t>
    <phoneticPr fontId="2"/>
  </si>
  <si>
    <t>781-0270</t>
    <phoneticPr fontId="2"/>
  </si>
  <si>
    <t>高知県高知市青柳町44</t>
  </si>
  <si>
    <t>高知県高知市東石立町81</t>
  </si>
  <si>
    <t>高知県高知市六泉寺町93－15</t>
  </si>
  <si>
    <t>高知県高知市本宮町277－１</t>
  </si>
  <si>
    <t>高知県高知市朝倉丙374</t>
  </si>
  <si>
    <t>高知県高知市吸江239</t>
  </si>
  <si>
    <t>高知県高知市種崎148－10</t>
  </si>
  <si>
    <t>高知県高知市横浜214</t>
  </si>
  <si>
    <t>高知県高知市長浜3088</t>
  </si>
  <si>
    <t>高知県高知市長浜1622</t>
  </si>
  <si>
    <t>大津保育園</t>
  </si>
  <si>
    <t>高知商業高等学校</t>
  </si>
  <si>
    <t>高知県高知市鏡小浜７</t>
    <rPh sb="0" eb="3">
      <t>コウチケン</t>
    </rPh>
    <phoneticPr fontId="2"/>
  </si>
  <si>
    <t>逆潮流
有無</t>
    <phoneticPr fontId="2"/>
  </si>
  <si>
    <t>オーテピア高知図書館</t>
  </si>
  <si>
    <t>針木給食センター</t>
  </si>
  <si>
    <t>高知県高知市朝倉戊585-1</t>
  </si>
  <si>
    <t>高知県高知市二葉町10-7</t>
  </si>
  <si>
    <t>高知県高知市南久万119－１</t>
  </si>
  <si>
    <t>高知県高知市五台山2945－２</t>
  </si>
  <si>
    <t>高知県高知市介良乙2286</t>
  </si>
  <si>
    <t>高知県高知市長浜690－５</t>
  </si>
  <si>
    <t>高知県高知市土佐山桑尾1856－１</t>
  </si>
  <si>
    <t>高知県高知市鏡小浜８</t>
  </si>
  <si>
    <t>高知県高知市旭町二丁目８－12</t>
  </si>
  <si>
    <t>高知県高知市介良373</t>
  </si>
  <si>
    <t>高知県高知市介良乙2269</t>
  </si>
  <si>
    <t>高知県高知市春野町弘岡中1717</t>
  </si>
  <si>
    <t>高知県高知市長浜4118－２</t>
  </si>
  <si>
    <t>高知県高知市菜園場町９－４</t>
  </si>
  <si>
    <t>高知県高知市若草南町23－47</t>
  </si>
  <si>
    <t>高知県高知市鏡今井2548</t>
  </si>
  <si>
    <t>高知県高知市鴨部860－１</t>
  </si>
  <si>
    <t>高知県高知市塩田町18－10</t>
  </si>
  <si>
    <t>高知県高知市葛島四丁目３－３</t>
  </si>
  <si>
    <t>高知県高知市春野町西分１－１</t>
  </si>
  <si>
    <t>高知県高知市百石町三丁目１－30</t>
  </si>
  <si>
    <t>高知県高知市旭町二丁目21－６</t>
  </si>
  <si>
    <t>高知県高知市土佐山桑尾1842－２</t>
  </si>
  <si>
    <t>高知県高知市仁井田3636</t>
  </si>
  <si>
    <t>高知県高知市桟橋通六丁目９－１</t>
  </si>
  <si>
    <t>高知県高知市はりまや町一丁目１</t>
  </si>
  <si>
    <t>高知県高知市丸ノ内一丁目５－２</t>
  </si>
  <si>
    <t>高知県高知市永国寺町６－18</t>
  </si>
  <si>
    <t>高知県高知市春野町芳原1015</t>
  </si>
  <si>
    <t>高知県高知市高須東町８－21</t>
  </si>
  <si>
    <t>高知県高知市仁井田1652－１</t>
  </si>
  <si>
    <t>高知県高知市春野町南ケ丘一丁目２－１</t>
  </si>
  <si>
    <t>高知県高知市桟橋通二丁目１－50</t>
  </si>
  <si>
    <t>高知県高知市長浜209</t>
  </si>
  <si>
    <t>高知県高知市升形９－４</t>
  </si>
  <si>
    <t>高知県高知市上町二丁目１－11</t>
  </si>
  <si>
    <t>高知県高知市はりまや町二丁目14－８</t>
  </si>
  <si>
    <t>高知県高知市日の出町７－61</t>
  </si>
  <si>
    <t>高知県高知市江陽町１－30</t>
  </si>
  <si>
    <t>高知県高知市新屋敷一丁目11－５</t>
  </si>
  <si>
    <t>高知県高知市高見町248－１</t>
  </si>
  <si>
    <t>高知県高知市潮新町二丁目１－54</t>
  </si>
  <si>
    <t>高知県高知市百石町二丁目４－40</t>
  </si>
  <si>
    <t>高知県高知市神田1174－１</t>
  </si>
  <si>
    <t>高知県高知市横内242－12</t>
  </si>
  <si>
    <t>高知県高知市北端町50</t>
  </si>
  <si>
    <t>高知県高知市本宮町15</t>
  </si>
  <si>
    <t>高知県高知市朝倉本町二丁目11－20</t>
  </si>
  <si>
    <t>高知県高知市鴨部1155</t>
  </si>
  <si>
    <t>高知県高知市若草南町23－56</t>
  </si>
  <si>
    <t>高知県高知市吉田町４－10</t>
  </si>
  <si>
    <t>高知県高知市南久万128</t>
  </si>
  <si>
    <t>高知県高知市東秦泉寺788</t>
  </si>
  <si>
    <t>高知県高知市愛宕山18</t>
  </si>
  <si>
    <t>高知県高知市新本町一丁目８－12</t>
  </si>
  <si>
    <t>高知県高知市久礼野2340－２</t>
  </si>
  <si>
    <t>高知県高知市五台山3371</t>
  </si>
  <si>
    <t>高知県高知市介良乙2735－１</t>
  </si>
  <si>
    <t>高知県高知市大津乙972</t>
  </si>
  <si>
    <t>高知県高知市高須一丁目１－55</t>
  </si>
  <si>
    <t>高知県高知市布師田1781－１</t>
  </si>
  <si>
    <t>高知県高知市一宮東町一丁目20－１</t>
  </si>
  <si>
    <t>高知県高知市十津四丁目27－１</t>
  </si>
  <si>
    <t>高知県高知市仁井田1356</t>
  </si>
  <si>
    <t>高知県高知市瀬戸東町一丁目26</t>
  </si>
  <si>
    <t>高知県高知市横浜新町五丁目2201</t>
  </si>
  <si>
    <t>高知県高知市長浜4811</t>
  </si>
  <si>
    <t>高知県高知市浦戸410－１</t>
  </si>
  <si>
    <t>高知県高知市鏡今井７</t>
  </si>
  <si>
    <t>高知県高知市春野町東諸木3978</t>
  </si>
  <si>
    <t>高知県高知市春野町弘岡中2501</t>
  </si>
  <si>
    <t>高知県高知市朝倉丁604－１</t>
  </si>
  <si>
    <t>高知県高知市大津乙740－１</t>
  </si>
  <si>
    <t>高知県高知市大膳町３－４</t>
  </si>
  <si>
    <t>高知県高知市江陽町１－20</t>
  </si>
  <si>
    <t>高知県高知市鴨部一丁目９－１</t>
  </si>
  <si>
    <t>高知県高知市八反町一丁目８－14</t>
  </si>
  <si>
    <t>高知県高知市相模町１－54</t>
  </si>
  <si>
    <t>高知県高知市介良乙2620</t>
  </si>
  <si>
    <t>高知県高知市一宮南町一丁目３－１</t>
  </si>
  <si>
    <t>高知県高知市仁井田3363</t>
  </si>
  <si>
    <t>高知県高知市横浜新町一丁目401</t>
  </si>
  <si>
    <t>高知県高知市長浜5235</t>
  </si>
  <si>
    <t>高知県高知市鏡今井191</t>
  </si>
  <si>
    <t>高知県高知市春野町西分328</t>
  </si>
  <si>
    <t>高知県高知市行川472</t>
  </si>
  <si>
    <t>高知県高知市本宮町125</t>
  </si>
  <si>
    <t>高知県高知市宮前町139－２</t>
  </si>
  <si>
    <t>高知県高知市追手筋二丁目１-１</t>
  </si>
  <si>
    <t>初月ふれあいセンター</t>
  </si>
  <si>
    <t>五台山ふれあいセンター</t>
  </si>
  <si>
    <t>介良ふれあいセンター</t>
  </si>
  <si>
    <t>長浜ふれあいセンター</t>
  </si>
  <si>
    <t>旭保育園</t>
  </si>
  <si>
    <t>保健福祉センター</t>
  </si>
  <si>
    <t>クリーンセンター</t>
  </si>
  <si>
    <t>わんぱーくこうち</t>
  </si>
  <si>
    <t>春野公民館</t>
  </si>
  <si>
    <t>南ヶ丘コミュニティセンター</t>
  </si>
  <si>
    <t>鏡小学校</t>
  </si>
  <si>
    <t>鏡中学校</t>
  </si>
  <si>
    <t>長浜給食センター</t>
  </si>
  <si>
    <t>高知県高知市長浜宮田2000－７</t>
    <rPh sb="0" eb="3">
      <t>コウチケン</t>
    </rPh>
    <phoneticPr fontId="3"/>
  </si>
  <si>
    <t>高知県高知市針木北一丁目15－14</t>
    <rPh sb="0" eb="3">
      <t>コウチケン</t>
    </rPh>
    <phoneticPr fontId="3"/>
  </si>
  <si>
    <t>需要場所</t>
    <rPh sb="0" eb="2">
      <t>ジュヨウ</t>
    </rPh>
    <rPh sb="2" eb="4">
      <t>バショ</t>
    </rPh>
    <phoneticPr fontId="2"/>
  </si>
  <si>
    <t>宇賀谷排水機場</t>
  </si>
  <si>
    <t>781-0304</t>
    <phoneticPr fontId="2"/>
  </si>
  <si>
    <t>高知県高知市春野町西分19</t>
    <phoneticPr fontId="2"/>
  </si>
  <si>
    <t>高知県高知市土佐山122－１</t>
    <phoneticPr fontId="2"/>
  </si>
  <si>
    <t>高知県高知市九反田２－１</t>
    <phoneticPr fontId="2"/>
  </si>
  <si>
    <t>780-0832</t>
    <phoneticPr fontId="2"/>
  </si>
  <si>
    <t>780-8571</t>
    <phoneticPr fontId="2"/>
  </si>
  <si>
    <t>受電方式</t>
    <rPh sb="0" eb="2">
      <t>ジュデン</t>
    </rPh>
    <rPh sb="2" eb="4">
      <t>ホウシキ</t>
    </rPh>
    <phoneticPr fontId="2"/>
  </si>
  <si>
    <t>781-0811</t>
    <phoneticPr fontId="2"/>
  </si>
  <si>
    <t>高知県高知市介良丙1200</t>
    <rPh sb="0" eb="3">
      <t>コウチケン</t>
    </rPh>
    <rPh sb="3" eb="6">
      <t>コウチシ</t>
    </rPh>
    <rPh sb="6" eb="8">
      <t>ケラ</t>
    </rPh>
    <rPh sb="8" eb="9">
      <t>ヘイ</t>
    </rPh>
    <phoneticPr fontId="2"/>
  </si>
  <si>
    <t>781-5107</t>
    <phoneticPr fontId="2"/>
  </si>
  <si>
    <t>780-8571</t>
  </si>
  <si>
    <t>高知県高知市弘化台12－12</t>
    <rPh sb="0" eb="3">
      <t>コウチケン</t>
    </rPh>
    <rPh sb="3" eb="6">
      <t>コウチシ</t>
    </rPh>
    <rPh sb="6" eb="9">
      <t>コウカダイ</t>
    </rPh>
    <phoneticPr fontId="2"/>
  </si>
  <si>
    <t>781-5107</t>
  </si>
  <si>
    <t>太陽光
容量</t>
    <rPh sb="4" eb="6">
      <t>ヨウリョウ</t>
    </rPh>
    <phoneticPr fontId="2"/>
  </si>
  <si>
    <t>蓄電池
容量</t>
    <rPh sb="0" eb="3">
      <t>チクデンチ</t>
    </rPh>
    <rPh sb="4" eb="6">
      <t>ヨウリョウ</t>
    </rPh>
    <phoneticPr fontId="2"/>
  </si>
  <si>
    <t>50kW</t>
    <phoneticPr fontId="2"/>
  </si>
  <si>
    <t>-</t>
  </si>
  <si>
    <t>-</t>
    <phoneticPr fontId="2"/>
  </si>
  <si>
    <t>100kW</t>
    <phoneticPr fontId="2"/>
  </si>
  <si>
    <t>70kW</t>
    <phoneticPr fontId="2"/>
  </si>
  <si>
    <t>15kWh</t>
    <phoneticPr fontId="2"/>
  </si>
  <si>
    <t>15kWh</t>
    <phoneticPr fontId="2"/>
  </si>
  <si>
    <t>19.95kW</t>
    <phoneticPr fontId="2"/>
  </si>
  <si>
    <t>10kW</t>
    <phoneticPr fontId="2"/>
  </si>
  <si>
    <t>30kW</t>
    <phoneticPr fontId="2"/>
  </si>
  <si>
    <t>50kWh</t>
    <phoneticPr fontId="2"/>
  </si>
  <si>
    <t>-</t>
    <phoneticPr fontId="2"/>
  </si>
  <si>
    <t>-</t>
    <phoneticPr fontId="2"/>
  </si>
  <si>
    <t>無</t>
  </si>
  <si>
    <t>本庁舎</t>
  </si>
  <si>
    <t>高知県高知市本町五丁目１－45</t>
  </si>
  <si>
    <t>１回線受電</t>
  </si>
  <si>
    <t>高知県高知市春野町西分19</t>
  </si>
  <si>
    <t>高知県高知市土佐山122－１</t>
  </si>
  <si>
    <t>斎場</t>
  </si>
  <si>
    <t>旧御畳瀬小学校</t>
  </si>
  <si>
    <t>東部健康福祉センター</t>
  </si>
  <si>
    <t>春野あじさい会館</t>
  </si>
  <si>
    <t>南部健康福祉センター</t>
  </si>
  <si>
    <t>障害者福祉センター</t>
  </si>
  <si>
    <t>土佐山健康福祉センター</t>
  </si>
  <si>
    <t>宮前保育園</t>
  </si>
  <si>
    <t>高知県高知市大津乙181－４</t>
  </si>
  <si>
    <t>はりまや橋公園</t>
  </si>
  <si>
    <t>城西公園</t>
  </si>
  <si>
    <t>南消防署</t>
  </si>
  <si>
    <t>中央消防署</t>
  </si>
  <si>
    <t>中央消防署西出張所</t>
  </si>
  <si>
    <t>高知県高知市朝倉南町８－35</t>
  </si>
  <si>
    <t>行川学園</t>
  </si>
  <si>
    <t>土佐山学舎</t>
  </si>
  <si>
    <t>高知特別支援学校</t>
  </si>
  <si>
    <t>高知県高知市針木北一丁目15－14</t>
  </si>
  <si>
    <t>高知県高知市長浜宮田2000－７</t>
  </si>
  <si>
    <t>高知県高知市大谷６</t>
  </si>
  <si>
    <t>三里最終処分場</t>
  </si>
  <si>
    <t>高知県高知市池2571</t>
  </si>
  <si>
    <t>高知県高知市池3201</t>
  </si>
  <si>
    <t>桂浜汚水処理施設</t>
  </si>
  <si>
    <t>高知県高知市浦戸779－２</t>
  </si>
  <si>
    <t>東消防署</t>
  </si>
  <si>
    <t>高知県高知市高須砂地230－２</t>
  </si>
  <si>
    <t>下知排水機場</t>
  </si>
  <si>
    <t>太田川排水機場</t>
  </si>
  <si>
    <t>高知県高知市北本町四丁目１－24</t>
  </si>
  <si>
    <t>東石立排水機場</t>
  </si>
  <si>
    <t>竹島第一排水機場</t>
  </si>
  <si>
    <t>新田東排水機場</t>
  </si>
  <si>
    <t>高知県高知市桟橋通六丁目１－３</t>
  </si>
  <si>
    <t>福井第二排水機場</t>
  </si>
  <si>
    <t>高知県高知市福井扇町794－13</t>
  </si>
  <si>
    <t>上本宮排水機場</t>
  </si>
  <si>
    <t>米田排水機場</t>
  </si>
  <si>
    <t>北吸江排水機場</t>
  </si>
  <si>
    <t>新木排水機場</t>
  </si>
  <si>
    <t>高知県高知市高須新木６－30</t>
  </si>
  <si>
    <t>種崎排水機場</t>
  </si>
  <si>
    <t>横浜東排水機場</t>
  </si>
  <si>
    <t>長浜産業団地排水機場</t>
  </si>
  <si>
    <t>東秦泉寺排水機場</t>
  </si>
  <si>
    <t>高知県高知市秦南町二丁目10-14</t>
  </si>
  <si>
    <t>東部環境センター</t>
  </si>
  <si>
    <t>高知県高知市介良丙1200</t>
  </si>
  <si>
    <t>高知市卸売市場</t>
  </si>
  <si>
    <t>高知県高知市弘化台12－12</t>
  </si>
  <si>
    <t>留意事項等</t>
    <rPh sb="0" eb="5">
      <t>リュウイジコウトウ</t>
    </rPh>
    <phoneticPr fontId="2"/>
  </si>
  <si>
    <t>本線予備
電源受電</t>
    <rPh sb="5" eb="7">
      <t>デンゲン</t>
    </rPh>
    <phoneticPr fontId="2"/>
  </si>
  <si>
    <t>施設
ｸﾞﾙｰﾌﾟ</t>
    <rPh sb="0" eb="2">
      <t>シセツ</t>
    </rPh>
    <phoneticPr fontId="2"/>
  </si>
  <si>
    <t>有※２</t>
    <phoneticPr fontId="2"/>
  </si>
  <si>
    <t>有※１</t>
    <phoneticPr fontId="2"/>
  </si>
  <si>
    <t>太陽光発電設備等状況</t>
    <rPh sb="8" eb="10">
      <t>ジョウキョウ</t>
    </rPh>
    <phoneticPr fontId="2"/>
  </si>
  <si>
    <t>請求書送付先</t>
    <rPh sb="0" eb="3">
      <t>セイキュウショ</t>
    </rPh>
    <rPh sb="3" eb="6">
      <t>ソウフサキ</t>
    </rPh>
    <phoneticPr fontId="2"/>
  </si>
  <si>
    <t>高知市 総務課</t>
  </si>
  <si>
    <t>高知市 文化振興課春野公民館</t>
  </si>
  <si>
    <t>高知市 文化振興課土佐山公民館</t>
  </si>
  <si>
    <t>高知市 文化振興課</t>
  </si>
  <si>
    <t>高知市 人権同和・男女共同参画課</t>
  </si>
  <si>
    <t>高知市 地域コミュニティ推進課</t>
  </si>
  <si>
    <t>高知市 斎場</t>
  </si>
  <si>
    <t>高知市 高齢者支援課</t>
  </si>
  <si>
    <t>高知市 地域保健課</t>
  </si>
  <si>
    <t>高知市 障がい福祉課</t>
  </si>
  <si>
    <t>高知市 保育幼稚園課</t>
  </si>
  <si>
    <t>高知市 環境施設対策課</t>
  </si>
  <si>
    <t>高知市 環境業務課</t>
  </si>
  <si>
    <t>高知市 東部環境センター</t>
  </si>
  <si>
    <t>高知市 鏡地域振興課</t>
  </si>
  <si>
    <t>高知市 土佐山地域振興課</t>
  </si>
  <si>
    <t>高知市 河川水路課（排水機場分）</t>
    <rPh sb="10" eb="13">
      <t>ハイスイキ</t>
    </rPh>
    <rPh sb="13" eb="14">
      <t>ジョウ</t>
    </rPh>
    <rPh sb="14" eb="15">
      <t>ブン</t>
    </rPh>
    <phoneticPr fontId="2"/>
  </si>
  <si>
    <t>高知市 みどり課</t>
  </si>
  <si>
    <t>高知市 消防局総務課</t>
  </si>
  <si>
    <t>高知市 針木給食センター</t>
  </si>
  <si>
    <t>高知市 長浜給食センター</t>
  </si>
  <si>
    <t>高知市 学校環境整備課(小学校分)</t>
    <rPh sb="12" eb="16">
      <t>ショウガッコウブン</t>
    </rPh>
    <phoneticPr fontId="2"/>
  </si>
  <si>
    <t>高知市 学校環境整備課(中学校分)</t>
    <rPh sb="12" eb="15">
      <t>チュウガッコウ</t>
    </rPh>
    <rPh sb="15" eb="16">
      <t>ブン</t>
    </rPh>
    <phoneticPr fontId="2"/>
  </si>
  <si>
    <t>高知市 高齢者支援課</t>
    <phoneticPr fontId="2"/>
  </si>
  <si>
    <t>契約電力(kW)</t>
    <rPh sb="0" eb="2">
      <t>ケイヤク</t>
    </rPh>
    <rPh sb="2" eb="4">
      <t>デンリョク</t>
    </rPh>
    <phoneticPr fontId="2"/>
  </si>
  <si>
    <t>本線</t>
    <rPh sb="0" eb="2">
      <t>ホンセン</t>
    </rPh>
    <phoneticPr fontId="2"/>
  </si>
  <si>
    <t>予備電源</t>
    <rPh sb="0" eb="4">
      <t>ヨビデンゲン</t>
    </rPh>
    <phoneticPr fontId="2"/>
  </si>
  <si>
    <t>区分</t>
    <rPh sb="0" eb="2">
      <t>クブン</t>
    </rPh>
    <phoneticPr fontId="2"/>
  </si>
  <si>
    <t>施設グループ</t>
    <rPh sb="0" eb="2">
      <t>シセツ</t>
    </rPh>
    <phoneticPr fontId="2"/>
  </si>
  <si>
    <t>A</t>
    <phoneticPr fontId="2"/>
  </si>
  <si>
    <t>D</t>
    <phoneticPr fontId="2"/>
  </si>
  <si>
    <t>D</t>
    <phoneticPr fontId="2"/>
  </si>
  <si>
    <t>A</t>
    <phoneticPr fontId="2"/>
  </si>
  <si>
    <t>A</t>
    <phoneticPr fontId="2"/>
  </si>
  <si>
    <t>A</t>
    <phoneticPr fontId="2"/>
  </si>
  <si>
    <t>B</t>
    <phoneticPr fontId="2"/>
  </si>
  <si>
    <t>C</t>
    <phoneticPr fontId="2"/>
  </si>
  <si>
    <t>C</t>
    <phoneticPr fontId="2"/>
  </si>
  <si>
    <t>A</t>
    <phoneticPr fontId="2"/>
  </si>
  <si>
    <t>B</t>
    <phoneticPr fontId="2"/>
  </si>
  <si>
    <t>C</t>
    <phoneticPr fontId="2"/>
  </si>
  <si>
    <t>No.</t>
    <phoneticPr fontId="2"/>
  </si>
  <si>
    <t>需要場所</t>
    <rPh sb="0" eb="4">
      <t>ジュヨウバショ</t>
    </rPh>
    <phoneticPr fontId="2"/>
  </si>
  <si>
    <t>予定使用電力量(kWh)</t>
    <rPh sb="0" eb="7">
      <t>ヨテイシヨウデンリョクリョウ</t>
    </rPh>
    <phoneticPr fontId="2"/>
  </si>
  <si>
    <t>最大需要電力(kW)</t>
    <rPh sb="0" eb="2">
      <t>サイダイ</t>
    </rPh>
    <rPh sb="2" eb="6">
      <t>ジュヨウデンリョク</t>
    </rPh>
    <phoneticPr fontId="2"/>
  </si>
  <si>
    <t>有</t>
    <rPh sb="0" eb="1">
      <t>アリ</t>
    </rPh>
    <phoneticPr fontId="2"/>
  </si>
  <si>
    <t>自動検針
装置</t>
    <rPh sb="0" eb="4">
      <t>ジドウケンシン</t>
    </rPh>
    <rPh sb="5" eb="7">
      <t>ソウチ</t>
    </rPh>
    <phoneticPr fontId="2"/>
  </si>
  <si>
    <t>D</t>
    <phoneticPr fontId="2"/>
  </si>
  <si>
    <t>C</t>
    <phoneticPr fontId="2"/>
  </si>
  <si>
    <t>D</t>
    <phoneticPr fontId="2"/>
  </si>
  <si>
    <t>業務用</t>
    <rPh sb="0" eb="3">
      <t>ギョウムヨウ</t>
    </rPh>
    <phoneticPr fontId="2"/>
  </si>
  <si>
    <t>業務用季節別時間帯別</t>
    <rPh sb="0" eb="3">
      <t>ギョウムヨウ</t>
    </rPh>
    <rPh sb="3" eb="6">
      <t>キセツベツ</t>
    </rPh>
    <rPh sb="6" eb="10">
      <t>ジカンタイベツ</t>
    </rPh>
    <phoneticPr fontId="2"/>
  </si>
  <si>
    <t>産業用</t>
    <rPh sb="0" eb="3">
      <t>サンギョウヨウ</t>
    </rPh>
    <phoneticPr fontId="2"/>
  </si>
  <si>
    <t>産業用季節別時間帯別</t>
    <rPh sb="0" eb="3">
      <t>サンギョウヨウ</t>
    </rPh>
    <rPh sb="3" eb="6">
      <t>キセツベツ</t>
    </rPh>
    <rPh sb="6" eb="10">
      <t>ジカンタイベツ</t>
    </rPh>
    <phoneticPr fontId="2"/>
  </si>
  <si>
    <t>記号</t>
    <rPh sb="0" eb="2">
      <t>キゴウ</t>
    </rPh>
    <phoneticPr fontId="2"/>
  </si>
  <si>
    <t>グループ概要</t>
    <rPh sb="4" eb="6">
      <t>ガイヨウ</t>
    </rPh>
    <phoneticPr fontId="2"/>
  </si>
  <si>
    <t>施設グループ別集計</t>
    <rPh sb="0" eb="2">
      <t>シセツ</t>
    </rPh>
    <rPh sb="6" eb="7">
      <t>ベツ</t>
    </rPh>
    <rPh sb="7" eb="9">
      <t>シュウケイ</t>
    </rPh>
    <phoneticPr fontId="2"/>
  </si>
  <si>
    <t>A</t>
    <phoneticPr fontId="2"/>
  </si>
  <si>
    <t>B</t>
    <phoneticPr fontId="2"/>
  </si>
  <si>
    <t>産業用季節別時間帯別</t>
    <rPh sb="0" eb="3">
      <t>サンギョウヨウ</t>
    </rPh>
    <rPh sb="3" eb="10">
      <t>キセツベツジカンタイベツ</t>
    </rPh>
    <phoneticPr fontId="2"/>
  </si>
  <si>
    <t>-</t>
    <phoneticPr fontId="2"/>
  </si>
  <si>
    <t>予定最大需要電力(kW)</t>
    <rPh sb="0" eb="2">
      <t>ヨテイ</t>
    </rPh>
    <rPh sb="2" eb="4">
      <t>サイダイ</t>
    </rPh>
    <rPh sb="4" eb="8">
      <t>ジュヨウデンリョク</t>
    </rPh>
    <phoneticPr fontId="2"/>
  </si>
  <si>
    <t/>
  </si>
  <si>
    <t>年度計</t>
    <rPh sb="0" eb="2">
      <t>ネンド</t>
    </rPh>
    <rPh sb="2" eb="3">
      <t>ケイ</t>
    </rPh>
    <phoneticPr fontId="2"/>
  </si>
  <si>
    <t>合計</t>
    <rPh sb="0" eb="2">
      <t>ゴウケイ</t>
    </rPh>
    <phoneticPr fontId="2"/>
  </si>
  <si>
    <t>施設グループ別集計及び合計</t>
    <rPh sb="0" eb="2">
      <t>シセツ</t>
    </rPh>
    <rPh sb="6" eb="7">
      <t>ベツ</t>
    </rPh>
    <rPh sb="7" eb="9">
      <t>シュウケイ</t>
    </rPh>
    <rPh sb="9" eb="10">
      <t>オヨ</t>
    </rPh>
    <rPh sb="11" eb="13">
      <t>ゴウケイ</t>
    </rPh>
    <phoneticPr fontId="2"/>
  </si>
  <si>
    <t>月計</t>
    <rPh sb="0" eb="1">
      <t>ツキ</t>
    </rPh>
    <rPh sb="1" eb="2">
      <t>ケイ</t>
    </rPh>
    <phoneticPr fontId="2"/>
  </si>
  <si>
    <t>需要場所一覧</t>
    <rPh sb="0" eb="4">
      <t>ジュヨウバショ</t>
    </rPh>
    <rPh sb="4" eb="6">
      <t>イチラン</t>
    </rPh>
    <phoneticPr fontId="2"/>
  </si>
  <si>
    <t>契約電力及び予定使用電力量</t>
    <rPh sb="0" eb="2">
      <t>ケイヤク</t>
    </rPh>
    <rPh sb="2" eb="4">
      <t>デンリョク</t>
    </rPh>
    <rPh sb="4" eb="5">
      <t>オヨ</t>
    </rPh>
    <rPh sb="6" eb="8">
      <t>ヨテイ</t>
    </rPh>
    <rPh sb="8" eb="13">
      <t>シヨウデンリョクリョウ</t>
    </rPh>
    <phoneticPr fontId="2"/>
  </si>
  <si>
    <t>電気料金請求先一覧</t>
    <rPh sb="0" eb="4">
      <t>デンキリョウキン</t>
    </rPh>
    <rPh sb="4" eb="6">
      <t>セイキュウ</t>
    </rPh>
    <rPh sb="6" eb="7">
      <t>サキ</t>
    </rPh>
    <rPh sb="7" eb="9">
      <t>イチラン</t>
    </rPh>
    <phoneticPr fontId="2"/>
  </si>
  <si>
    <t>予定最大需要電力</t>
    <rPh sb="0" eb="2">
      <t>ヨテイ</t>
    </rPh>
    <rPh sb="2" eb="8">
      <t>サイダイジュヨウデンリョク</t>
    </rPh>
    <phoneticPr fontId="2"/>
  </si>
  <si>
    <t>望海ヶ丘団地下水道汚水処理施設</t>
    <phoneticPr fontId="2"/>
  </si>
  <si>
    <t>仕様書別紙2-1</t>
    <rPh sb="0" eb="3">
      <t>シヨウショ</t>
    </rPh>
    <rPh sb="3" eb="5">
      <t>ベッシ</t>
    </rPh>
    <phoneticPr fontId="2"/>
  </si>
  <si>
    <t>仕様書別紙2-2</t>
    <rPh sb="0" eb="3">
      <t>シヨウショ</t>
    </rPh>
    <rPh sb="3" eb="5">
      <t>ベッシ</t>
    </rPh>
    <phoneticPr fontId="2"/>
  </si>
  <si>
    <t>仕様書別紙2-3</t>
    <rPh sb="0" eb="3">
      <t>シヨウショ</t>
    </rPh>
    <rPh sb="3" eb="5">
      <t>ベッシ</t>
    </rPh>
    <phoneticPr fontId="2"/>
  </si>
  <si>
    <t>仕様書別紙2-4</t>
    <rPh sb="0" eb="3">
      <t>シヨウショ</t>
    </rPh>
    <rPh sb="3" eb="5">
      <t>ベッシ</t>
    </rPh>
    <phoneticPr fontId="2"/>
  </si>
  <si>
    <t>木村会館</t>
    <rPh sb="0" eb="2">
      <t>キムラ</t>
    </rPh>
    <rPh sb="2" eb="4">
      <t>カイカン</t>
    </rPh>
    <phoneticPr fontId="2"/>
  </si>
  <si>
    <t>高知県高知市旭町三丁目121番地</t>
    <phoneticPr fontId="2"/>
  </si>
  <si>
    <t>秦中央保育園</t>
    <rPh sb="1" eb="3">
      <t>チュウオウ</t>
    </rPh>
    <rPh sb="3" eb="6">
      <t>ホイクエン</t>
    </rPh>
    <phoneticPr fontId="2"/>
  </si>
  <si>
    <t>高知県高知市中秦泉寺55－１</t>
    <phoneticPr fontId="2"/>
  </si>
  <si>
    <t>たかじょう庁舎</t>
    <phoneticPr fontId="2"/>
  </si>
  <si>
    <t>高知市 観光企画課</t>
    <rPh sb="6" eb="8">
      <t>キカク</t>
    </rPh>
    <phoneticPr fontId="2"/>
  </si>
  <si>
    <t>780-8571</t>
    <phoneticPr fontId="2"/>
  </si>
  <si>
    <t>高知市 学校環境整備課(小学校分)</t>
    <rPh sb="12" eb="15">
      <t>ショウガッコウ</t>
    </rPh>
    <rPh sb="15" eb="16">
      <t>ブン</t>
    </rPh>
    <phoneticPr fontId="2"/>
  </si>
  <si>
    <t>高知市 学校環境整備課(特別支援学校分)</t>
    <rPh sb="12" eb="18">
      <t>トクベツシエンガッコウ</t>
    </rPh>
    <rPh sb="18" eb="19">
      <t>ブン</t>
    </rPh>
    <phoneticPr fontId="2"/>
  </si>
  <si>
    <t>780-0947</t>
    <phoneticPr fontId="2"/>
  </si>
  <si>
    <t>高知市 商業高等学校</t>
    <phoneticPr fontId="2"/>
  </si>
  <si>
    <t>高知県高知市大谷６</t>
    <phoneticPr fontId="2"/>
  </si>
  <si>
    <t>高知市 図書館・科学館課</t>
  </si>
  <si>
    <t>780-0842</t>
    <phoneticPr fontId="2"/>
  </si>
  <si>
    <t>高知県高知市追手筋二丁目１－１</t>
    <rPh sb="0" eb="3">
      <t>コウチケン</t>
    </rPh>
    <phoneticPr fontId="2"/>
  </si>
  <si>
    <t>780-8571</t>
    <phoneticPr fontId="2"/>
  </si>
  <si>
    <t>780-8571</t>
    <phoneticPr fontId="2"/>
  </si>
  <si>
    <t>780-8087</t>
    <phoneticPr fontId="2"/>
  </si>
  <si>
    <t>781-0271</t>
    <phoneticPr fontId="2"/>
  </si>
  <si>
    <t>小石木ポンプ場</t>
  </si>
  <si>
    <t>潮江水再生センター雨水ポンプ場</t>
  </si>
  <si>
    <t>初月ポンプ場</t>
  </si>
  <si>
    <t>秦ポンプ場</t>
  </si>
  <si>
    <t>大津雨水ポンプ場</t>
  </si>
  <si>
    <t>一宮雨水ポンプ場</t>
  </si>
  <si>
    <t>徳谷第二雨水ポンプ場</t>
  </si>
  <si>
    <t>瀬戸水再生センター水中ポンプ棟</t>
  </si>
  <si>
    <t>長浜雨水ポンプ場</t>
  </si>
  <si>
    <t>高知県高知市塩屋崎町一丁目２－20</t>
    <phoneticPr fontId="2"/>
  </si>
  <si>
    <t>江ノ口雨水貯留管排水施設</t>
  </si>
  <si>
    <t>五台山ポンプ場</t>
  </si>
  <si>
    <t>高知県高知市南新田町５－69</t>
    <phoneticPr fontId="12"/>
  </si>
  <si>
    <t>潮江南ポンプ場</t>
    <rPh sb="0" eb="2">
      <t>ウシオエ</t>
    </rPh>
    <phoneticPr fontId="13"/>
  </si>
  <si>
    <t>高知県高知市六泉寺町92</t>
    <phoneticPr fontId="12"/>
  </si>
  <si>
    <t>高知県高知市大津乙772－１</t>
    <phoneticPr fontId="12"/>
  </si>
  <si>
    <t>高知県高知市大原町３－１</t>
    <phoneticPr fontId="12"/>
  </si>
  <si>
    <t>神田ポンプ場</t>
    <rPh sb="0" eb="2">
      <t>カンダ</t>
    </rPh>
    <phoneticPr fontId="13"/>
  </si>
  <si>
    <t>高知県高知市東城山町176－１</t>
    <phoneticPr fontId="12"/>
  </si>
  <si>
    <t>関雨水ポンプ場</t>
  </si>
  <si>
    <t>高知県高知市大津甲1239番地2</t>
    <rPh sb="0" eb="3">
      <t>コウチケン</t>
    </rPh>
    <rPh sb="3" eb="6">
      <t>コウチシ</t>
    </rPh>
    <phoneticPr fontId="12"/>
  </si>
  <si>
    <t>高知県高知市瀬戸一丁目2-105</t>
    <rPh sb="0" eb="3">
      <t>コウチケン</t>
    </rPh>
    <rPh sb="3" eb="6">
      <t>コウチシ</t>
    </rPh>
    <phoneticPr fontId="12"/>
  </si>
  <si>
    <t>高須雨水ポンプ場</t>
    <rPh sb="7" eb="8">
      <t>ジョウ</t>
    </rPh>
    <phoneticPr fontId="12"/>
  </si>
  <si>
    <t>高知県高知市長浜5049－９</t>
    <phoneticPr fontId="12"/>
  </si>
  <si>
    <t>塩谷ポンプ場</t>
    <phoneticPr fontId="12"/>
  </si>
  <si>
    <t>高知県高知市長浜22－17</t>
    <phoneticPr fontId="12"/>
  </si>
  <si>
    <t>南地ポンプ場</t>
    <rPh sb="5" eb="6">
      <t>バ</t>
    </rPh>
    <phoneticPr fontId="13"/>
  </si>
  <si>
    <t>長浜原ポンプ場</t>
    <rPh sb="0" eb="2">
      <t>ナガハマ</t>
    </rPh>
    <rPh sb="2" eb="3">
      <t>ハラ</t>
    </rPh>
    <rPh sb="6" eb="7">
      <t>ジョウ</t>
    </rPh>
    <phoneticPr fontId="13"/>
  </si>
  <si>
    <t>高知県高知市長浜2861</t>
    <phoneticPr fontId="12"/>
  </si>
  <si>
    <t>仁井田ポンプ場</t>
    <rPh sb="0" eb="3">
      <t>ニイダ</t>
    </rPh>
    <rPh sb="6" eb="7">
      <t>ジョウ</t>
    </rPh>
    <phoneticPr fontId="13"/>
  </si>
  <si>
    <t>高知県高知市仁井田2236－２</t>
    <phoneticPr fontId="12"/>
  </si>
  <si>
    <t>高知県高知市愛宕山南町14－58</t>
    <phoneticPr fontId="12"/>
  </si>
  <si>
    <t>針木ポンプ場</t>
    <rPh sb="0" eb="2">
      <t>ハリキ</t>
    </rPh>
    <rPh sb="5" eb="6">
      <t>ジョウ</t>
    </rPh>
    <phoneticPr fontId="13"/>
  </si>
  <si>
    <t>米田古川ポンプ場</t>
    <rPh sb="0" eb="2">
      <t>ヨネダ</t>
    </rPh>
    <rPh sb="2" eb="4">
      <t>フルカワ</t>
    </rPh>
    <rPh sb="7" eb="8">
      <t>ジョウ</t>
    </rPh>
    <phoneticPr fontId="13"/>
  </si>
  <si>
    <t>高知県高知市一宮南町一丁目１－75</t>
    <phoneticPr fontId="12"/>
  </si>
  <si>
    <t>高知県高知市五台山2949－４</t>
    <phoneticPr fontId="12"/>
  </si>
  <si>
    <t>高知県高知市葛島三丁目11－74</t>
    <phoneticPr fontId="12"/>
  </si>
  <si>
    <t>高知県高知市一宮東町一丁目１８－２７</t>
    <phoneticPr fontId="12"/>
  </si>
  <si>
    <t>高知県高知市長浜4984－１</t>
    <phoneticPr fontId="12"/>
  </si>
  <si>
    <t>高知県高知市針木東町１－23</t>
    <phoneticPr fontId="12"/>
  </si>
  <si>
    <t>高知県高知市朝倉丙403－２</t>
    <phoneticPr fontId="12"/>
  </si>
  <si>
    <r>
      <t>高知県高知市高埇1201</t>
    </r>
    <r>
      <rPr>
        <sz val="11"/>
        <rFont val="ＭＳ Ｐゴシック"/>
        <family val="3"/>
        <charset val="128"/>
        <scheme val="minor"/>
      </rPr>
      <t>先</t>
    </r>
    <rPh sb="12" eb="13">
      <t>サキ</t>
    </rPh>
    <phoneticPr fontId="12"/>
  </si>
  <si>
    <r>
      <t>高知県高知市</t>
    </r>
    <r>
      <rPr>
        <sz val="11"/>
        <rFont val="ＭＳ Ｐゴシック"/>
        <family val="3"/>
        <charset val="128"/>
        <scheme val="minor"/>
      </rPr>
      <t>中久万501-2</t>
    </r>
    <rPh sb="0" eb="3">
      <t>コウチケン</t>
    </rPh>
    <rPh sb="3" eb="6">
      <t>コウチシ</t>
    </rPh>
    <phoneticPr fontId="12"/>
  </si>
  <si>
    <t>780-8087</t>
    <phoneticPr fontId="2"/>
  </si>
  <si>
    <t>高知県高知市針木北一丁目１５－２０</t>
    <phoneticPr fontId="2"/>
  </si>
  <si>
    <t>高知市上下水道局　総務課　経理担当　下水道施設管理課分</t>
  </si>
  <si>
    <t>機能移転のため，令和８年４月から電力量が大幅に削減される予定です。</t>
    <rPh sb="0" eb="2">
      <t>キノウ</t>
    </rPh>
    <rPh sb="2" eb="4">
      <t>イテン</t>
    </rPh>
    <rPh sb="8" eb="10">
      <t>レイワ</t>
    </rPh>
    <rPh sb="11" eb="12">
      <t>ネン</t>
    </rPh>
    <rPh sb="13" eb="14">
      <t>ガツ</t>
    </rPh>
    <rPh sb="16" eb="18">
      <t>デンリョク</t>
    </rPh>
    <rPh sb="18" eb="19">
      <t>リョウ</t>
    </rPh>
    <rPh sb="20" eb="22">
      <t>オオハバ</t>
    </rPh>
    <rPh sb="23" eb="25">
      <t>サクゲン</t>
    </rPh>
    <rPh sb="28" eb="30">
      <t>ヨテイ</t>
    </rPh>
    <phoneticPr fontId="2"/>
  </si>
  <si>
    <t>高知県高知市潮見台一丁目2602－１</t>
    <phoneticPr fontId="2"/>
  </si>
  <si>
    <t>高知県高知市一宮西町一丁目９－１</t>
    <rPh sb="8" eb="10">
      <t>ニシマチ</t>
    </rPh>
    <rPh sb="10" eb="13">
      <t>イッチョウメ</t>
    </rPh>
    <phoneticPr fontId="2"/>
  </si>
  <si>
    <t>高知県高知市五台山3923</t>
    <phoneticPr fontId="2"/>
  </si>
  <si>
    <t>高知県高知市土佐山桑尾13</t>
    <phoneticPr fontId="2"/>
  </si>
  <si>
    <t>高知県高知市口細山164－１</t>
    <phoneticPr fontId="2"/>
  </si>
  <si>
    <t>消防団本部</t>
    <phoneticPr fontId="2"/>
  </si>
  <si>
    <t>北消防署</t>
    <phoneticPr fontId="2"/>
  </si>
  <si>
    <t>高知県高知市秦南町一丁目４-63-22</t>
    <phoneticPr fontId="2"/>
  </si>
  <si>
    <t>高知県高知市筆山町４-５</t>
    <phoneticPr fontId="2"/>
  </si>
  <si>
    <t>780-0850</t>
    <phoneticPr fontId="2"/>
  </si>
  <si>
    <t>高知県高知市丸ノ内一丁目７-45</t>
    <rPh sb="0" eb="3">
      <t>コウチケン</t>
    </rPh>
    <rPh sb="3" eb="6">
      <t>コウチシ</t>
    </rPh>
    <rPh sb="6" eb="7">
      <t>マル</t>
    </rPh>
    <rPh sb="8" eb="9">
      <t>ウチ</t>
    </rPh>
    <rPh sb="9" eb="10">
      <t>イッ</t>
    </rPh>
    <rPh sb="10" eb="12">
      <t>チョウメ</t>
    </rPh>
    <phoneticPr fontId="2"/>
  </si>
  <si>
    <t>高知県高知市丸ノ内一丁目７-45</t>
    <rPh sb="0" eb="2">
      <t>コウチ</t>
    </rPh>
    <rPh sb="2" eb="3">
      <t>ケン</t>
    </rPh>
    <rPh sb="3" eb="5">
      <t>コウチ</t>
    </rPh>
    <rPh sb="5" eb="6">
      <t>シ</t>
    </rPh>
    <rPh sb="6" eb="7">
      <t>マル</t>
    </rPh>
    <rPh sb="8" eb="9">
      <t>ウチ</t>
    </rPh>
    <rPh sb="9" eb="10">
      <t>イッ</t>
    </rPh>
    <rPh sb="10" eb="12">
      <t>チョウメ</t>
    </rPh>
    <phoneticPr fontId="2"/>
  </si>
  <si>
    <t>高知市 卸売市場</t>
  </si>
  <si>
    <t>無</t>
    <rPh sb="0" eb="1">
      <t>ナシ</t>
    </rPh>
    <phoneticPr fontId="2"/>
  </si>
  <si>
    <t>無</t>
    <phoneticPr fontId="2"/>
  </si>
  <si>
    <t>10kW</t>
    <phoneticPr fontId="2"/>
  </si>
  <si>
    <t>15kWh</t>
    <phoneticPr fontId="2"/>
  </si>
  <si>
    <t>令和８年４月１日0時00分～令和８年12月31日24
時00分までの契約とします。</t>
    <rPh sb="0" eb="2">
      <t>レイワ</t>
    </rPh>
    <rPh sb="3" eb="4">
      <t>ネン</t>
    </rPh>
    <rPh sb="5" eb="6">
      <t>ガツ</t>
    </rPh>
    <rPh sb="7" eb="8">
      <t>ニチ</t>
    </rPh>
    <rPh sb="9" eb="10">
      <t>ジ</t>
    </rPh>
    <rPh sb="12" eb="13">
      <t>フン</t>
    </rPh>
    <rPh sb="14" eb="16">
      <t>レイワ</t>
    </rPh>
    <rPh sb="17" eb="18">
      <t>ネン</t>
    </rPh>
    <rPh sb="20" eb="21">
      <t>ガツ</t>
    </rPh>
    <rPh sb="23" eb="24">
      <t>ニチ</t>
    </rPh>
    <rPh sb="27" eb="28">
      <t>ジ</t>
    </rPh>
    <rPh sb="30" eb="31">
      <t>フン</t>
    </rPh>
    <rPh sb="34" eb="36">
      <t>ケイヤク</t>
    </rPh>
    <phoneticPr fontId="2"/>
  </si>
  <si>
    <t>A</t>
  </si>
  <si>
    <t>D</t>
  </si>
  <si>
    <t>B</t>
  </si>
  <si>
    <t>C</t>
  </si>
  <si>
    <t>たかじょう庁舎</t>
  </si>
  <si>
    <t>木村会館</t>
  </si>
  <si>
    <t>高知県高知市旭町三丁目121番地</t>
  </si>
  <si>
    <t>秦中央保育園</t>
  </si>
  <si>
    <t>高知県高知市中秦泉寺55－１</t>
  </si>
  <si>
    <t>望海ヶ丘団地下水道汚水処理施設</t>
  </si>
  <si>
    <t>消防団本部</t>
  </si>
  <si>
    <t>北消防署</t>
  </si>
  <si>
    <t>高知県高知市秦南町一丁目４-63-22</t>
  </si>
  <si>
    <t>高知県高知市筆山町４-５</t>
  </si>
  <si>
    <t>高知県高知市潮見台一丁目2602－１</t>
  </si>
  <si>
    <t>高知県高知市一宮西町一丁目９－１</t>
  </si>
  <si>
    <t>高知県高知市塩屋崎町一丁目２－20</t>
  </si>
  <si>
    <t>高知県高知市口細山164－１</t>
  </si>
  <si>
    <t>高知県高知市五台山3923</t>
  </si>
  <si>
    <t>高知県高知市土佐山桑尾13</t>
  </si>
  <si>
    <t>高知県高知市一宮南町一丁目１－75</t>
  </si>
  <si>
    <t>高知県高知市南新田町５－69</t>
  </si>
  <si>
    <t>潮江南ポンプ場</t>
  </si>
  <si>
    <t>高知県高知市六泉寺町92</t>
  </si>
  <si>
    <t>高知県高知市高埇1201先</t>
  </si>
  <si>
    <t>高知県高知市大津乙772－１</t>
  </si>
  <si>
    <t>高知県高知市大原町３－１</t>
  </si>
  <si>
    <t>神田ポンプ場</t>
  </si>
  <si>
    <t>高知県高知市東城山町176－１</t>
  </si>
  <si>
    <t>高知県高知市五台山2949－４</t>
  </si>
  <si>
    <t>高知県高知市大津甲1239番地2</t>
  </si>
  <si>
    <t>高知県高知市瀬戸一丁目2-105</t>
  </si>
  <si>
    <t>高須雨水ポンプ場</t>
  </si>
  <si>
    <t>高知県高知市葛島三丁目11－74</t>
  </si>
  <si>
    <t>高知県高知市一宮東町一丁目１８－２７</t>
  </si>
  <si>
    <t>高知県高知市長浜5049－９</t>
  </si>
  <si>
    <t>塩谷ポンプ場</t>
  </si>
  <si>
    <t>高知県高知市長浜22－17</t>
  </si>
  <si>
    <t>南地ポンプ場</t>
  </si>
  <si>
    <t>高知県高知市長浜4984－１</t>
  </si>
  <si>
    <t>長浜原ポンプ場</t>
  </si>
  <si>
    <t>高知県高知市長浜2861</t>
  </si>
  <si>
    <t>仁井田ポンプ場</t>
  </si>
  <si>
    <t>高知県高知市仁井田2236－２</t>
  </si>
  <si>
    <t>高知県高知市愛宕山南町14－58</t>
  </si>
  <si>
    <t>針木ポンプ場</t>
  </si>
  <si>
    <t>高知県高知市針木東町１－23</t>
  </si>
  <si>
    <t>高知県高知市中久万501-2</t>
  </si>
  <si>
    <t>米田古川ポンプ場</t>
  </si>
  <si>
    <t>高知県高知市朝倉丙403－２</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</si>
</sst>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0;[Red]#,##0"/>
  </numFmts>
  <fonts count="1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5"/>
      <color theme="1"/>
      <name val="ＭＳ 明朝"/>
      <family val="1"/>
      <charset val="128"/>
    </font>
    <font>
      <sz val="10.5"/>
      <name val="ＭＳ 明朝"/>
      <family val="1"/>
      <charset val="128"/>
    </font>
    <font>
      <b/>
      <sz val="12"/>
      <color theme="1"/>
      <name val="ＭＳ 明朝"/>
      <family val="1"/>
      <charset val="128"/>
    </font>
    <font>
      <b/>
      <sz val="10.5"/>
      <color theme="1"/>
      <name val="ＭＳ 明朝"/>
      <family val="1"/>
      <charset val="128"/>
    </font>
    <font>
      <b/>
      <sz val="12"/>
      <name val="ＭＳ 明朝"/>
      <family val="1"/>
      <charset val="128"/>
    </font>
    <font>
      <b/>
      <sz val="9"/>
      <color indexed="81"/>
      <name val="ＭＳ Ｐゴシック"/>
      <family val="3"/>
      <charset val="128"/>
    </font>
    <font>
      <sz val="11"/>
      <color theme="1"/>
      <name val="ＭＳ Ｐゴシック"/>
      <family val="2"/>
      <scheme val="minor"/>
    </font>
    <font>
      <sz val="11"/>
      <name val="ＭＳ Ｐゴシック"/>
      <family val="2"/>
      <scheme val="minor"/>
    </font>
    <font>
      <sz val="6"/>
      <name val="ＭＳ Ｐゴシック"/>
      <family val="2"/>
      <charset val="128"/>
      <scheme val="minor"/>
    </font>
    <font>
      <sz val="9"/>
      <color theme="1"/>
      <name val="Meiryo UI"/>
      <family val="2"/>
      <charset val="128"/>
    </font>
    <font>
      <sz val="11"/>
      <name val="ＭＳ Ｐゴシック"/>
      <family val="3"/>
      <charset val="128"/>
      <scheme val="minor"/>
    </font>
    <font>
      <sz val="10.5"/>
      <color rgb="FF495057"/>
      <name val="ＭＳ 明朝"/>
      <family val="1"/>
      <charset val="128"/>
    </font>
    <font>
      <sz val="8"/>
      <color theme="1"/>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alignment vertical="center"/>
    </xf>
    <xf numFmtId="38" fontId="10" fillId="0" borderId="0" applyFont="0" applyFill="0" applyBorder="0" applyAlignment="0" applyProtection="0">
      <alignment vertical="center"/>
    </xf>
  </cellStyleXfs>
  <cellXfs count="145">
    <xf numFmtId="0" fontId="0" fillId="0" borderId="0" xfId="0"/>
    <xf numFmtId="0" fontId="4" fillId="0" borderId="0" xfId="0" applyFont="1" applyAlignment="1">
      <alignment shrinkToFit="1"/>
    </xf>
    <xf numFmtId="0" fontId="4" fillId="0" borderId="0" xfId="0" applyFont="1"/>
    <xf numFmtId="0" fontId="4" fillId="0" borderId="0" xfId="0" applyFont="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shrinkToFit="1"/>
    </xf>
    <xf numFmtId="0" fontId="6" fillId="0" borderId="0" xfId="0" applyFont="1" applyAlignment="1">
      <alignment horizontal="right" vertical="center"/>
    </xf>
    <xf numFmtId="0" fontId="7" fillId="0" borderId="0" xfId="0" applyFont="1" applyAlignment="1">
      <alignment horizontal="center" shrinkToFit="1"/>
    </xf>
    <xf numFmtId="0" fontId="4" fillId="0" borderId="0" xfId="0" applyFont="1" applyAlignment="1">
      <alignment horizontal="center" shrinkToFit="1"/>
    </xf>
    <xf numFmtId="0" fontId="4" fillId="0" borderId="1" xfId="0" applyFont="1" applyBorder="1" applyAlignment="1">
      <alignment vertical="center"/>
    </xf>
    <xf numFmtId="0" fontId="4" fillId="0" borderId="1" xfId="0" applyFont="1" applyBorder="1" applyAlignment="1">
      <alignment vertical="center" shrinkToFi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xf>
    <xf numFmtId="38" fontId="4" fillId="0" borderId="1" xfId="0" applyNumberFormat="1" applyFont="1" applyBorder="1" applyAlignment="1">
      <alignment horizontal="center" vertical="center"/>
    </xf>
    <xf numFmtId="38" fontId="4" fillId="0" borderId="1" xfId="0" applyNumberFormat="1" applyFont="1" applyBorder="1" applyAlignment="1">
      <alignment vertical="center" wrapText="1"/>
    </xf>
    <xf numFmtId="0" fontId="4" fillId="0" borderId="1" xfId="0" applyFont="1" applyBorder="1" applyAlignment="1">
      <alignment horizontal="center" vertical="center" shrinkToFit="1"/>
    </xf>
    <xf numFmtId="38" fontId="4" fillId="0" borderId="1" xfId="0" applyNumberFormat="1" applyFont="1" applyBorder="1" applyAlignment="1">
      <alignment vertical="center"/>
    </xf>
    <xf numFmtId="0" fontId="5"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shrinkToFit="1"/>
    </xf>
    <xf numFmtId="0" fontId="8" fillId="0" borderId="0" xfId="0" applyFont="1" applyFill="1" applyAlignment="1">
      <alignment vertical="center"/>
    </xf>
    <xf numFmtId="0" fontId="8" fillId="0" borderId="0" xfId="0" applyFont="1" applyFill="1" applyAlignment="1">
      <alignment horizontal="right" vertical="center"/>
    </xf>
    <xf numFmtId="0" fontId="4" fillId="2" borderId="2" xfId="0" applyFont="1" applyFill="1" applyBorder="1"/>
    <xf numFmtId="0" fontId="4" fillId="2" borderId="2" xfId="0" applyFont="1" applyFill="1" applyBorder="1" applyAlignment="1">
      <alignment horizontal="center"/>
    </xf>
    <xf numFmtId="0" fontId="4" fillId="2" borderId="3" xfId="0" applyFont="1" applyFill="1" applyBorder="1"/>
    <xf numFmtId="0" fontId="4" fillId="2" borderId="3" xfId="0" applyFont="1" applyFill="1" applyBorder="1" applyAlignment="1">
      <alignment horizontal="center"/>
    </xf>
    <xf numFmtId="0" fontId="4" fillId="2" borderId="4" xfId="0" applyFont="1" applyFill="1" applyBorder="1"/>
    <xf numFmtId="0" fontId="4" fillId="2" borderId="4" xfId="0" applyFont="1" applyFill="1" applyBorder="1" applyAlignment="1">
      <alignment horizontal="center"/>
    </xf>
    <xf numFmtId="0" fontId="4" fillId="2" borderId="2" xfId="0" applyFont="1" applyFill="1" applyBorder="1" applyAlignment="1">
      <alignment vertical="center"/>
    </xf>
    <xf numFmtId="177" fontId="4" fillId="2" borderId="2" xfId="0" applyNumberFormat="1" applyFont="1" applyFill="1" applyBorder="1" applyAlignment="1">
      <alignment horizontal="right" vertical="center" shrinkToFit="1"/>
    </xf>
    <xf numFmtId="0" fontId="4" fillId="2" borderId="3" xfId="0" applyFont="1" applyFill="1" applyBorder="1" applyAlignment="1">
      <alignment vertical="center"/>
    </xf>
    <xf numFmtId="177" fontId="4" fillId="2" borderId="3" xfId="0" applyNumberFormat="1" applyFont="1" applyFill="1" applyBorder="1" applyAlignment="1">
      <alignment horizontal="right" vertical="center" shrinkToFit="1"/>
    </xf>
    <xf numFmtId="0" fontId="4" fillId="2" borderId="4" xfId="0" applyFont="1" applyFill="1" applyBorder="1" applyAlignment="1">
      <alignment vertical="center"/>
    </xf>
    <xf numFmtId="177" fontId="4" fillId="2" borderId="4" xfId="0" applyNumberFormat="1" applyFont="1" applyFill="1" applyBorder="1" applyAlignment="1">
      <alignment horizontal="right" vertical="center" shrinkToFit="1"/>
    </xf>
    <xf numFmtId="177" fontId="4" fillId="2" borderId="2" xfId="0" applyNumberFormat="1" applyFont="1" applyFill="1" applyBorder="1" applyAlignment="1">
      <alignment vertical="center" shrinkToFit="1"/>
    </xf>
    <xf numFmtId="177" fontId="4" fillId="2" borderId="3" xfId="0" applyNumberFormat="1" applyFont="1" applyFill="1" applyBorder="1" applyAlignment="1">
      <alignment vertical="center" shrinkToFit="1"/>
    </xf>
    <xf numFmtId="177" fontId="4" fillId="2" borderId="4" xfId="0" applyNumberFormat="1" applyFont="1" applyFill="1" applyBorder="1" applyAlignment="1">
      <alignment vertical="center" shrinkToFit="1"/>
    </xf>
    <xf numFmtId="0" fontId="4" fillId="0" borderId="5" xfId="0" applyFont="1" applyBorder="1" applyAlignment="1">
      <alignment vertical="center" shrinkToFit="1"/>
    </xf>
    <xf numFmtId="0" fontId="4" fillId="0" borderId="7" xfId="0" applyFont="1" applyBorder="1" applyAlignment="1">
      <alignment vertical="center"/>
    </xf>
    <xf numFmtId="177" fontId="4" fillId="0" borderId="1" xfId="0" applyNumberFormat="1" applyFont="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shrinkToFit="1"/>
    </xf>
    <xf numFmtId="176"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shrinkToFit="1"/>
    </xf>
    <xf numFmtId="176" fontId="4" fillId="3" borderId="2" xfId="0" applyNumberFormat="1" applyFont="1" applyFill="1" applyBorder="1" applyAlignment="1">
      <alignment horizontal="center" vertical="center"/>
    </xf>
    <xf numFmtId="0" fontId="5" fillId="3" borderId="5" xfId="0" applyFont="1" applyFill="1" applyBorder="1" applyAlignment="1">
      <alignment horizontal="center"/>
    </xf>
    <xf numFmtId="0" fontId="5" fillId="3" borderId="1" xfId="0" applyFont="1" applyFill="1" applyBorder="1" applyAlignment="1">
      <alignment horizontal="center" vertical="center" shrinkToFit="1"/>
    </xf>
    <xf numFmtId="0" fontId="5" fillId="3" borderId="1" xfId="0" applyFont="1" applyFill="1" applyBorder="1" applyAlignment="1">
      <alignment horizontal="center" vertical="center"/>
    </xf>
    <xf numFmtId="0" fontId="4" fillId="3" borderId="2" xfId="0" applyFont="1" applyFill="1" applyBorder="1" applyAlignment="1">
      <alignment horizontal="right" vertical="center"/>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177" fontId="4" fillId="0" borderId="1" xfId="0" applyNumberFormat="1" applyFont="1" applyBorder="1" applyAlignment="1">
      <alignment shrinkToFit="1"/>
    </xf>
    <xf numFmtId="0" fontId="4" fillId="3" borderId="1" xfId="0" applyFont="1" applyFill="1" applyBorder="1" applyAlignment="1">
      <alignment horizontal="right"/>
    </xf>
    <xf numFmtId="177" fontId="4" fillId="0" borderId="2" xfId="0" applyNumberFormat="1" applyFont="1" applyBorder="1"/>
    <xf numFmtId="0" fontId="4" fillId="0" borderId="3" xfId="0" applyFont="1" applyBorder="1"/>
    <xf numFmtId="0" fontId="4" fillId="0" borderId="4" xfId="0" applyFont="1" applyBorder="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8" fontId="4" fillId="0" borderId="0" xfId="2" applyFont="1" applyAlignment="1"/>
    <xf numFmtId="177" fontId="4" fillId="0" borderId="2" xfId="0" applyNumberFormat="1" applyFont="1" applyFill="1" applyBorder="1" applyAlignment="1">
      <alignment horizontal="right"/>
    </xf>
    <xf numFmtId="177" fontId="4" fillId="0" borderId="3" xfId="0" applyNumberFormat="1" applyFont="1" applyFill="1" applyBorder="1" applyAlignment="1">
      <alignment horizontal="right"/>
    </xf>
    <xf numFmtId="177" fontId="4" fillId="0" borderId="4" xfId="0" applyNumberFormat="1" applyFont="1" applyFill="1" applyBorder="1" applyAlignment="1">
      <alignment horizontal="right"/>
    </xf>
    <xf numFmtId="177" fontId="4" fillId="0" borderId="2" xfId="0" applyNumberFormat="1" applyFont="1" applyBorder="1" applyAlignment="1">
      <alignment shrinkToFit="1"/>
    </xf>
    <xf numFmtId="0" fontId="4" fillId="0" borderId="1" xfId="0" applyFont="1" applyFill="1" applyBorder="1" applyAlignment="1">
      <alignment vertical="center"/>
    </xf>
    <xf numFmtId="0" fontId="4" fillId="0" borderId="1" xfId="0" applyFont="1" applyBorder="1" applyAlignment="1">
      <alignment horizontal="center" vertical="center"/>
    </xf>
    <xf numFmtId="177" fontId="4" fillId="0" borderId="0" xfId="0" applyNumberFormat="1" applyFont="1"/>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38" fontId="4" fillId="0" borderId="1" xfId="0" applyNumberFormat="1" applyFont="1" applyFill="1" applyBorder="1" applyAlignment="1">
      <alignment horizontal="center" vertical="center"/>
    </xf>
    <xf numFmtId="38" fontId="4" fillId="0" borderId="1" xfId="0" applyNumberFormat="1" applyFont="1" applyFill="1" applyBorder="1" applyAlignment="1">
      <alignment vertical="center" wrapText="1"/>
    </xf>
    <xf numFmtId="38" fontId="4" fillId="0" borderId="1" xfId="0" applyNumberFormat="1" applyFont="1" applyFill="1" applyBorder="1" applyAlignment="1">
      <alignment vertical="center"/>
    </xf>
    <xf numFmtId="0" fontId="4" fillId="0" borderId="1" xfId="0" applyFont="1" applyFill="1" applyBorder="1" applyAlignment="1">
      <alignment vertical="center" wrapText="1" shrinkToFit="1"/>
    </xf>
    <xf numFmtId="0" fontId="4" fillId="0" borderId="1" xfId="0" applyFont="1" applyBorder="1" applyAlignment="1">
      <alignment horizontal="center" vertical="center"/>
    </xf>
    <xf numFmtId="0" fontId="4" fillId="3" borderId="9" xfId="0" applyFont="1" applyFill="1" applyBorder="1" applyAlignment="1">
      <alignment horizontal="right"/>
    </xf>
    <xf numFmtId="0" fontId="4" fillId="3" borderId="11" xfId="0" applyFont="1" applyFill="1" applyBorder="1" applyAlignment="1">
      <alignment horizontal="right"/>
    </xf>
    <xf numFmtId="0" fontId="4" fillId="3" borderId="13" xfId="0" applyFont="1" applyFill="1" applyBorder="1" applyAlignment="1">
      <alignment horizontal="right"/>
    </xf>
    <xf numFmtId="177" fontId="4" fillId="0" borderId="11" xfId="0" applyNumberFormat="1" applyFont="1" applyFill="1" applyBorder="1" applyAlignment="1">
      <alignment horizontal="right"/>
    </xf>
    <xf numFmtId="177" fontId="4" fillId="0" borderId="13" xfId="0" applyNumberFormat="1" applyFont="1" applyFill="1" applyBorder="1" applyAlignment="1">
      <alignment horizontal="right"/>
    </xf>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9" xfId="0" applyFont="1" applyFill="1" applyBorder="1" applyAlignment="1">
      <alignment horizontal="left" vertical="top"/>
    </xf>
    <xf numFmtId="0" fontId="4" fillId="2" borderId="10" xfId="0" applyFont="1" applyFill="1" applyBorder="1" applyAlignment="1">
      <alignment horizontal="right"/>
    </xf>
    <xf numFmtId="0" fontId="4" fillId="2" borderId="12" xfId="0" applyFont="1" applyFill="1" applyBorder="1" applyAlignment="1">
      <alignment horizontal="right"/>
    </xf>
    <xf numFmtId="0" fontId="4" fillId="2" borderId="15" xfId="0" applyFont="1" applyFill="1" applyBorder="1" applyAlignment="1">
      <alignment horizontal="right"/>
    </xf>
    <xf numFmtId="0" fontId="4" fillId="2" borderId="2" xfId="0" applyFont="1" applyFill="1" applyBorder="1" applyAlignment="1">
      <alignment vertical="top"/>
    </xf>
    <xf numFmtId="0" fontId="4" fillId="2" borderId="4" xfId="0" applyFont="1" applyFill="1" applyBorder="1" applyAlignment="1">
      <alignment vertical="top"/>
    </xf>
    <xf numFmtId="177" fontId="4" fillId="0" borderId="3" xfId="0" applyNumberFormat="1" applyFont="1" applyFill="1" applyBorder="1" applyAlignment="1">
      <alignment horizontal="right" vertical="top"/>
    </xf>
    <xf numFmtId="177" fontId="4" fillId="0" borderId="0" xfId="0" applyNumberFormat="1" applyFont="1" applyFill="1" applyBorder="1" applyAlignment="1">
      <alignment horizontal="right"/>
    </xf>
    <xf numFmtId="177" fontId="4" fillId="0" borderId="0" xfId="0" applyNumberFormat="1" applyFont="1" applyFill="1" applyBorder="1" applyAlignment="1">
      <alignment horizontal="right" vertical="top"/>
    </xf>
    <xf numFmtId="0" fontId="4" fillId="0" borderId="0" xfId="0" applyFont="1" applyAlignment="1">
      <alignment vertical="top"/>
    </xf>
    <xf numFmtId="177" fontId="4" fillId="0" borderId="0" xfId="0" applyNumberFormat="1" applyFont="1" applyAlignment="1">
      <alignment vertical="top"/>
    </xf>
    <xf numFmtId="177" fontId="4" fillId="0" borderId="9" xfId="0" applyNumberFormat="1" applyFont="1" applyFill="1" applyBorder="1" applyAlignment="1">
      <alignment horizontal="right"/>
    </xf>
    <xf numFmtId="177" fontId="4" fillId="0" borderId="8" xfId="0" applyNumberFormat="1" applyFont="1" applyFill="1" applyBorder="1" applyAlignment="1">
      <alignment horizontal="right"/>
    </xf>
    <xf numFmtId="177" fontId="4" fillId="0" borderId="11" xfId="0" applyNumberFormat="1" applyFont="1" applyFill="1" applyBorder="1" applyAlignment="1">
      <alignment horizontal="right" vertical="top"/>
    </xf>
    <xf numFmtId="177" fontId="4" fillId="0" borderId="14" xfId="0" applyNumberFormat="1" applyFont="1" applyFill="1" applyBorder="1" applyAlignment="1">
      <alignment horizontal="right"/>
    </xf>
    <xf numFmtId="0" fontId="4" fillId="2" borderId="2" xfId="0" applyFont="1" applyFill="1" applyBorder="1" applyAlignment="1">
      <alignment horizontal="right" vertical="top"/>
    </xf>
    <xf numFmtId="0" fontId="4" fillId="2" borderId="2" xfId="0" applyFont="1" applyFill="1" applyBorder="1" applyAlignment="1">
      <alignment horizontal="center" vertical="top"/>
    </xf>
    <xf numFmtId="0" fontId="5" fillId="0" borderId="1" xfId="0" applyFont="1" applyFill="1" applyBorder="1" applyAlignment="1">
      <alignment vertical="center" wrapText="1"/>
    </xf>
    <xf numFmtId="0" fontId="4" fillId="0" borderId="1" xfId="0" applyFont="1" applyBorder="1" applyAlignment="1">
      <alignment horizontal="center" vertical="center"/>
    </xf>
    <xf numFmtId="49" fontId="4" fillId="0" borderId="0" xfId="0" applyNumberFormat="1" applyFont="1" applyAlignment="1"/>
    <xf numFmtId="49" fontId="4" fillId="0" borderId="0" xfId="0" applyNumberFormat="1" applyFont="1"/>
    <xf numFmtId="49" fontId="4" fillId="0" borderId="0" xfId="0" applyNumberFormat="1" applyFont="1" applyAlignment="1">
      <alignment vertical="center"/>
    </xf>
    <xf numFmtId="49" fontId="4" fillId="0" borderId="0" xfId="0" applyNumberFormat="1" applyFont="1" applyAlignment="1">
      <alignment horizontal="left" vertical="center"/>
    </xf>
    <xf numFmtId="0" fontId="14" fillId="0" borderId="1" xfId="0" applyFont="1" applyBorder="1" applyAlignment="1">
      <alignment vertical="center"/>
    </xf>
    <xf numFmtId="0" fontId="11" fillId="0" borderId="1" xfId="0" applyFont="1" applyBorder="1" applyAlignment="1">
      <alignment vertical="center"/>
    </xf>
    <xf numFmtId="0" fontId="15" fillId="0" borderId="1" xfId="0" applyFont="1" applyBorder="1" applyAlignment="1">
      <alignment vertical="center" wrapText="1"/>
    </xf>
    <xf numFmtId="0" fontId="4" fillId="3" borderId="4" xfId="0" applyFont="1" applyFill="1" applyBorder="1" applyAlignment="1">
      <alignment horizontal="right"/>
    </xf>
    <xf numFmtId="0" fontId="5" fillId="0" borderId="1" xfId="0" applyFont="1" applyBorder="1" applyAlignment="1">
      <alignment vertical="center"/>
    </xf>
    <xf numFmtId="0" fontId="4" fillId="0" borderId="0" xfId="0" applyFont="1" applyBorder="1" applyAlignment="1">
      <alignment vertical="center"/>
    </xf>
    <xf numFmtId="38" fontId="16" fillId="4" borderId="0" xfId="2" applyFont="1" applyFill="1" applyBorder="1" applyAlignment="1">
      <alignment vertical="center"/>
    </xf>
    <xf numFmtId="0" fontId="4"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xf>
    <xf numFmtId="0" fontId="5" fillId="3" borderId="1" xfId="0" applyFont="1" applyFill="1" applyBorder="1" applyAlignment="1">
      <alignment horizontal="center" vertical="center" shrinkToFit="1"/>
    </xf>
    <xf numFmtId="177" fontId="4" fillId="0" borderId="1" xfId="0" applyNumberFormat="1" applyFont="1" applyBorder="1" applyAlignment="1">
      <alignment horizontal="center"/>
    </xf>
    <xf numFmtId="0" fontId="4" fillId="0" borderId="1" xfId="0" applyFont="1" applyBorder="1" applyAlignment="1">
      <alignment horizontal="center"/>
    </xf>
    <xf numFmtId="0" fontId="4" fillId="0" borderId="9" xfId="0" applyFont="1" applyBorder="1" applyAlignment="1">
      <alignment horizontal="center" vertical="top"/>
    </xf>
    <xf numFmtId="0" fontId="4" fillId="0" borderId="8"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 xfId="0" applyFont="1" applyBorder="1" applyAlignment="1">
      <alignment horizontal="center" vertical="center"/>
    </xf>
  </cellXfs>
  <cellStyles count="3">
    <cellStyle name="桁区切り" xfId="2" builtinId="6"/>
    <cellStyle name="標準" xfId="0" builtinId="0"/>
    <cellStyle name="標準 2" xfId="1"/>
  </cellStyles>
  <dxfs count="8">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
      <border>
        <left style="thin">
          <color auto="1"/>
        </left>
        <right style="thin">
          <color auto="1"/>
        </right>
        <top style="dotted">
          <color auto="1"/>
        </top>
        <bottom style="dotted">
          <color auto="1"/>
        </bottom>
        <vertical/>
        <horizontal/>
      </border>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57"/>
  <sheetViews>
    <sheetView tabSelected="1" view="pageBreakPreview" zoomScaleNormal="70" zoomScaleSheetLayoutView="100" workbookViewId="0">
      <pane ySplit="3" topLeftCell="A4" activePane="bottomLeft" state="frozen"/>
      <selection pane="bottomLeft" activeCell="A2" sqref="A2:A3"/>
    </sheetView>
  </sheetViews>
  <sheetFormatPr defaultColWidth="8.88671875" defaultRowHeight="13.2" x14ac:dyDescent="0.2"/>
  <cols>
    <col min="1" max="1" width="4.44140625" style="2" bestFit="1" customWidth="1"/>
    <col min="2" max="2" width="7.44140625" style="2" bestFit="1" customWidth="1"/>
    <col min="3" max="3" width="30" style="1" customWidth="1"/>
    <col min="4" max="4" width="38.88671875" style="2" customWidth="1"/>
    <col min="5" max="5" width="11" style="9" bestFit="1" customWidth="1"/>
    <col min="6" max="6" width="8.33203125" style="2" customWidth="1"/>
    <col min="7" max="8" width="7.44140625" style="2" bestFit="1" customWidth="1"/>
    <col min="9" max="9" width="41.77734375" style="2" customWidth="1"/>
    <col min="10" max="16384" width="8.88671875" style="2"/>
  </cols>
  <sheetData>
    <row r="1" spans="1:10" ht="18" customHeight="1" x14ac:dyDescent="0.2">
      <c r="A1" s="4" t="s">
        <v>369</v>
      </c>
      <c r="B1" s="5"/>
      <c r="C1" s="6"/>
      <c r="D1" s="5"/>
      <c r="E1" s="8"/>
      <c r="F1" s="5"/>
      <c r="G1" s="5"/>
      <c r="H1" s="5"/>
      <c r="I1" s="7" t="s">
        <v>374</v>
      </c>
    </row>
    <row r="2" spans="1:10" ht="13.95" customHeight="1" x14ac:dyDescent="0.2">
      <c r="A2" s="118" t="s">
        <v>75</v>
      </c>
      <c r="B2" s="117" t="s">
        <v>297</v>
      </c>
      <c r="C2" s="119" t="s">
        <v>208</v>
      </c>
      <c r="D2" s="119"/>
      <c r="E2" s="120" t="s">
        <v>216</v>
      </c>
      <c r="F2" s="120" t="s">
        <v>300</v>
      </c>
      <c r="G2" s="120"/>
      <c r="H2" s="120"/>
      <c r="I2" s="117" t="s">
        <v>295</v>
      </c>
      <c r="J2" s="105"/>
    </row>
    <row r="3" spans="1:10" ht="26.4" x14ac:dyDescent="0.2">
      <c r="A3" s="118"/>
      <c r="B3" s="118"/>
      <c r="C3" s="50" t="s">
        <v>0</v>
      </c>
      <c r="D3" s="60" t="s">
        <v>74</v>
      </c>
      <c r="E3" s="120"/>
      <c r="F3" s="61" t="s">
        <v>223</v>
      </c>
      <c r="G3" s="61" t="s">
        <v>224</v>
      </c>
      <c r="H3" s="61" t="s">
        <v>101</v>
      </c>
      <c r="I3" s="117"/>
      <c r="J3" s="106"/>
    </row>
    <row r="4" spans="1:10" s="3" customFormat="1" ht="26.4" customHeight="1" x14ac:dyDescent="0.2">
      <c r="A4" s="67">
        <v>1</v>
      </c>
      <c r="B4" s="13" t="s">
        <v>331</v>
      </c>
      <c r="C4" s="11" t="s">
        <v>239</v>
      </c>
      <c r="D4" s="10" t="s">
        <v>240</v>
      </c>
      <c r="E4" s="12" t="s">
        <v>296</v>
      </c>
      <c r="F4" s="13" t="s">
        <v>225</v>
      </c>
      <c r="G4" s="13" t="s">
        <v>227</v>
      </c>
      <c r="H4" s="14" t="s">
        <v>238</v>
      </c>
      <c r="I4" s="15"/>
      <c r="J4" s="107"/>
    </row>
    <row r="5" spans="1:10" s="3" customFormat="1" ht="26.4" customHeight="1" x14ac:dyDescent="0.2">
      <c r="A5" s="67">
        <f>1+A4</f>
        <v>2</v>
      </c>
      <c r="B5" s="13" t="s">
        <v>331</v>
      </c>
      <c r="C5" s="11" t="s">
        <v>382</v>
      </c>
      <c r="D5" s="10" t="s">
        <v>80</v>
      </c>
      <c r="E5" s="16" t="s">
        <v>241</v>
      </c>
      <c r="F5" s="13" t="s">
        <v>227</v>
      </c>
      <c r="G5" s="13" t="s">
        <v>237</v>
      </c>
      <c r="H5" s="14" t="s">
        <v>227</v>
      </c>
      <c r="I5" s="17"/>
      <c r="J5" s="107"/>
    </row>
    <row r="6" spans="1:10" s="3" customFormat="1" ht="26.4" customHeight="1" x14ac:dyDescent="0.2">
      <c r="A6" s="67">
        <f t="shared" ref="A6:A69" si="0">1+A5</f>
        <v>3</v>
      </c>
      <c r="B6" s="13" t="s">
        <v>331</v>
      </c>
      <c r="C6" s="11" t="s">
        <v>201</v>
      </c>
      <c r="D6" s="10" t="s">
        <v>242</v>
      </c>
      <c r="E6" s="16" t="s">
        <v>241</v>
      </c>
      <c r="F6" s="13" t="s">
        <v>227</v>
      </c>
      <c r="G6" s="13" t="s">
        <v>237</v>
      </c>
      <c r="H6" s="14" t="s">
        <v>227</v>
      </c>
      <c r="I6" s="15" t="s">
        <v>443</v>
      </c>
      <c r="J6" s="107"/>
    </row>
    <row r="7" spans="1:10" s="3" customFormat="1" ht="26.4" customHeight="1" x14ac:dyDescent="0.2">
      <c r="A7" s="67">
        <f t="shared" si="0"/>
        <v>4</v>
      </c>
      <c r="B7" s="13" t="s">
        <v>331</v>
      </c>
      <c r="C7" s="11" t="s">
        <v>70</v>
      </c>
      <c r="D7" s="10" t="s">
        <v>243</v>
      </c>
      <c r="E7" s="16" t="s">
        <v>241</v>
      </c>
      <c r="F7" s="13" t="s">
        <v>227</v>
      </c>
      <c r="G7" s="13" t="s">
        <v>237</v>
      </c>
      <c r="H7" s="14" t="s">
        <v>227</v>
      </c>
      <c r="I7" s="17"/>
      <c r="J7" s="107"/>
    </row>
    <row r="8" spans="1:10" s="3" customFormat="1" ht="26.4" customHeight="1" x14ac:dyDescent="0.2">
      <c r="A8" s="67">
        <f t="shared" si="0"/>
        <v>5</v>
      </c>
      <c r="B8" s="13" t="s">
        <v>331</v>
      </c>
      <c r="C8" s="11" t="s">
        <v>52</v>
      </c>
      <c r="D8" s="10" t="s">
        <v>134</v>
      </c>
      <c r="E8" s="16" t="s">
        <v>241</v>
      </c>
      <c r="F8" s="13" t="s">
        <v>227</v>
      </c>
      <c r="G8" s="13" t="s">
        <v>237</v>
      </c>
      <c r="H8" s="14" t="s">
        <v>227</v>
      </c>
      <c r="I8" s="17"/>
      <c r="J8" s="107"/>
    </row>
    <row r="9" spans="1:10" s="3" customFormat="1" ht="26.4" customHeight="1" x14ac:dyDescent="0.2">
      <c r="A9" s="67">
        <f t="shared" si="0"/>
        <v>6</v>
      </c>
      <c r="B9" s="13" t="s">
        <v>331</v>
      </c>
      <c r="C9" s="70" t="s">
        <v>202</v>
      </c>
      <c r="D9" s="10" t="s">
        <v>135</v>
      </c>
      <c r="E9" s="16" t="s">
        <v>241</v>
      </c>
      <c r="F9" s="13" t="s">
        <v>227</v>
      </c>
      <c r="G9" s="13" t="s">
        <v>237</v>
      </c>
      <c r="H9" s="14" t="s">
        <v>227</v>
      </c>
      <c r="I9" s="17"/>
      <c r="J9" s="107"/>
    </row>
    <row r="10" spans="1:10" s="3" customFormat="1" ht="26.4" customHeight="1" x14ac:dyDescent="0.2">
      <c r="A10" s="67">
        <f t="shared" si="0"/>
        <v>7</v>
      </c>
      <c r="B10" s="13" t="s">
        <v>331</v>
      </c>
      <c r="C10" s="11" t="s">
        <v>27</v>
      </c>
      <c r="D10" s="10" t="s">
        <v>104</v>
      </c>
      <c r="E10" s="16" t="s">
        <v>241</v>
      </c>
      <c r="F10" s="13" t="s">
        <v>227</v>
      </c>
      <c r="G10" s="13" t="s">
        <v>237</v>
      </c>
      <c r="H10" s="14" t="s">
        <v>227</v>
      </c>
      <c r="I10" s="17"/>
      <c r="J10" s="107"/>
    </row>
    <row r="11" spans="1:10" s="3" customFormat="1" ht="26.4" customHeight="1" x14ac:dyDescent="0.2">
      <c r="A11" s="67">
        <f t="shared" si="0"/>
        <v>8</v>
      </c>
      <c r="B11" s="13" t="s">
        <v>331</v>
      </c>
      <c r="C11" s="11" t="s">
        <v>6</v>
      </c>
      <c r="D11" s="10" t="s">
        <v>105</v>
      </c>
      <c r="E11" s="16" t="s">
        <v>241</v>
      </c>
      <c r="F11" s="13" t="s">
        <v>227</v>
      </c>
      <c r="G11" s="13" t="s">
        <v>237</v>
      </c>
      <c r="H11" s="14" t="s">
        <v>227</v>
      </c>
      <c r="I11" s="17"/>
      <c r="J11" s="107"/>
    </row>
    <row r="12" spans="1:10" s="3" customFormat="1" ht="26.4" customHeight="1" x14ac:dyDescent="0.2">
      <c r="A12" s="67">
        <f t="shared" si="0"/>
        <v>9</v>
      </c>
      <c r="B12" s="13" t="s">
        <v>331</v>
      </c>
      <c r="C12" s="11" t="s">
        <v>193</v>
      </c>
      <c r="D12" s="10" t="s">
        <v>106</v>
      </c>
      <c r="E12" s="16" t="s">
        <v>241</v>
      </c>
      <c r="F12" s="13" t="s">
        <v>227</v>
      </c>
      <c r="G12" s="13" t="s">
        <v>237</v>
      </c>
      <c r="H12" s="14" t="s">
        <v>227</v>
      </c>
      <c r="I12" s="17"/>
      <c r="J12" s="107"/>
    </row>
    <row r="13" spans="1:10" s="3" customFormat="1" ht="26.4" customHeight="1" x14ac:dyDescent="0.2">
      <c r="A13" s="67">
        <f t="shared" si="0"/>
        <v>10</v>
      </c>
      <c r="B13" s="13" t="s">
        <v>331</v>
      </c>
      <c r="C13" s="11" t="s">
        <v>194</v>
      </c>
      <c r="D13" s="10" t="s">
        <v>107</v>
      </c>
      <c r="E13" s="16" t="s">
        <v>241</v>
      </c>
      <c r="F13" s="13" t="s">
        <v>227</v>
      </c>
      <c r="G13" s="13" t="s">
        <v>237</v>
      </c>
      <c r="H13" s="14" t="s">
        <v>227</v>
      </c>
      <c r="I13" s="17"/>
      <c r="J13" s="107"/>
    </row>
    <row r="14" spans="1:10" s="3" customFormat="1" ht="26.4" customHeight="1" x14ac:dyDescent="0.2">
      <c r="A14" s="67">
        <f t="shared" si="0"/>
        <v>11</v>
      </c>
      <c r="B14" s="13" t="s">
        <v>331</v>
      </c>
      <c r="C14" s="11" t="s">
        <v>195</v>
      </c>
      <c r="D14" s="10" t="s">
        <v>108</v>
      </c>
      <c r="E14" s="16" t="s">
        <v>241</v>
      </c>
      <c r="F14" s="13" t="s">
        <v>227</v>
      </c>
      <c r="G14" s="13" t="s">
        <v>237</v>
      </c>
      <c r="H14" s="14" t="s">
        <v>227</v>
      </c>
      <c r="I14" s="17"/>
      <c r="J14" s="107"/>
    </row>
    <row r="15" spans="1:10" s="3" customFormat="1" ht="26.4" customHeight="1" x14ac:dyDescent="0.2">
      <c r="A15" s="67">
        <f t="shared" si="0"/>
        <v>12</v>
      </c>
      <c r="B15" s="13" t="s">
        <v>331</v>
      </c>
      <c r="C15" s="11" t="s">
        <v>196</v>
      </c>
      <c r="D15" s="10" t="s">
        <v>109</v>
      </c>
      <c r="E15" s="16" t="s">
        <v>241</v>
      </c>
      <c r="F15" s="13" t="s">
        <v>227</v>
      </c>
      <c r="G15" s="13" t="s">
        <v>237</v>
      </c>
      <c r="H15" s="14" t="s">
        <v>227</v>
      </c>
      <c r="I15" s="15"/>
      <c r="J15" s="107"/>
    </row>
    <row r="16" spans="1:10" s="3" customFormat="1" ht="26.4" customHeight="1" x14ac:dyDescent="0.2">
      <c r="A16" s="67">
        <f t="shared" si="0"/>
        <v>13</v>
      </c>
      <c r="B16" s="71" t="s">
        <v>331</v>
      </c>
      <c r="C16" s="70" t="s">
        <v>378</v>
      </c>
      <c r="D16" s="67" t="s">
        <v>379</v>
      </c>
      <c r="E16" s="72" t="s">
        <v>241</v>
      </c>
      <c r="F16" s="71" t="s">
        <v>227</v>
      </c>
      <c r="G16" s="71" t="s">
        <v>236</v>
      </c>
      <c r="H16" s="73" t="s">
        <v>227</v>
      </c>
      <c r="I16" s="74"/>
      <c r="J16" s="107"/>
    </row>
    <row r="17" spans="1:10" s="3" customFormat="1" ht="26.4" customHeight="1" x14ac:dyDescent="0.2">
      <c r="A17" s="67">
        <f t="shared" si="0"/>
        <v>14</v>
      </c>
      <c r="B17" s="13" t="s">
        <v>331</v>
      </c>
      <c r="C17" s="11" t="s">
        <v>244</v>
      </c>
      <c r="D17" s="10" t="s">
        <v>81</v>
      </c>
      <c r="E17" s="16" t="s">
        <v>241</v>
      </c>
      <c r="F17" s="13" t="s">
        <v>227</v>
      </c>
      <c r="G17" s="13" t="s">
        <v>237</v>
      </c>
      <c r="H17" s="14" t="s">
        <v>227</v>
      </c>
      <c r="I17" s="17"/>
      <c r="J17" s="107"/>
    </row>
    <row r="18" spans="1:10" s="3" customFormat="1" ht="26.4" customHeight="1" x14ac:dyDescent="0.2">
      <c r="A18" s="67">
        <f t="shared" si="0"/>
        <v>15</v>
      </c>
      <c r="B18" s="13" t="s">
        <v>331</v>
      </c>
      <c r="C18" s="11" t="s">
        <v>72</v>
      </c>
      <c r="D18" s="10" t="s">
        <v>119</v>
      </c>
      <c r="E18" s="16" t="s">
        <v>241</v>
      </c>
      <c r="F18" s="13" t="s">
        <v>227</v>
      </c>
      <c r="G18" s="13" t="s">
        <v>237</v>
      </c>
      <c r="H18" s="14" t="s">
        <v>227</v>
      </c>
      <c r="I18" s="17"/>
      <c r="J18" s="107"/>
    </row>
    <row r="19" spans="1:10" s="3" customFormat="1" ht="26.4" customHeight="1" x14ac:dyDescent="0.2">
      <c r="A19" s="67">
        <f t="shared" si="0"/>
        <v>16</v>
      </c>
      <c r="B19" s="13" t="s">
        <v>331</v>
      </c>
      <c r="C19" s="11" t="s">
        <v>24</v>
      </c>
      <c r="D19" s="10" t="s">
        <v>120</v>
      </c>
      <c r="E19" s="16" t="s">
        <v>241</v>
      </c>
      <c r="F19" s="13" t="s">
        <v>227</v>
      </c>
      <c r="G19" s="13" t="s">
        <v>237</v>
      </c>
      <c r="H19" s="14" t="s">
        <v>227</v>
      </c>
      <c r="I19" s="17"/>
      <c r="J19" s="107"/>
    </row>
    <row r="20" spans="1:10" s="3" customFormat="1" ht="26.4" customHeight="1" x14ac:dyDescent="0.2">
      <c r="A20" s="67">
        <f t="shared" si="0"/>
        <v>17</v>
      </c>
      <c r="B20" s="13" t="s">
        <v>331</v>
      </c>
      <c r="C20" s="11" t="s">
        <v>198</v>
      </c>
      <c r="D20" s="10" t="s">
        <v>121</v>
      </c>
      <c r="E20" s="16" t="s">
        <v>241</v>
      </c>
      <c r="F20" s="13" t="s">
        <v>227</v>
      </c>
      <c r="G20" s="13" t="s">
        <v>237</v>
      </c>
      <c r="H20" s="14" t="s">
        <v>227</v>
      </c>
      <c r="I20" s="17"/>
      <c r="J20" s="107"/>
    </row>
    <row r="21" spans="1:10" s="3" customFormat="1" ht="26.4" customHeight="1" x14ac:dyDescent="0.2">
      <c r="A21" s="67">
        <f t="shared" si="0"/>
        <v>18</v>
      </c>
      <c r="B21" s="13" t="s">
        <v>331</v>
      </c>
      <c r="C21" s="11" t="s">
        <v>246</v>
      </c>
      <c r="D21" s="10" t="s">
        <v>122</v>
      </c>
      <c r="E21" s="16" t="s">
        <v>241</v>
      </c>
      <c r="F21" s="13" t="s">
        <v>227</v>
      </c>
      <c r="G21" s="13" t="s">
        <v>237</v>
      </c>
      <c r="H21" s="14" t="s">
        <v>227</v>
      </c>
      <c r="I21" s="17"/>
      <c r="J21" s="107"/>
    </row>
    <row r="22" spans="1:10" s="3" customFormat="1" ht="26.4" customHeight="1" x14ac:dyDescent="0.2">
      <c r="A22" s="67">
        <f t="shared" si="0"/>
        <v>19</v>
      </c>
      <c r="B22" s="13" t="s">
        <v>331</v>
      </c>
      <c r="C22" s="11" t="s">
        <v>247</v>
      </c>
      <c r="D22" s="10" t="s">
        <v>123</v>
      </c>
      <c r="E22" s="16" t="s">
        <v>241</v>
      </c>
      <c r="F22" s="13" t="s">
        <v>227</v>
      </c>
      <c r="G22" s="13" t="s">
        <v>237</v>
      </c>
      <c r="H22" s="14" t="s">
        <v>227</v>
      </c>
      <c r="I22" s="17"/>
      <c r="J22" s="107"/>
    </row>
    <row r="23" spans="1:10" s="3" customFormat="1" ht="26.4" customHeight="1" x14ac:dyDescent="0.2">
      <c r="A23" s="67">
        <f t="shared" si="0"/>
        <v>20</v>
      </c>
      <c r="B23" s="13" t="s">
        <v>331</v>
      </c>
      <c r="C23" s="11" t="s">
        <v>248</v>
      </c>
      <c r="D23" s="10" t="s">
        <v>124</v>
      </c>
      <c r="E23" s="16" t="s">
        <v>241</v>
      </c>
      <c r="F23" s="13" t="s">
        <v>227</v>
      </c>
      <c r="G23" s="13" t="s">
        <v>237</v>
      </c>
      <c r="H23" s="14" t="s">
        <v>227</v>
      </c>
      <c r="I23" s="17"/>
      <c r="J23" s="107"/>
    </row>
    <row r="24" spans="1:10" s="3" customFormat="1" ht="26.4" customHeight="1" x14ac:dyDescent="0.2">
      <c r="A24" s="67">
        <f t="shared" si="0"/>
        <v>21</v>
      </c>
      <c r="B24" s="13" t="s">
        <v>331</v>
      </c>
      <c r="C24" s="11" t="s">
        <v>249</v>
      </c>
      <c r="D24" s="10" t="s">
        <v>125</v>
      </c>
      <c r="E24" s="16" t="s">
        <v>241</v>
      </c>
      <c r="F24" s="13" t="s">
        <v>227</v>
      </c>
      <c r="G24" s="13" t="s">
        <v>237</v>
      </c>
      <c r="H24" s="14" t="s">
        <v>227</v>
      </c>
      <c r="I24" s="17"/>
      <c r="J24" s="107"/>
    </row>
    <row r="25" spans="1:10" s="3" customFormat="1" ht="26.4" customHeight="1" x14ac:dyDescent="0.2">
      <c r="A25" s="67">
        <f t="shared" si="0"/>
        <v>22</v>
      </c>
      <c r="B25" s="13" t="s">
        <v>331</v>
      </c>
      <c r="C25" s="11" t="s">
        <v>250</v>
      </c>
      <c r="D25" s="10" t="s">
        <v>126</v>
      </c>
      <c r="E25" s="16" t="s">
        <v>241</v>
      </c>
      <c r="F25" s="13" t="s">
        <v>227</v>
      </c>
      <c r="G25" s="13" t="s">
        <v>237</v>
      </c>
      <c r="H25" s="14" t="s">
        <v>227</v>
      </c>
      <c r="I25" s="17"/>
      <c r="J25" s="107"/>
    </row>
    <row r="26" spans="1:10" s="3" customFormat="1" ht="26.4" customHeight="1" x14ac:dyDescent="0.2">
      <c r="A26" s="67">
        <f t="shared" si="0"/>
        <v>23</v>
      </c>
      <c r="B26" s="13" t="s">
        <v>331</v>
      </c>
      <c r="C26" s="11" t="s">
        <v>251</v>
      </c>
      <c r="D26" s="10" t="s">
        <v>191</v>
      </c>
      <c r="E26" s="16" t="s">
        <v>241</v>
      </c>
      <c r="F26" s="13" t="s">
        <v>227</v>
      </c>
      <c r="G26" s="13" t="s">
        <v>237</v>
      </c>
      <c r="H26" s="14" t="s">
        <v>227</v>
      </c>
      <c r="I26" s="17"/>
      <c r="J26" s="107"/>
    </row>
    <row r="27" spans="1:10" s="3" customFormat="1" ht="26.4" customHeight="1" x14ac:dyDescent="0.2">
      <c r="A27" s="67">
        <f t="shared" si="0"/>
        <v>24</v>
      </c>
      <c r="B27" s="13" t="s">
        <v>331</v>
      </c>
      <c r="C27" s="11" t="s">
        <v>98</v>
      </c>
      <c r="D27" s="10" t="s">
        <v>252</v>
      </c>
      <c r="E27" s="16" t="s">
        <v>241</v>
      </c>
      <c r="F27" s="13" t="s">
        <v>227</v>
      </c>
      <c r="G27" s="13" t="s">
        <v>237</v>
      </c>
      <c r="H27" s="14" t="s">
        <v>227</v>
      </c>
      <c r="I27" s="17"/>
      <c r="J27" s="107"/>
    </row>
    <row r="28" spans="1:10" s="3" customFormat="1" ht="26.4" customHeight="1" x14ac:dyDescent="0.2">
      <c r="A28" s="67">
        <f t="shared" si="0"/>
        <v>25</v>
      </c>
      <c r="B28" s="13" t="s">
        <v>331</v>
      </c>
      <c r="C28" s="11" t="s">
        <v>197</v>
      </c>
      <c r="D28" s="10" t="s">
        <v>112</v>
      </c>
      <c r="E28" s="16" t="s">
        <v>241</v>
      </c>
      <c r="F28" s="13" t="s">
        <v>227</v>
      </c>
      <c r="G28" s="13" t="s">
        <v>237</v>
      </c>
      <c r="H28" s="14" t="s">
        <v>227</v>
      </c>
      <c r="I28" s="17"/>
      <c r="J28" s="107"/>
    </row>
    <row r="29" spans="1:10" s="3" customFormat="1" ht="26.4" customHeight="1" x14ac:dyDescent="0.2">
      <c r="A29" s="67">
        <f t="shared" si="0"/>
        <v>26</v>
      </c>
      <c r="B29" s="13" t="s">
        <v>331</v>
      </c>
      <c r="C29" s="11" t="s">
        <v>42</v>
      </c>
      <c r="D29" s="10" t="s">
        <v>113</v>
      </c>
      <c r="E29" s="16" t="s">
        <v>241</v>
      </c>
      <c r="F29" s="13" t="s">
        <v>227</v>
      </c>
      <c r="G29" s="13" t="s">
        <v>237</v>
      </c>
      <c r="H29" s="14" t="s">
        <v>227</v>
      </c>
      <c r="I29" s="17"/>
      <c r="J29" s="107"/>
    </row>
    <row r="30" spans="1:10" s="3" customFormat="1" ht="26.4" customHeight="1" x14ac:dyDescent="0.2">
      <c r="A30" s="67">
        <f t="shared" si="0"/>
        <v>27</v>
      </c>
      <c r="B30" s="13" t="s">
        <v>331</v>
      </c>
      <c r="C30" s="11" t="s">
        <v>39</v>
      </c>
      <c r="D30" s="10" t="s">
        <v>114</v>
      </c>
      <c r="E30" s="16" t="s">
        <v>241</v>
      </c>
      <c r="F30" s="13" t="s">
        <v>227</v>
      </c>
      <c r="G30" s="13" t="s">
        <v>237</v>
      </c>
      <c r="H30" s="14" t="s">
        <v>227</v>
      </c>
      <c r="I30" s="17"/>
      <c r="J30" s="107"/>
    </row>
    <row r="31" spans="1:10" s="3" customFormat="1" ht="26.4" customHeight="1" x14ac:dyDescent="0.2">
      <c r="A31" s="67">
        <f t="shared" si="0"/>
        <v>28</v>
      </c>
      <c r="B31" s="13" t="s">
        <v>331</v>
      </c>
      <c r="C31" s="11" t="s">
        <v>67</v>
      </c>
      <c r="D31" s="10" t="s">
        <v>115</v>
      </c>
      <c r="E31" s="16" t="s">
        <v>241</v>
      </c>
      <c r="F31" s="13" t="s">
        <v>227</v>
      </c>
      <c r="G31" s="13" t="s">
        <v>237</v>
      </c>
      <c r="H31" s="14" t="s">
        <v>227</v>
      </c>
      <c r="I31" s="17"/>
      <c r="J31" s="107"/>
    </row>
    <row r="32" spans="1:10" s="3" customFormat="1" ht="26.4" customHeight="1" x14ac:dyDescent="0.2">
      <c r="A32" s="67">
        <f t="shared" si="0"/>
        <v>29</v>
      </c>
      <c r="B32" s="13" t="s">
        <v>331</v>
      </c>
      <c r="C32" s="11" t="s">
        <v>60</v>
      </c>
      <c r="D32" s="10" t="s">
        <v>116</v>
      </c>
      <c r="E32" s="16" t="s">
        <v>241</v>
      </c>
      <c r="F32" s="13" t="s">
        <v>227</v>
      </c>
      <c r="G32" s="13" t="s">
        <v>237</v>
      </c>
      <c r="H32" s="14" t="s">
        <v>227</v>
      </c>
      <c r="I32" s="17"/>
      <c r="J32" s="107"/>
    </row>
    <row r="33" spans="1:10" s="3" customFormat="1" ht="26.4" customHeight="1" x14ac:dyDescent="0.2">
      <c r="A33" s="67">
        <f t="shared" si="0"/>
        <v>30</v>
      </c>
      <c r="B33" s="13" t="s">
        <v>331</v>
      </c>
      <c r="C33" s="11" t="s">
        <v>4</v>
      </c>
      <c r="D33" s="10" t="s">
        <v>117</v>
      </c>
      <c r="E33" s="16" t="s">
        <v>241</v>
      </c>
      <c r="F33" s="13" t="s">
        <v>227</v>
      </c>
      <c r="G33" s="13" t="s">
        <v>237</v>
      </c>
      <c r="H33" s="14" t="s">
        <v>227</v>
      </c>
      <c r="I33" s="17"/>
      <c r="J33" s="107"/>
    </row>
    <row r="34" spans="1:10" s="3" customFormat="1" ht="26.4" customHeight="1" x14ac:dyDescent="0.2">
      <c r="A34" s="67">
        <f t="shared" si="0"/>
        <v>31</v>
      </c>
      <c r="B34" s="13" t="s">
        <v>331</v>
      </c>
      <c r="C34" s="11" t="s">
        <v>26</v>
      </c>
      <c r="D34" s="10" t="s">
        <v>118</v>
      </c>
      <c r="E34" s="16" t="s">
        <v>241</v>
      </c>
      <c r="F34" s="13" t="s">
        <v>227</v>
      </c>
      <c r="G34" s="13" t="s">
        <v>237</v>
      </c>
      <c r="H34" s="14" t="s">
        <v>227</v>
      </c>
      <c r="I34" s="17"/>
      <c r="J34" s="107"/>
    </row>
    <row r="35" spans="1:10" s="3" customFormat="1" ht="26.4" customHeight="1" x14ac:dyDescent="0.2">
      <c r="A35" s="67">
        <f t="shared" si="0"/>
        <v>32</v>
      </c>
      <c r="B35" s="71" t="s">
        <v>331</v>
      </c>
      <c r="C35" s="70" t="s">
        <v>380</v>
      </c>
      <c r="D35" s="67" t="s">
        <v>381</v>
      </c>
      <c r="E35" s="72" t="s">
        <v>241</v>
      </c>
      <c r="F35" s="71" t="s">
        <v>227</v>
      </c>
      <c r="G35" s="71" t="s">
        <v>236</v>
      </c>
      <c r="H35" s="73" t="s">
        <v>227</v>
      </c>
      <c r="I35" s="74"/>
      <c r="J35" s="107"/>
    </row>
    <row r="36" spans="1:10" s="3" customFormat="1" ht="26.4" customHeight="1" x14ac:dyDescent="0.2">
      <c r="A36" s="67">
        <f t="shared" si="0"/>
        <v>33</v>
      </c>
      <c r="B36" s="71" t="s">
        <v>332</v>
      </c>
      <c r="C36" s="70" t="s">
        <v>53</v>
      </c>
      <c r="D36" s="67" t="s">
        <v>127</v>
      </c>
      <c r="E36" s="72" t="s">
        <v>241</v>
      </c>
      <c r="F36" s="71" t="s">
        <v>227</v>
      </c>
      <c r="G36" s="71" t="s">
        <v>237</v>
      </c>
      <c r="H36" s="73" t="s">
        <v>227</v>
      </c>
      <c r="I36" s="75"/>
      <c r="J36" s="107"/>
    </row>
    <row r="37" spans="1:10" s="3" customFormat="1" ht="26.4" customHeight="1" x14ac:dyDescent="0.2">
      <c r="A37" s="67">
        <f t="shared" si="0"/>
        <v>34</v>
      </c>
      <c r="B37" s="71" t="s">
        <v>332</v>
      </c>
      <c r="C37" s="70" t="s">
        <v>265</v>
      </c>
      <c r="D37" s="67" t="s">
        <v>266</v>
      </c>
      <c r="E37" s="72" t="s">
        <v>241</v>
      </c>
      <c r="F37" s="71" t="s">
        <v>227</v>
      </c>
      <c r="G37" s="71" t="s">
        <v>237</v>
      </c>
      <c r="H37" s="73" t="s">
        <v>227</v>
      </c>
      <c r="I37" s="75"/>
      <c r="J37" s="107"/>
    </row>
    <row r="38" spans="1:10" s="3" customFormat="1" ht="26.4" customHeight="1" x14ac:dyDescent="0.2">
      <c r="A38" s="67">
        <f t="shared" si="0"/>
        <v>35</v>
      </c>
      <c r="B38" s="71" t="s">
        <v>332</v>
      </c>
      <c r="C38" s="70" t="s">
        <v>199</v>
      </c>
      <c r="D38" s="67" t="s">
        <v>83</v>
      </c>
      <c r="E38" s="72" t="s">
        <v>241</v>
      </c>
      <c r="F38" s="71" t="s">
        <v>228</v>
      </c>
      <c r="G38" s="71" t="s">
        <v>236</v>
      </c>
      <c r="H38" s="73" t="s">
        <v>298</v>
      </c>
      <c r="I38" s="74"/>
      <c r="J38" s="107"/>
    </row>
    <row r="39" spans="1:10" s="3" customFormat="1" ht="26.4" customHeight="1" x14ac:dyDescent="0.2">
      <c r="A39" s="67">
        <f t="shared" si="0"/>
        <v>36</v>
      </c>
      <c r="B39" s="71" t="s">
        <v>332</v>
      </c>
      <c r="C39" s="70" t="s">
        <v>291</v>
      </c>
      <c r="D39" s="67" t="s">
        <v>292</v>
      </c>
      <c r="E39" s="72" t="s">
        <v>241</v>
      </c>
      <c r="F39" s="71" t="s">
        <v>227</v>
      </c>
      <c r="G39" s="71" t="s">
        <v>237</v>
      </c>
      <c r="H39" s="73" t="s">
        <v>227</v>
      </c>
      <c r="I39" s="75"/>
      <c r="J39" s="107"/>
    </row>
    <row r="40" spans="1:10" s="3" customFormat="1" ht="26.4" customHeight="1" x14ac:dyDescent="0.2">
      <c r="A40" s="67">
        <f t="shared" si="0"/>
        <v>37</v>
      </c>
      <c r="B40" s="71" t="s">
        <v>332</v>
      </c>
      <c r="C40" s="76" t="s">
        <v>373</v>
      </c>
      <c r="D40" s="67" t="s">
        <v>267</v>
      </c>
      <c r="E40" s="72" t="s">
        <v>241</v>
      </c>
      <c r="F40" s="71" t="s">
        <v>227</v>
      </c>
      <c r="G40" s="71" t="s">
        <v>237</v>
      </c>
      <c r="H40" s="73" t="s">
        <v>227</v>
      </c>
      <c r="I40" s="75"/>
      <c r="J40" s="107"/>
    </row>
    <row r="41" spans="1:10" s="3" customFormat="1" ht="26.4" customHeight="1" x14ac:dyDescent="0.2">
      <c r="A41" s="67">
        <f t="shared" si="0"/>
        <v>38</v>
      </c>
      <c r="B41" s="71" t="s">
        <v>333</v>
      </c>
      <c r="C41" s="70" t="s">
        <v>268</v>
      </c>
      <c r="D41" s="67" t="s">
        <v>269</v>
      </c>
      <c r="E41" s="72" t="s">
        <v>241</v>
      </c>
      <c r="F41" s="71" t="s">
        <v>227</v>
      </c>
      <c r="G41" s="71" t="s">
        <v>237</v>
      </c>
      <c r="H41" s="73" t="s">
        <v>227</v>
      </c>
      <c r="I41" s="75"/>
      <c r="J41" s="107"/>
    </row>
    <row r="42" spans="1:10" s="3" customFormat="1" ht="26.4" customHeight="1" x14ac:dyDescent="0.2">
      <c r="A42" s="67">
        <f t="shared" si="0"/>
        <v>39</v>
      </c>
      <c r="B42" s="13" t="s">
        <v>334</v>
      </c>
      <c r="C42" s="11" t="s">
        <v>73</v>
      </c>
      <c r="D42" s="10" t="s">
        <v>111</v>
      </c>
      <c r="E42" s="16" t="s">
        <v>241</v>
      </c>
      <c r="F42" s="13" t="s">
        <v>227</v>
      </c>
      <c r="G42" s="13" t="s">
        <v>237</v>
      </c>
      <c r="H42" s="14" t="s">
        <v>227</v>
      </c>
      <c r="I42" s="17"/>
      <c r="J42" s="107"/>
    </row>
    <row r="43" spans="1:10" s="3" customFormat="1" ht="26.4" customHeight="1" x14ac:dyDescent="0.2">
      <c r="A43" s="67">
        <f t="shared" si="0"/>
        <v>40</v>
      </c>
      <c r="B43" s="13" t="s">
        <v>335</v>
      </c>
      <c r="C43" s="11" t="s">
        <v>71</v>
      </c>
      <c r="D43" s="10" t="s">
        <v>110</v>
      </c>
      <c r="E43" s="16" t="s">
        <v>241</v>
      </c>
      <c r="F43" s="13" t="s">
        <v>227</v>
      </c>
      <c r="G43" s="13" t="s">
        <v>237</v>
      </c>
      <c r="H43" s="14" t="s">
        <v>227</v>
      </c>
      <c r="I43" s="17"/>
      <c r="J43" s="107"/>
    </row>
    <row r="44" spans="1:10" s="3" customFormat="1" ht="26.4" customHeight="1" x14ac:dyDescent="0.2">
      <c r="A44" s="67">
        <f t="shared" si="0"/>
        <v>41</v>
      </c>
      <c r="B44" s="13" t="s">
        <v>336</v>
      </c>
      <c r="C44" s="11" t="s">
        <v>69</v>
      </c>
      <c r="D44" s="10" t="s">
        <v>82</v>
      </c>
      <c r="E44" s="16" t="s">
        <v>241</v>
      </c>
      <c r="F44" s="13" t="s">
        <v>227</v>
      </c>
      <c r="G44" s="13" t="s">
        <v>237</v>
      </c>
      <c r="H44" s="14" t="s">
        <v>227</v>
      </c>
      <c r="I44" s="17"/>
      <c r="J44" s="107"/>
    </row>
    <row r="45" spans="1:10" s="3" customFormat="1" ht="26.4" customHeight="1" x14ac:dyDescent="0.2">
      <c r="A45" s="67">
        <f t="shared" si="0"/>
        <v>42</v>
      </c>
      <c r="B45" s="13" t="s">
        <v>337</v>
      </c>
      <c r="C45" s="11" t="s">
        <v>293</v>
      </c>
      <c r="D45" s="10" t="s">
        <v>294</v>
      </c>
      <c r="E45" s="16" t="s">
        <v>241</v>
      </c>
      <c r="F45" s="13" t="s">
        <v>227</v>
      </c>
      <c r="G45" s="13" t="s">
        <v>237</v>
      </c>
      <c r="H45" s="14" t="s">
        <v>227</v>
      </c>
      <c r="I45" s="17"/>
      <c r="J45" s="107"/>
    </row>
    <row r="46" spans="1:10" s="3" customFormat="1" ht="26.4" customHeight="1" x14ac:dyDescent="0.2">
      <c r="A46" s="67">
        <f t="shared" si="0"/>
        <v>43</v>
      </c>
      <c r="B46" s="13" t="s">
        <v>338</v>
      </c>
      <c r="C46" s="11" t="s">
        <v>272</v>
      </c>
      <c r="D46" s="10" t="s">
        <v>88</v>
      </c>
      <c r="E46" s="16" t="s">
        <v>241</v>
      </c>
      <c r="F46" s="13" t="s">
        <v>227</v>
      </c>
      <c r="G46" s="13" t="s">
        <v>237</v>
      </c>
      <c r="H46" s="14" t="s">
        <v>227</v>
      </c>
      <c r="I46" s="17"/>
      <c r="J46" s="107"/>
    </row>
    <row r="47" spans="1:10" s="3" customFormat="1" ht="26.4" customHeight="1" x14ac:dyDescent="0.2">
      <c r="A47" s="67">
        <f t="shared" si="0"/>
        <v>44</v>
      </c>
      <c r="B47" s="13" t="s">
        <v>338</v>
      </c>
      <c r="C47" s="11" t="s">
        <v>273</v>
      </c>
      <c r="D47" s="10" t="s">
        <v>274</v>
      </c>
      <c r="E47" s="16" t="s">
        <v>241</v>
      </c>
      <c r="F47" s="13" t="s">
        <v>227</v>
      </c>
      <c r="G47" s="13" t="s">
        <v>237</v>
      </c>
      <c r="H47" s="14" t="s">
        <v>227</v>
      </c>
      <c r="I47" s="17"/>
      <c r="J47" s="107"/>
    </row>
    <row r="48" spans="1:10" s="3" customFormat="1" ht="26.4" customHeight="1" x14ac:dyDescent="0.2">
      <c r="A48" s="67">
        <f t="shared" si="0"/>
        <v>45</v>
      </c>
      <c r="B48" s="13" t="s">
        <v>338</v>
      </c>
      <c r="C48" s="11" t="s">
        <v>275</v>
      </c>
      <c r="D48" s="10" t="s">
        <v>89</v>
      </c>
      <c r="E48" s="16" t="s">
        <v>241</v>
      </c>
      <c r="F48" s="13" t="s">
        <v>227</v>
      </c>
      <c r="G48" s="13" t="s">
        <v>237</v>
      </c>
      <c r="H48" s="14" t="s">
        <v>227</v>
      </c>
      <c r="I48" s="17"/>
      <c r="J48" s="107"/>
    </row>
    <row r="49" spans="1:10" s="3" customFormat="1" ht="26.4" customHeight="1" x14ac:dyDescent="0.2">
      <c r="A49" s="67">
        <f t="shared" si="0"/>
        <v>46</v>
      </c>
      <c r="B49" s="13" t="s">
        <v>338</v>
      </c>
      <c r="C49" s="11" t="s">
        <v>276</v>
      </c>
      <c r="D49" s="10" t="s">
        <v>90</v>
      </c>
      <c r="E49" s="16" t="s">
        <v>241</v>
      </c>
      <c r="F49" s="13" t="s">
        <v>227</v>
      </c>
      <c r="G49" s="13" t="s">
        <v>237</v>
      </c>
      <c r="H49" s="14" t="s">
        <v>227</v>
      </c>
      <c r="I49" s="17"/>
      <c r="J49" s="107"/>
    </row>
    <row r="50" spans="1:10" s="3" customFormat="1" ht="26.4" customHeight="1" x14ac:dyDescent="0.2">
      <c r="A50" s="67">
        <f t="shared" si="0"/>
        <v>47</v>
      </c>
      <c r="B50" s="13" t="s">
        <v>338</v>
      </c>
      <c r="C50" s="11" t="s">
        <v>277</v>
      </c>
      <c r="D50" s="10" t="s">
        <v>278</v>
      </c>
      <c r="E50" s="16" t="s">
        <v>241</v>
      </c>
      <c r="F50" s="13" t="s">
        <v>227</v>
      </c>
      <c r="G50" s="13" t="s">
        <v>237</v>
      </c>
      <c r="H50" s="14" t="s">
        <v>227</v>
      </c>
      <c r="I50" s="17"/>
      <c r="J50" s="107"/>
    </row>
    <row r="51" spans="1:10" s="3" customFormat="1" ht="26.4" customHeight="1" x14ac:dyDescent="0.2">
      <c r="A51" s="67">
        <f t="shared" si="0"/>
        <v>48</v>
      </c>
      <c r="B51" s="13" t="s">
        <v>338</v>
      </c>
      <c r="C51" s="11" t="s">
        <v>279</v>
      </c>
      <c r="D51" s="10" t="s">
        <v>280</v>
      </c>
      <c r="E51" s="16" t="s">
        <v>241</v>
      </c>
      <c r="F51" s="13" t="s">
        <v>227</v>
      </c>
      <c r="G51" s="13" t="s">
        <v>237</v>
      </c>
      <c r="H51" s="14" t="s">
        <v>227</v>
      </c>
      <c r="I51" s="17"/>
      <c r="J51" s="107"/>
    </row>
    <row r="52" spans="1:10" s="3" customFormat="1" ht="26.4" customHeight="1" x14ac:dyDescent="0.2">
      <c r="A52" s="67">
        <f t="shared" si="0"/>
        <v>49</v>
      </c>
      <c r="B52" s="13" t="s">
        <v>338</v>
      </c>
      <c r="C52" s="11" t="s">
        <v>281</v>
      </c>
      <c r="D52" s="10" t="s">
        <v>91</v>
      </c>
      <c r="E52" s="16" t="s">
        <v>241</v>
      </c>
      <c r="F52" s="13" t="s">
        <v>227</v>
      </c>
      <c r="G52" s="13" t="s">
        <v>237</v>
      </c>
      <c r="H52" s="14" t="s">
        <v>227</v>
      </c>
      <c r="I52" s="17"/>
      <c r="J52" s="107"/>
    </row>
    <row r="53" spans="1:10" s="3" customFormat="1" ht="26.4" customHeight="1" x14ac:dyDescent="0.2">
      <c r="A53" s="67">
        <f t="shared" si="0"/>
        <v>50</v>
      </c>
      <c r="B53" s="13" t="s">
        <v>338</v>
      </c>
      <c r="C53" s="11" t="s">
        <v>282</v>
      </c>
      <c r="D53" s="10" t="s">
        <v>92</v>
      </c>
      <c r="E53" s="16" t="s">
        <v>241</v>
      </c>
      <c r="F53" s="13" t="s">
        <v>227</v>
      </c>
      <c r="G53" s="13" t="s">
        <v>237</v>
      </c>
      <c r="H53" s="14" t="s">
        <v>227</v>
      </c>
      <c r="I53" s="17"/>
      <c r="J53" s="107"/>
    </row>
    <row r="54" spans="1:10" s="3" customFormat="1" ht="26.4" customHeight="1" x14ac:dyDescent="0.2">
      <c r="A54" s="67">
        <f t="shared" si="0"/>
        <v>51</v>
      </c>
      <c r="B54" s="13" t="s">
        <v>338</v>
      </c>
      <c r="C54" s="11" t="s">
        <v>283</v>
      </c>
      <c r="D54" s="10" t="s">
        <v>93</v>
      </c>
      <c r="E54" s="16" t="s">
        <v>241</v>
      </c>
      <c r="F54" s="13" t="s">
        <v>227</v>
      </c>
      <c r="G54" s="13" t="s">
        <v>237</v>
      </c>
      <c r="H54" s="14" t="s">
        <v>227</v>
      </c>
      <c r="I54" s="17"/>
      <c r="J54" s="107"/>
    </row>
    <row r="55" spans="1:10" s="3" customFormat="1" ht="26.4" customHeight="1" x14ac:dyDescent="0.2">
      <c r="A55" s="67">
        <f t="shared" si="0"/>
        <v>52</v>
      </c>
      <c r="B55" s="13" t="s">
        <v>338</v>
      </c>
      <c r="C55" s="11" t="s">
        <v>284</v>
      </c>
      <c r="D55" s="10" t="s">
        <v>285</v>
      </c>
      <c r="E55" s="16" t="s">
        <v>241</v>
      </c>
      <c r="F55" s="13" t="s">
        <v>227</v>
      </c>
      <c r="G55" s="13" t="s">
        <v>237</v>
      </c>
      <c r="H55" s="14" t="s">
        <v>227</v>
      </c>
      <c r="I55" s="17"/>
      <c r="J55" s="107"/>
    </row>
    <row r="56" spans="1:10" s="3" customFormat="1" ht="26.4" customHeight="1" x14ac:dyDescent="0.2">
      <c r="A56" s="67">
        <f t="shared" si="0"/>
        <v>53</v>
      </c>
      <c r="B56" s="13" t="s">
        <v>338</v>
      </c>
      <c r="C56" s="11" t="s">
        <v>286</v>
      </c>
      <c r="D56" s="10" t="s">
        <v>94</v>
      </c>
      <c r="E56" s="16" t="s">
        <v>241</v>
      </c>
      <c r="F56" s="13" t="s">
        <v>227</v>
      </c>
      <c r="G56" s="13" t="s">
        <v>237</v>
      </c>
      <c r="H56" s="14" t="s">
        <v>227</v>
      </c>
      <c r="I56" s="17"/>
      <c r="J56" s="107"/>
    </row>
    <row r="57" spans="1:10" s="3" customFormat="1" ht="26.4" customHeight="1" x14ac:dyDescent="0.2">
      <c r="A57" s="67">
        <f t="shared" si="0"/>
        <v>54</v>
      </c>
      <c r="B57" s="13" t="s">
        <v>338</v>
      </c>
      <c r="C57" s="11" t="s">
        <v>287</v>
      </c>
      <c r="D57" s="10" t="s">
        <v>95</v>
      </c>
      <c r="E57" s="16" t="s">
        <v>241</v>
      </c>
      <c r="F57" s="13" t="s">
        <v>227</v>
      </c>
      <c r="G57" s="13" t="s">
        <v>237</v>
      </c>
      <c r="H57" s="14" t="s">
        <v>227</v>
      </c>
      <c r="I57" s="17"/>
      <c r="J57" s="107"/>
    </row>
    <row r="58" spans="1:10" s="3" customFormat="1" ht="26.4" customHeight="1" x14ac:dyDescent="0.2">
      <c r="A58" s="67">
        <f t="shared" si="0"/>
        <v>55</v>
      </c>
      <c r="B58" s="13" t="s">
        <v>338</v>
      </c>
      <c r="C58" s="11" t="s">
        <v>288</v>
      </c>
      <c r="D58" s="10" t="s">
        <v>96</v>
      </c>
      <c r="E58" s="16" t="s">
        <v>241</v>
      </c>
      <c r="F58" s="13" t="s">
        <v>227</v>
      </c>
      <c r="G58" s="13" t="s">
        <v>237</v>
      </c>
      <c r="H58" s="14" t="s">
        <v>227</v>
      </c>
      <c r="I58" s="17"/>
      <c r="J58" s="107"/>
    </row>
    <row r="59" spans="1:10" s="3" customFormat="1" ht="26.4" customHeight="1" x14ac:dyDescent="0.2">
      <c r="A59" s="67">
        <f t="shared" si="0"/>
        <v>56</v>
      </c>
      <c r="B59" s="13" t="s">
        <v>338</v>
      </c>
      <c r="C59" s="11" t="s">
        <v>209</v>
      </c>
      <c r="D59" s="10" t="s">
        <v>97</v>
      </c>
      <c r="E59" s="16" t="s">
        <v>241</v>
      </c>
      <c r="F59" s="13" t="s">
        <v>227</v>
      </c>
      <c r="G59" s="13" t="s">
        <v>237</v>
      </c>
      <c r="H59" s="14" t="s">
        <v>227</v>
      </c>
      <c r="I59" s="17"/>
      <c r="J59" s="107"/>
    </row>
    <row r="60" spans="1:10" s="3" customFormat="1" ht="26.4" customHeight="1" x14ac:dyDescent="0.2">
      <c r="A60" s="67">
        <f t="shared" si="0"/>
        <v>57</v>
      </c>
      <c r="B60" s="13" t="s">
        <v>338</v>
      </c>
      <c r="C60" s="11" t="s">
        <v>289</v>
      </c>
      <c r="D60" s="10" t="s">
        <v>290</v>
      </c>
      <c r="E60" s="16" t="s">
        <v>241</v>
      </c>
      <c r="F60" s="13" t="s">
        <v>227</v>
      </c>
      <c r="G60" s="13" t="s">
        <v>237</v>
      </c>
      <c r="H60" s="14" t="s">
        <v>227</v>
      </c>
      <c r="I60" s="17"/>
      <c r="J60" s="107"/>
    </row>
    <row r="61" spans="1:10" s="3" customFormat="1" ht="26.4" customHeight="1" x14ac:dyDescent="0.2">
      <c r="A61" s="67">
        <f t="shared" si="0"/>
        <v>58</v>
      </c>
      <c r="B61" s="13" t="s">
        <v>337</v>
      </c>
      <c r="C61" s="11" t="s">
        <v>200</v>
      </c>
      <c r="D61" s="10" t="s">
        <v>128</v>
      </c>
      <c r="E61" s="16" t="s">
        <v>241</v>
      </c>
      <c r="F61" s="13" t="s">
        <v>227</v>
      </c>
      <c r="G61" s="13" t="s">
        <v>237</v>
      </c>
      <c r="H61" s="14" t="s">
        <v>227</v>
      </c>
      <c r="I61" s="17"/>
      <c r="J61" s="107"/>
    </row>
    <row r="62" spans="1:10" s="3" customFormat="1" ht="26.4" customHeight="1" x14ac:dyDescent="0.2">
      <c r="A62" s="67">
        <f t="shared" si="0"/>
        <v>59</v>
      </c>
      <c r="B62" s="13" t="s">
        <v>337</v>
      </c>
      <c r="C62" s="11" t="s">
        <v>253</v>
      </c>
      <c r="D62" s="10" t="s">
        <v>129</v>
      </c>
      <c r="E62" s="16" t="s">
        <v>241</v>
      </c>
      <c r="F62" s="13" t="s">
        <v>227</v>
      </c>
      <c r="G62" s="13" t="s">
        <v>237</v>
      </c>
      <c r="H62" s="14" t="s">
        <v>227</v>
      </c>
      <c r="I62" s="17"/>
      <c r="J62" s="107"/>
    </row>
    <row r="63" spans="1:10" s="3" customFormat="1" ht="26.4" customHeight="1" x14ac:dyDescent="0.2">
      <c r="A63" s="67">
        <f t="shared" si="0"/>
        <v>60</v>
      </c>
      <c r="B63" s="13" t="s">
        <v>337</v>
      </c>
      <c r="C63" s="11" t="s">
        <v>254</v>
      </c>
      <c r="D63" s="10" t="s">
        <v>130</v>
      </c>
      <c r="E63" s="16" t="s">
        <v>241</v>
      </c>
      <c r="F63" s="13" t="s">
        <v>227</v>
      </c>
      <c r="G63" s="13" t="s">
        <v>237</v>
      </c>
      <c r="H63" s="14" t="s">
        <v>227</v>
      </c>
      <c r="I63" s="17"/>
      <c r="J63" s="107"/>
    </row>
    <row r="64" spans="1:10" s="3" customFormat="1" ht="26.4" customHeight="1" x14ac:dyDescent="0.2">
      <c r="A64" s="67">
        <f t="shared" si="0"/>
        <v>61</v>
      </c>
      <c r="B64" s="13" t="s">
        <v>337</v>
      </c>
      <c r="C64" s="11" t="s">
        <v>449</v>
      </c>
      <c r="D64" s="10" t="s">
        <v>131</v>
      </c>
      <c r="E64" s="16" t="s">
        <v>241</v>
      </c>
      <c r="F64" s="13" t="s">
        <v>227</v>
      </c>
      <c r="G64" s="13" t="s">
        <v>237</v>
      </c>
      <c r="H64" s="14" t="s">
        <v>227</v>
      </c>
      <c r="I64" s="17"/>
      <c r="J64" s="107"/>
    </row>
    <row r="65" spans="1:10" s="3" customFormat="1" ht="26.4" customHeight="1" x14ac:dyDescent="0.2">
      <c r="A65" s="67">
        <f t="shared" si="0"/>
        <v>62</v>
      </c>
      <c r="B65" s="13" t="s">
        <v>337</v>
      </c>
      <c r="C65" s="11" t="s">
        <v>450</v>
      </c>
      <c r="D65" s="10" t="s">
        <v>451</v>
      </c>
      <c r="E65" s="16" t="s">
        <v>241</v>
      </c>
      <c r="F65" s="13" t="s">
        <v>227</v>
      </c>
      <c r="G65" s="13" t="s">
        <v>237</v>
      </c>
      <c r="H65" s="14" t="s">
        <v>227</v>
      </c>
      <c r="I65" s="17"/>
      <c r="J65" s="107"/>
    </row>
    <row r="66" spans="1:10" s="3" customFormat="1" ht="26.4" customHeight="1" x14ac:dyDescent="0.2">
      <c r="A66" s="67">
        <f t="shared" si="0"/>
        <v>63</v>
      </c>
      <c r="B66" s="13" t="s">
        <v>337</v>
      </c>
      <c r="C66" s="11" t="s">
        <v>270</v>
      </c>
      <c r="D66" s="10" t="s">
        <v>271</v>
      </c>
      <c r="E66" s="16" t="s">
        <v>241</v>
      </c>
      <c r="F66" s="13" t="s">
        <v>227</v>
      </c>
      <c r="G66" s="13" t="s">
        <v>237</v>
      </c>
      <c r="H66" s="14" t="s">
        <v>227</v>
      </c>
      <c r="I66" s="17"/>
      <c r="J66" s="107"/>
    </row>
    <row r="67" spans="1:10" s="3" customFormat="1" ht="26.4" customHeight="1" x14ac:dyDescent="0.2">
      <c r="A67" s="67">
        <f t="shared" si="0"/>
        <v>64</v>
      </c>
      <c r="B67" s="13" t="s">
        <v>337</v>
      </c>
      <c r="C67" s="11" t="s">
        <v>46</v>
      </c>
      <c r="D67" s="10" t="s">
        <v>133</v>
      </c>
      <c r="E67" s="16" t="s">
        <v>241</v>
      </c>
      <c r="F67" s="13" t="s">
        <v>227</v>
      </c>
      <c r="G67" s="13" t="s">
        <v>237</v>
      </c>
      <c r="H67" s="14" t="s">
        <v>227</v>
      </c>
      <c r="I67" s="17"/>
      <c r="J67" s="107"/>
    </row>
    <row r="68" spans="1:10" s="3" customFormat="1" ht="26.4" customHeight="1" x14ac:dyDescent="0.2">
      <c r="A68" s="67">
        <f t="shared" si="0"/>
        <v>65</v>
      </c>
      <c r="B68" s="13" t="s">
        <v>337</v>
      </c>
      <c r="C68" s="11" t="s">
        <v>256</v>
      </c>
      <c r="D68" s="10" t="s">
        <v>452</v>
      </c>
      <c r="E68" s="16" t="s">
        <v>241</v>
      </c>
      <c r="F68" s="13" t="s">
        <v>227</v>
      </c>
      <c r="G68" s="13" t="s">
        <v>237</v>
      </c>
      <c r="H68" s="14" t="s">
        <v>227</v>
      </c>
      <c r="I68" s="17"/>
      <c r="J68" s="107"/>
    </row>
    <row r="69" spans="1:10" s="3" customFormat="1" ht="26.4" customHeight="1" x14ac:dyDescent="0.2">
      <c r="A69" s="67">
        <f t="shared" si="0"/>
        <v>66</v>
      </c>
      <c r="B69" s="13" t="s">
        <v>337</v>
      </c>
      <c r="C69" s="11" t="s">
        <v>257</v>
      </c>
      <c r="D69" s="10" t="s">
        <v>258</v>
      </c>
      <c r="E69" s="16" t="s">
        <v>241</v>
      </c>
      <c r="F69" s="13" t="s">
        <v>227</v>
      </c>
      <c r="G69" s="13" t="s">
        <v>237</v>
      </c>
      <c r="H69" s="14" t="s">
        <v>227</v>
      </c>
      <c r="I69" s="17"/>
      <c r="J69" s="107"/>
    </row>
    <row r="70" spans="1:10" s="3" customFormat="1" ht="26.4" customHeight="1" x14ac:dyDescent="0.2">
      <c r="A70" s="67">
        <f t="shared" ref="A70:A133" si="1">1+A69</f>
        <v>67</v>
      </c>
      <c r="B70" s="13" t="s">
        <v>337</v>
      </c>
      <c r="C70" s="11" t="s">
        <v>255</v>
      </c>
      <c r="D70" s="10" t="s">
        <v>132</v>
      </c>
      <c r="E70" s="16" t="s">
        <v>241</v>
      </c>
      <c r="F70" s="13" t="s">
        <v>227</v>
      </c>
      <c r="G70" s="13" t="s">
        <v>237</v>
      </c>
      <c r="H70" s="14" t="s">
        <v>227</v>
      </c>
      <c r="I70" s="17"/>
      <c r="J70" s="107"/>
    </row>
    <row r="71" spans="1:10" s="3" customFormat="1" ht="26.4" customHeight="1" x14ac:dyDescent="0.2">
      <c r="A71" s="67">
        <f t="shared" si="1"/>
        <v>68</v>
      </c>
      <c r="B71" s="13" t="s">
        <v>339</v>
      </c>
      <c r="C71" s="11" t="s">
        <v>103</v>
      </c>
      <c r="D71" s="10" t="s">
        <v>262</v>
      </c>
      <c r="E71" s="16" t="s">
        <v>241</v>
      </c>
      <c r="F71" s="13" t="s">
        <v>234</v>
      </c>
      <c r="G71" s="13" t="s">
        <v>227</v>
      </c>
      <c r="H71" s="14" t="s">
        <v>238</v>
      </c>
      <c r="I71" s="17"/>
      <c r="J71" s="107"/>
    </row>
    <row r="72" spans="1:10" s="3" customFormat="1" ht="26.4" customHeight="1" x14ac:dyDescent="0.2">
      <c r="A72" s="67">
        <f t="shared" si="1"/>
        <v>69</v>
      </c>
      <c r="B72" s="13" t="s">
        <v>338</v>
      </c>
      <c r="C72" s="11" t="s">
        <v>205</v>
      </c>
      <c r="D72" s="10" t="s">
        <v>263</v>
      </c>
      <c r="E72" s="16" t="s">
        <v>241</v>
      </c>
      <c r="F72" s="13" t="s">
        <v>234</v>
      </c>
      <c r="G72" s="13" t="s">
        <v>227</v>
      </c>
      <c r="H72" s="14" t="s">
        <v>238</v>
      </c>
      <c r="I72" s="17"/>
      <c r="J72" s="107"/>
    </row>
    <row r="73" spans="1:10" s="3" customFormat="1" ht="26.4" customHeight="1" x14ac:dyDescent="0.2">
      <c r="A73" s="67">
        <f t="shared" si="1"/>
        <v>70</v>
      </c>
      <c r="B73" s="13" t="s">
        <v>336</v>
      </c>
      <c r="C73" s="11" t="s">
        <v>1</v>
      </c>
      <c r="D73" s="10" t="s">
        <v>138</v>
      </c>
      <c r="E73" s="16" t="s">
        <v>241</v>
      </c>
      <c r="F73" s="13" t="s">
        <v>227</v>
      </c>
      <c r="G73" s="13" t="s">
        <v>237</v>
      </c>
      <c r="H73" s="14" t="s">
        <v>227</v>
      </c>
      <c r="I73" s="17"/>
      <c r="J73" s="107"/>
    </row>
    <row r="74" spans="1:10" s="3" customFormat="1" ht="26.4" customHeight="1" x14ac:dyDescent="0.2">
      <c r="A74" s="67">
        <f t="shared" si="1"/>
        <v>71</v>
      </c>
      <c r="B74" s="13" t="s">
        <v>336</v>
      </c>
      <c r="C74" s="11" t="s">
        <v>2</v>
      </c>
      <c r="D74" s="10" t="s">
        <v>139</v>
      </c>
      <c r="E74" s="16" t="s">
        <v>241</v>
      </c>
      <c r="F74" s="13" t="s">
        <v>233</v>
      </c>
      <c r="G74" s="13" t="s">
        <v>231</v>
      </c>
      <c r="H74" s="14" t="s">
        <v>238</v>
      </c>
      <c r="I74" s="17"/>
      <c r="J74" s="107"/>
    </row>
    <row r="75" spans="1:10" s="3" customFormat="1" ht="26.4" customHeight="1" x14ac:dyDescent="0.2">
      <c r="A75" s="67">
        <f t="shared" si="1"/>
        <v>72</v>
      </c>
      <c r="B75" s="13" t="s">
        <v>336</v>
      </c>
      <c r="C75" s="11" t="s">
        <v>5</v>
      </c>
      <c r="D75" s="10" t="s">
        <v>140</v>
      </c>
      <c r="E75" s="16" t="s">
        <v>241</v>
      </c>
      <c r="F75" s="13" t="s">
        <v>232</v>
      </c>
      <c r="G75" s="13" t="s">
        <v>227</v>
      </c>
      <c r="H75" s="14" t="s">
        <v>299</v>
      </c>
      <c r="I75" s="17"/>
      <c r="J75" s="107"/>
    </row>
    <row r="76" spans="1:10" s="3" customFormat="1" ht="26.4" customHeight="1" x14ac:dyDescent="0.2">
      <c r="A76" s="67">
        <f t="shared" si="1"/>
        <v>73</v>
      </c>
      <c r="B76" s="13" t="s">
        <v>336</v>
      </c>
      <c r="C76" s="11" t="s">
        <v>7</v>
      </c>
      <c r="D76" s="10" t="s">
        <v>141</v>
      </c>
      <c r="E76" s="16" t="s">
        <v>241</v>
      </c>
      <c r="F76" s="13" t="s">
        <v>227</v>
      </c>
      <c r="G76" s="13" t="s">
        <v>237</v>
      </c>
      <c r="H76" s="14" t="s">
        <v>227</v>
      </c>
      <c r="I76" s="17"/>
      <c r="J76" s="107"/>
    </row>
    <row r="77" spans="1:10" s="3" customFormat="1" ht="26.4" customHeight="1" x14ac:dyDescent="0.2">
      <c r="A77" s="67">
        <f t="shared" si="1"/>
        <v>74</v>
      </c>
      <c r="B77" s="13" t="s">
        <v>336</v>
      </c>
      <c r="C77" s="11" t="s">
        <v>9</v>
      </c>
      <c r="D77" s="10" t="s">
        <v>142</v>
      </c>
      <c r="E77" s="16" t="s">
        <v>241</v>
      </c>
      <c r="F77" s="13" t="s">
        <v>459</v>
      </c>
      <c r="G77" s="13" t="s">
        <v>460</v>
      </c>
      <c r="H77" s="14" t="s">
        <v>238</v>
      </c>
      <c r="I77" s="17"/>
      <c r="J77" s="107"/>
    </row>
    <row r="78" spans="1:10" s="3" customFormat="1" ht="26.4" customHeight="1" x14ac:dyDescent="0.2">
      <c r="A78" s="67">
        <f t="shared" si="1"/>
        <v>75</v>
      </c>
      <c r="B78" s="13" t="s">
        <v>336</v>
      </c>
      <c r="C78" s="11" t="s">
        <v>10</v>
      </c>
      <c r="D78" s="10" t="s">
        <v>143</v>
      </c>
      <c r="E78" s="16" t="s">
        <v>241</v>
      </c>
      <c r="F78" s="13" t="s">
        <v>227</v>
      </c>
      <c r="G78" s="13" t="s">
        <v>237</v>
      </c>
      <c r="H78" s="14" t="s">
        <v>227</v>
      </c>
      <c r="I78" s="17"/>
      <c r="J78" s="107"/>
    </row>
    <row r="79" spans="1:10" s="3" customFormat="1" ht="26.4" customHeight="1" x14ac:dyDescent="0.2">
      <c r="A79" s="67">
        <f t="shared" si="1"/>
        <v>76</v>
      </c>
      <c r="B79" s="13" t="s">
        <v>336</v>
      </c>
      <c r="C79" s="11" t="s">
        <v>11</v>
      </c>
      <c r="D79" s="10" t="s">
        <v>144</v>
      </c>
      <c r="E79" s="16" t="s">
        <v>241</v>
      </c>
      <c r="F79" s="13" t="s">
        <v>227</v>
      </c>
      <c r="G79" s="116" t="s">
        <v>227</v>
      </c>
      <c r="H79" s="14" t="s">
        <v>227</v>
      </c>
      <c r="I79" s="17"/>
      <c r="J79" s="107"/>
    </row>
    <row r="80" spans="1:10" s="3" customFormat="1" ht="26.4" customHeight="1" x14ac:dyDescent="0.2">
      <c r="A80" s="67">
        <f t="shared" si="1"/>
        <v>77</v>
      </c>
      <c r="B80" s="13" t="s">
        <v>336</v>
      </c>
      <c r="C80" s="11" t="s">
        <v>13</v>
      </c>
      <c r="D80" s="10" t="s">
        <v>145</v>
      </c>
      <c r="E80" s="16" t="s">
        <v>241</v>
      </c>
      <c r="F80" s="13" t="s">
        <v>227</v>
      </c>
      <c r="G80" s="13" t="s">
        <v>237</v>
      </c>
      <c r="H80" s="14" t="s">
        <v>227</v>
      </c>
      <c r="I80" s="17"/>
      <c r="J80" s="107"/>
    </row>
    <row r="81" spans="1:10" s="3" customFormat="1" ht="26.4" customHeight="1" x14ac:dyDescent="0.2">
      <c r="A81" s="67">
        <f t="shared" si="1"/>
        <v>78</v>
      </c>
      <c r="B81" s="13" t="s">
        <v>336</v>
      </c>
      <c r="C81" s="11" t="s">
        <v>14</v>
      </c>
      <c r="D81" s="10" t="s">
        <v>146</v>
      </c>
      <c r="E81" s="16" t="s">
        <v>241</v>
      </c>
      <c r="F81" s="13" t="s">
        <v>227</v>
      </c>
      <c r="G81" s="13" t="s">
        <v>237</v>
      </c>
      <c r="H81" s="14" t="s">
        <v>227</v>
      </c>
      <c r="I81" s="17"/>
      <c r="J81" s="107"/>
    </row>
    <row r="82" spans="1:10" s="3" customFormat="1" ht="26.4" customHeight="1" x14ac:dyDescent="0.2">
      <c r="A82" s="67">
        <f t="shared" si="1"/>
        <v>79</v>
      </c>
      <c r="B82" s="13" t="s">
        <v>336</v>
      </c>
      <c r="C82" s="11" t="s">
        <v>16</v>
      </c>
      <c r="D82" s="10" t="s">
        <v>147</v>
      </c>
      <c r="E82" s="16" t="s">
        <v>241</v>
      </c>
      <c r="F82" s="13" t="s">
        <v>233</v>
      </c>
      <c r="G82" s="13" t="s">
        <v>231</v>
      </c>
      <c r="H82" s="14" t="s">
        <v>238</v>
      </c>
      <c r="I82" s="17"/>
      <c r="J82" s="107"/>
    </row>
    <row r="83" spans="1:10" s="3" customFormat="1" ht="26.4" customHeight="1" x14ac:dyDescent="0.2">
      <c r="A83" s="67">
        <f t="shared" si="1"/>
        <v>80</v>
      </c>
      <c r="B83" s="13" t="s">
        <v>336</v>
      </c>
      <c r="C83" s="11" t="s">
        <v>17</v>
      </c>
      <c r="D83" s="10" t="s">
        <v>148</v>
      </c>
      <c r="E83" s="16" t="s">
        <v>241</v>
      </c>
      <c r="F83" s="13" t="s">
        <v>227</v>
      </c>
      <c r="G83" s="13" t="s">
        <v>237</v>
      </c>
      <c r="H83" s="14" t="s">
        <v>227</v>
      </c>
      <c r="I83" s="17"/>
      <c r="J83" s="107"/>
    </row>
    <row r="84" spans="1:10" s="3" customFormat="1" ht="26.4" customHeight="1" x14ac:dyDescent="0.2">
      <c r="A84" s="67">
        <f t="shared" si="1"/>
        <v>81</v>
      </c>
      <c r="B84" s="13" t="s">
        <v>336</v>
      </c>
      <c r="C84" s="11" t="s">
        <v>19</v>
      </c>
      <c r="D84" s="10" t="s">
        <v>149</v>
      </c>
      <c r="E84" s="16" t="s">
        <v>241</v>
      </c>
      <c r="F84" s="13" t="s">
        <v>227</v>
      </c>
      <c r="G84" s="13" t="s">
        <v>237</v>
      </c>
      <c r="H84" s="14" t="s">
        <v>227</v>
      </c>
      <c r="I84" s="17"/>
      <c r="J84" s="107"/>
    </row>
    <row r="85" spans="1:10" s="3" customFormat="1" ht="26.4" customHeight="1" x14ac:dyDescent="0.2">
      <c r="A85" s="67">
        <f t="shared" si="1"/>
        <v>82</v>
      </c>
      <c r="B85" s="13" t="s">
        <v>336</v>
      </c>
      <c r="C85" s="11" t="s">
        <v>20</v>
      </c>
      <c r="D85" s="10" t="s">
        <v>150</v>
      </c>
      <c r="E85" s="16" t="s">
        <v>241</v>
      </c>
      <c r="F85" s="13" t="s">
        <v>227</v>
      </c>
      <c r="G85" s="13" t="s">
        <v>237</v>
      </c>
      <c r="H85" s="14" t="s">
        <v>227</v>
      </c>
      <c r="I85" s="17"/>
      <c r="J85" s="107"/>
    </row>
    <row r="86" spans="1:10" s="3" customFormat="1" ht="26.4" customHeight="1" x14ac:dyDescent="0.2">
      <c r="A86" s="67">
        <f t="shared" si="1"/>
        <v>83</v>
      </c>
      <c r="B86" s="13" t="s">
        <v>336</v>
      </c>
      <c r="C86" s="11" t="s">
        <v>21</v>
      </c>
      <c r="D86" s="10" t="s">
        <v>151</v>
      </c>
      <c r="E86" s="16" t="s">
        <v>241</v>
      </c>
      <c r="F86" s="13" t="s">
        <v>227</v>
      </c>
      <c r="G86" s="13" t="s">
        <v>237</v>
      </c>
      <c r="H86" s="14" t="s">
        <v>227</v>
      </c>
      <c r="I86" s="17"/>
      <c r="J86" s="107"/>
    </row>
    <row r="87" spans="1:10" s="3" customFormat="1" ht="26.4" customHeight="1" x14ac:dyDescent="0.2">
      <c r="A87" s="67">
        <f t="shared" si="1"/>
        <v>84</v>
      </c>
      <c r="B87" s="13" t="s">
        <v>336</v>
      </c>
      <c r="C87" s="11" t="s">
        <v>23</v>
      </c>
      <c r="D87" s="10" t="s">
        <v>152</v>
      </c>
      <c r="E87" s="16" t="s">
        <v>241</v>
      </c>
      <c r="F87" s="13" t="s">
        <v>227</v>
      </c>
      <c r="G87" s="13" t="s">
        <v>237</v>
      </c>
      <c r="H87" s="14" t="s">
        <v>227</v>
      </c>
      <c r="I87" s="17"/>
      <c r="J87" s="107"/>
    </row>
    <row r="88" spans="1:10" s="3" customFormat="1" ht="26.4" customHeight="1" x14ac:dyDescent="0.2">
      <c r="A88" s="67">
        <f t="shared" si="1"/>
        <v>85</v>
      </c>
      <c r="B88" s="13" t="s">
        <v>336</v>
      </c>
      <c r="C88" s="11" t="s">
        <v>25</v>
      </c>
      <c r="D88" s="10" t="s">
        <v>153</v>
      </c>
      <c r="E88" s="16" t="s">
        <v>241</v>
      </c>
      <c r="F88" s="13" t="s">
        <v>234</v>
      </c>
      <c r="G88" s="13" t="s">
        <v>235</v>
      </c>
      <c r="H88" s="14" t="s">
        <v>238</v>
      </c>
      <c r="I88" s="17"/>
      <c r="J88" s="107"/>
    </row>
    <row r="89" spans="1:10" s="3" customFormat="1" ht="26.4" customHeight="1" x14ac:dyDescent="0.2">
      <c r="A89" s="67">
        <f t="shared" si="1"/>
        <v>86</v>
      </c>
      <c r="B89" s="13" t="s">
        <v>336</v>
      </c>
      <c r="C89" s="11" t="s">
        <v>31</v>
      </c>
      <c r="D89" s="10" t="s">
        <v>154</v>
      </c>
      <c r="E89" s="16" t="s">
        <v>241</v>
      </c>
      <c r="F89" s="13" t="s">
        <v>227</v>
      </c>
      <c r="G89" s="13" t="s">
        <v>237</v>
      </c>
      <c r="H89" s="14" t="s">
        <v>227</v>
      </c>
      <c r="I89" s="17"/>
      <c r="J89" s="107"/>
    </row>
    <row r="90" spans="1:10" s="3" customFormat="1" ht="26.4" customHeight="1" x14ac:dyDescent="0.2">
      <c r="A90" s="67">
        <f t="shared" si="1"/>
        <v>87</v>
      </c>
      <c r="B90" s="13" t="s">
        <v>336</v>
      </c>
      <c r="C90" s="11" t="s">
        <v>32</v>
      </c>
      <c r="D90" s="10" t="s">
        <v>155</v>
      </c>
      <c r="E90" s="16" t="s">
        <v>241</v>
      </c>
      <c r="F90" s="13" t="s">
        <v>227</v>
      </c>
      <c r="G90" s="13" t="s">
        <v>237</v>
      </c>
      <c r="H90" s="14" t="s">
        <v>227</v>
      </c>
      <c r="I90" s="17"/>
      <c r="J90" s="107"/>
    </row>
    <row r="91" spans="1:10" s="3" customFormat="1" ht="26.4" customHeight="1" x14ac:dyDescent="0.2">
      <c r="A91" s="67">
        <f t="shared" si="1"/>
        <v>88</v>
      </c>
      <c r="B91" s="13" t="s">
        <v>336</v>
      </c>
      <c r="C91" s="11" t="s">
        <v>33</v>
      </c>
      <c r="D91" s="10" t="s">
        <v>156</v>
      </c>
      <c r="E91" s="16" t="s">
        <v>241</v>
      </c>
      <c r="F91" s="13" t="s">
        <v>233</v>
      </c>
      <c r="G91" s="13" t="s">
        <v>231</v>
      </c>
      <c r="H91" s="14" t="s">
        <v>238</v>
      </c>
      <c r="I91" s="17"/>
      <c r="J91" s="107"/>
    </row>
    <row r="92" spans="1:10" s="3" customFormat="1" ht="26.4" customHeight="1" x14ac:dyDescent="0.2">
      <c r="A92" s="67">
        <f t="shared" si="1"/>
        <v>89</v>
      </c>
      <c r="B92" s="13" t="s">
        <v>336</v>
      </c>
      <c r="C92" s="11" t="s">
        <v>34</v>
      </c>
      <c r="D92" s="10" t="s">
        <v>157</v>
      </c>
      <c r="E92" s="16" t="s">
        <v>241</v>
      </c>
      <c r="F92" s="13" t="s">
        <v>233</v>
      </c>
      <c r="G92" s="13" t="s">
        <v>231</v>
      </c>
      <c r="H92" s="14" t="s">
        <v>238</v>
      </c>
      <c r="I92" s="17"/>
      <c r="J92" s="107"/>
    </row>
    <row r="93" spans="1:10" s="3" customFormat="1" ht="26.4" customHeight="1" x14ac:dyDescent="0.2">
      <c r="A93" s="67">
        <f t="shared" si="1"/>
        <v>90</v>
      </c>
      <c r="B93" s="13" t="s">
        <v>336</v>
      </c>
      <c r="C93" s="11" t="s">
        <v>35</v>
      </c>
      <c r="D93" s="10" t="s">
        <v>158</v>
      </c>
      <c r="E93" s="16" t="s">
        <v>241</v>
      </c>
      <c r="F93" s="13" t="s">
        <v>226</v>
      </c>
      <c r="G93" s="13" t="s">
        <v>226</v>
      </c>
      <c r="H93" s="14" t="s">
        <v>226</v>
      </c>
      <c r="I93" s="17"/>
      <c r="J93" s="107"/>
    </row>
    <row r="94" spans="1:10" s="3" customFormat="1" ht="26.4" customHeight="1" x14ac:dyDescent="0.2">
      <c r="A94" s="67">
        <f t="shared" si="1"/>
        <v>91</v>
      </c>
      <c r="B94" s="13" t="s">
        <v>336</v>
      </c>
      <c r="C94" s="11" t="s">
        <v>36</v>
      </c>
      <c r="D94" s="10" t="s">
        <v>159</v>
      </c>
      <c r="E94" s="16" t="s">
        <v>241</v>
      </c>
      <c r="F94" s="13" t="s">
        <v>226</v>
      </c>
      <c r="G94" s="13" t="s">
        <v>226</v>
      </c>
      <c r="H94" s="14" t="s">
        <v>226</v>
      </c>
      <c r="I94" s="17"/>
      <c r="J94" s="107"/>
    </row>
    <row r="95" spans="1:10" s="3" customFormat="1" ht="26.4" customHeight="1" x14ac:dyDescent="0.2">
      <c r="A95" s="67">
        <f t="shared" si="1"/>
        <v>92</v>
      </c>
      <c r="B95" s="13" t="s">
        <v>336</v>
      </c>
      <c r="C95" s="11" t="s">
        <v>37</v>
      </c>
      <c r="D95" s="10" t="s">
        <v>160</v>
      </c>
      <c r="E95" s="16" t="s">
        <v>241</v>
      </c>
      <c r="F95" s="13" t="s">
        <v>226</v>
      </c>
      <c r="G95" s="13" t="s">
        <v>226</v>
      </c>
      <c r="H95" s="14" t="s">
        <v>226</v>
      </c>
      <c r="I95" s="17"/>
      <c r="J95" s="107"/>
    </row>
    <row r="96" spans="1:10" s="3" customFormat="1" ht="26.4" customHeight="1" x14ac:dyDescent="0.2">
      <c r="A96" s="67">
        <f t="shared" si="1"/>
        <v>93</v>
      </c>
      <c r="B96" s="13" t="s">
        <v>336</v>
      </c>
      <c r="C96" s="11" t="s">
        <v>41</v>
      </c>
      <c r="D96" s="10" t="s">
        <v>161</v>
      </c>
      <c r="E96" s="16" t="s">
        <v>241</v>
      </c>
      <c r="F96" s="13" t="s">
        <v>226</v>
      </c>
      <c r="G96" s="13" t="s">
        <v>226</v>
      </c>
      <c r="H96" s="14" t="s">
        <v>226</v>
      </c>
      <c r="I96" s="17"/>
      <c r="J96" s="107"/>
    </row>
    <row r="97" spans="1:10" s="3" customFormat="1" ht="26.4" customHeight="1" x14ac:dyDescent="0.2">
      <c r="A97" s="67">
        <f t="shared" si="1"/>
        <v>94</v>
      </c>
      <c r="B97" s="13" t="s">
        <v>336</v>
      </c>
      <c r="C97" s="11" t="s">
        <v>43</v>
      </c>
      <c r="D97" s="20" t="s">
        <v>444</v>
      </c>
      <c r="E97" s="16" t="s">
        <v>241</v>
      </c>
      <c r="F97" s="13" t="s">
        <v>226</v>
      </c>
      <c r="G97" s="13" t="s">
        <v>226</v>
      </c>
      <c r="H97" s="14" t="s">
        <v>226</v>
      </c>
      <c r="I97" s="17"/>
      <c r="J97" s="107"/>
    </row>
    <row r="98" spans="1:10" s="3" customFormat="1" ht="26.4" customHeight="1" x14ac:dyDescent="0.2">
      <c r="A98" s="67">
        <f t="shared" si="1"/>
        <v>95</v>
      </c>
      <c r="B98" s="13" t="s">
        <v>336</v>
      </c>
      <c r="C98" s="11" t="s">
        <v>45</v>
      </c>
      <c r="D98" s="10" t="s">
        <v>162</v>
      </c>
      <c r="E98" s="16" t="s">
        <v>241</v>
      </c>
      <c r="F98" s="13" t="s">
        <v>226</v>
      </c>
      <c r="G98" s="13" t="s">
        <v>226</v>
      </c>
      <c r="H98" s="14" t="s">
        <v>226</v>
      </c>
      <c r="I98" s="17"/>
      <c r="J98" s="107"/>
    </row>
    <row r="99" spans="1:10" s="3" customFormat="1" ht="26.4" customHeight="1" x14ac:dyDescent="0.2">
      <c r="A99" s="67">
        <f t="shared" si="1"/>
        <v>96</v>
      </c>
      <c r="B99" s="13" t="s">
        <v>336</v>
      </c>
      <c r="C99" s="11" t="s">
        <v>47</v>
      </c>
      <c r="D99" s="10" t="s">
        <v>163</v>
      </c>
      <c r="E99" s="16" t="s">
        <v>241</v>
      </c>
      <c r="F99" s="13" t="s">
        <v>226</v>
      </c>
      <c r="G99" s="13" t="s">
        <v>226</v>
      </c>
      <c r="H99" s="14" t="s">
        <v>226</v>
      </c>
      <c r="I99" s="17"/>
      <c r="J99" s="107"/>
    </row>
    <row r="100" spans="1:10" s="3" customFormat="1" ht="26.4" customHeight="1" x14ac:dyDescent="0.2">
      <c r="A100" s="67">
        <f t="shared" si="1"/>
        <v>97</v>
      </c>
      <c r="B100" s="13" t="s">
        <v>336</v>
      </c>
      <c r="C100" s="11" t="s">
        <v>48</v>
      </c>
      <c r="D100" s="10" t="s">
        <v>164</v>
      </c>
      <c r="E100" s="16" t="s">
        <v>241</v>
      </c>
      <c r="F100" s="13" t="s">
        <v>226</v>
      </c>
      <c r="G100" s="13" t="s">
        <v>226</v>
      </c>
      <c r="H100" s="14" t="s">
        <v>226</v>
      </c>
      <c r="I100" s="17"/>
      <c r="J100" s="107"/>
    </row>
    <row r="101" spans="1:10" s="3" customFormat="1" ht="26.4" customHeight="1" x14ac:dyDescent="0.2">
      <c r="A101" s="67">
        <f t="shared" si="1"/>
        <v>98</v>
      </c>
      <c r="B101" s="13" t="s">
        <v>336</v>
      </c>
      <c r="C101" s="11" t="s">
        <v>50</v>
      </c>
      <c r="D101" s="20" t="s">
        <v>445</v>
      </c>
      <c r="E101" s="16" t="s">
        <v>241</v>
      </c>
      <c r="F101" s="13" t="s">
        <v>226</v>
      </c>
      <c r="G101" s="13" t="s">
        <v>226</v>
      </c>
      <c r="H101" s="14" t="s">
        <v>226</v>
      </c>
      <c r="I101" s="17"/>
      <c r="J101" s="107"/>
    </row>
    <row r="102" spans="1:10" s="3" customFormat="1" ht="26.4" customHeight="1" x14ac:dyDescent="0.2">
      <c r="A102" s="67">
        <f t="shared" si="1"/>
        <v>99</v>
      </c>
      <c r="B102" s="13" t="s">
        <v>336</v>
      </c>
      <c r="C102" s="11" t="s">
        <v>51</v>
      </c>
      <c r="D102" s="10" t="s">
        <v>165</v>
      </c>
      <c r="E102" s="16" t="s">
        <v>241</v>
      </c>
      <c r="F102" s="13" t="s">
        <v>226</v>
      </c>
      <c r="G102" s="13" t="s">
        <v>226</v>
      </c>
      <c r="H102" s="14" t="s">
        <v>226</v>
      </c>
      <c r="I102" s="17"/>
      <c r="J102" s="107"/>
    </row>
    <row r="103" spans="1:10" s="3" customFormat="1" ht="26.4" customHeight="1" x14ac:dyDescent="0.2">
      <c r="A103" s="67">
        <f t="shared" si="1"/>
        <v>100</v>
      </c>
      <c r="B103" s="13" t="s">
        <v>336</v>
      </c>
      <c r="C103" s="11" t="s">
        <v>54</v>
      </c>
      <c r="D103" s="10" t="s">
        <v>166</v>
      </c>
      <c r="E103" s="16" t="s">
        <v>241</v>
      </c>
      <c r="F103" s="13" t="s">
        <v>226</v>
      </c>
      <c r="G103" s="13" t="s">
        <v>226</v>
      </c>
      <c r="H103" s="14" t="s">
        <v>226</v>
      </c>
      <c r="I103" s="17"/>
      <c r="J103" s="107"/>
    </row>
    <row r="104" spans="1:10" s="3" customFormat="1" ht="26.4" customHeight="1" x14ac:dyDescent="0.2">
      <c r="A104" s="67">
        <f t="shared" si="1"/>
        <v>101</v>
      </c>
      <c r="B104" s="13" t="s">
        <v>336</v>
      </c>
      <c r="C104" s="11" t="s">
        <v>55</v>
      </c>
      <c r="D104" s="10" t="s">
        <v>167</v>
      </c>
      <c r="E104" s="16" t="s">
        <v>241</v>
      </c>
      <c r="F104" s="13" t="s">
        <v>226</v>
      </c>
      <c r="G104" s="13" t="s">
        <v>226</v>
      </c>
      <c r="H104" s="14" t="s">
        <v>226</v>
      </c>
      <c r="I104" s="17"/>
      <c r="J104" s="107"/>
    </row>
    <row r="105" spans="1:10" s="3" customFormat="1" ht="26.4" customHeight="1" x14ac:dyDescent="0.2">
      <c r="A105" s="67">
        <f t="shared" si="1"/>
        <v>102</v>
      </c>
      <c r="B105" s="13" t="s">
        <v>336</v>
      </c>
      <c r="C105" s="11" t="s">
        <v>57</v>
      </c>
      <c r="D105" s="10" t="s">
        <v>168</v>
      </c>
      <c r="E105" s="16" t="s">
        <v>241</v>
      </c>
      <c r="F105" s="13" t="s">
        <v>234</v>
      </c>
      <c r="G105" s="13" t="s">
        <v>235</v>
      </c>
      <c r="H105" s="14" t="s">
        <v>238</v>
      </c>
      <c r="I105" s="17"/>
      <c r="J105" s="107"/>
    </row>
    <row r="106" spans="1:10" s="3" customFormat="1" ht="26.4" customHeight="1" x14ac:dyDescent="0.2">
      <c r="A106" s="67">
        <f t="shared" si="1"/>
        <v>103</v>
      </c>
      <c r="B106" s="13" t="s">
        <v>336</v>
      </c>
      <c r="C106" s="11" t="s">
        <v>59</v>
      </c>
      <c r="D106" s="10" t="s">
        <v>169</v>
      </c>
      <c r="E106" s="16" t="s">
        <v>241</v>
      </c>
      <c r="F106" s="13" t="s">
        <v>226</v>
      </c>
      <c r="G106" s="13" t="s">
        <v>226</v>
      </c>
      <c r="H106" s="14" t="s">
        <v>226</v>
      </c>
      <c r="I106" s="17"/>
      <c r="J106" s="107"/>
    </row>
    <row r="107" spans="1:10" s="3" customFormat="1" ht="26.4" customHeight="1" x14ac:dyDescent="0.2">
      <c r="A107" s="67">
        <f t="shared" si="1"/>
        <v>104</v>
      </c>
      <c r="B107" s="13" t="s">
        <v>336</v>
      </c>
      <c r="C107" s="11" t="s">
        <v>62</v>
      </c>
      <c r="D107" s="10" t="s">
        <v>170</v>
      </c>
      <c r="E107" s="16" t="s">
        <v>241</v>
      </c>
      <c r="F107" s="13" t="s">
        <v>226</v>
      </c>
      <c r="G107" s="13" t="s">
        <v>226</v>
      </c>
      <c r="H107" s="14" t="s">
        <v>226</v>
      </c>
      <c r="I107" s="17"/>
      <c r="J107" s="107"/>
    </row>
    <row r="108" spans="1:10" s="3" customFormat="1" ht="26.4" customHeight="1" x14ac:dyDescent="0.2">
      <c r="A108" s="67">
        <f t="shared" si="1"/>
        <v>105</v>
      </c>
      <c r="B108" s="13" t="s">
        <v>336</v>
      </c>
      <c r="C108" s="11" t="s">
        <v>63</v>
      </c>
      <c r="D108" s="10" t="s">
        <v>171</v>
      </c>
      <c r="E108" s="16" t="s">
        <v>241</v>
      </c>
      <c r="F108" s="13" t="s">
        <v>226</v>
      </c>
      <c r="G108" s="13" t="s">
        <v>226</v>
      </c>
      <c r="H108" s="14" t="s">
        <v>226</v>
      </c>
      <c r="I108" s="17"/>
      <c r="J108" s="107"/>
    </row>
    <row r="109" spans="1:10" s="3" customFormat="1" ht="26.4" customHeight="1" x14ac:dyDescent="0.2">
      <c r="A109" s="67">
        <f t="shared" si="1"/>
        <v>106</v>
      </c>
      <c r="B109" s="13" t="s">
        <v>336</v>
      </c>
      <c r="C109" s="11" t="s">
        <v>203</v>
      </c>
      <c r="D109" s="10" t="s">
        <v>172</v>
      </c>
      <c r="E109" s="16" t="s">
        <v>241</v>
      </c>
      <c r="F109" s="13" t="s">
        <v>233</v>
      </c>
      <c r="G109" s="13" t="s">
        <v>231</v>
      </c>
      <c r="H109" s="14" t="s">
        <v>238</v>
      </c>
      <c r="I109" s="17"/>
      <c r="J109" s="107"/>
    </row>
    <row r="110" spans="1:10" s="3" customFormat="1" ht="26.4" customHeight="1" x14ac:dyDescent="0.2">
      <c r="A110" s="67">
        <f t="shared" si="1"/>
        <v>107</v>
      </c>
      <c r="B110" s="13" t="s">
        <v>336</v>
      </c>
      <c r="C110" s="11" t="s">
        <v>64</v>
      </c>
      <c r="D110" s="10" t="s">
        <v>173</v>
      </c>
      <c r="E110" s="16" t="s">
        <v>241</v>
      </c>
      <c r="F110" s="13" t="s">
        <v>227</v>
      </c>
      <c r="G110" s="13" t="s">
        <v>237</v>
      </c>
      <c r="H110" s="14" t="s">
        <v>227</v>
      </c>
      <c r="I110" s="17"/>
      <c r="J110" s="107"/>
    </row>
    <row r="111" spans="1:10" s="3" customFormat="1" ht="26.4" customHeight="1" x14ac:dyDescent="0.2">
      <c r="A111" s="67">
        <f t="shared" si="1"/>
        <v>108</v>
      </c>
      <c r="B111" s="13" t="s">
        <v>336</v>
      </c>
      <c r="C111" s="11" t="s">
        <v>68</v>
      </c>
      <c r="D111" s="10" t="s">
        <v>174</v>
      </c>
      <c r="E111" s="16" t="s">
        <v>241</v>
      </c>
      <c r="F111" s="13" t="s">
        <v>227</v>
      </c>
      <c r="G111" s="13" t="s">
        <v>237</v>
      </c>
      <c r="H111" s="14" t="s">
        <v>227</v>
      </c>
      <c r="I111" s="17"/>
      <c r="J111" s="107"/>
    </row>
    <row r="112" spans="1:10" s="3" customFormat="1" ht="26.4" customHeight="1" x14ac:dyDescent="0.2">
      <c r="A112" s="67">
        <f t="shared" si="1"/>
        <v>109</v>
      </c>
      <c r="B112" s="77" t="s">
        <v>331</v>
      </c>
      <c r="C112" s="11" t="s">
        <v>245</v>
      </c>
      <c r="D112" s="10" t="s">
        <v>137</v>
      </c>
      <c r="E112" s="16" t="s">
        <v>241</v>
      </c>
      <c r="F112" s="77" t="s">
        <v>227</v>
      </c>
      <c r="G112" s="77" t="s">
        <v>237</v>
      </c>
      <c r="H112" s="14" t="s">
        <v>227</v>
      </c>
      <c r="I112" s="15"/>
      <c r="J112" s="107"/>
    </row>
    <row r="113" spans="1:10" s="3" customFormat="1" ht="26.4" customHeight="1" x14ac:dyDescent="0.2">
      <c r="A113" s="67">
        <f t="shared" si="1"/>
        <v>110</v>
      </c>
      <c r="B113" s="77" t="s">
        <v>331</v>
      </c>
      <c r="C113" s="11" t="s">
        <v>28</v>
      </c>
      <c r="D113" s="10" t="s">
        <v>175</v>
      </c>
      <c r="E113" s="16" t="s">
        <v>241</v>
      </c>
      <c r="F113" s="77" t="s">
        <v>227</v>
      </c>
      <c r="G113" s="77" t="s">
        <v>237</v>
      </c>
      <c r="H113" s="14" t="s">
        <v>227</v>
      </c>
      <c r="I113" s="17"/>
      <c r="J113" s="107"/>
    </row>
    <row r="114" spans="1:10" s="3" customFormat="1" ht="26.4" customHeight="1" x14ac:dyDescent="0.2">
      <c r="A114" s="67">
        <f t="shared" si="1"/>
        <v>111</v>
      </c>
      <c r="B114" s="77" t="s">
        <v>331</v>
      </c>
      <c r="C114" s="11" t="s">
        <v>44</v>
      </c>
      <c r="D114" s="10" t="s">
        <v>176</v>
      </c>
      <c r="E114" s="16" t="s">
        <v>241</v>
      </c>
      <c r="F114" s="77" t="s">
        <v>227</v>
      </c>
      <c r="G114" s="77" t="s">
        <v>237</v>
      </c>
      <c r="H114" s="14" t="s">
        <v>227</v>
      </c>
      <c r="I114" s="17"/>
      <c r="J114" s="107"/>
    </row>
    <row r="115" spans="1:10" s="3" customFormat="1" ht="26.4" customHeight="1" x14ac:dyDescent="0.2">
      <c r="A115" s="67">
        <f t="shared" si="1"/>
        <v>112</v>
      </c>
      <c r="B115" s="77" t="s">
        <v>331</v>
      </c>
      <c r="C115" s="11" t="s">
        <v>3</v>
      </c>
      <c r="D115" s="10" t="s">
        <v>177</v>
      </c>
      <c r="E115" s="16" t="s">
        <v>241</v>
      </c>
      <c r="F115" s="77" t="s">
        <v>233</v>
      </c>
      <c r="G115" s="77" t="s">
        <v>457</v>
      </c>
      <c r="H115" s="14" t="s">
        <v>458</v>
      </c>
      <c r="I115" s="17"/>
      <c r="J115" s="107"/>
    </row>
    <row r="116" spans="1:10" s="3" customFormat="1" ht="26.4" customHeight="1" x14ac:dyDescent="0.2">
      <c r="A116" s="67">
        <f t="shared" si="1"/>
        <v>113</v>
      </c>
      <c r="B116" s="77" t="s">
        <v>331</v>
      </c>
      <c r="C116" s="11" t="s">
        <v>8</v>
      </c>
      <c r="D116" s="10" t="s">
        <v>178</v>
      </c>
      <c r="E116" s="16" t="s">
        <v>241</v>
      </c>
      <c r="F116" s="77" t="s">
        <v>227</v>
      </c>
      <c r="G116" s="77" t="s">
        <v>237</v>
      </c>
      <c r="H116" s="14" t="s">
        <v>227</v>
      </c>
      <c r="I116" s="17"/>
      <c r="J116" s="107"/>
    </row>
    <row r="117" spans="1:10" s="3" customFormat="1" ht="26.4" customHeight="1" x14ac:dyDescent="0.2">
      <c r="A117" s="67">
        <f t="shared" si="1"/>
        <v>114</v>
      </c>
      <c r="B117" s="77" t="s">
        <v>331</v>
      </c>
      <c r="C117" s="11" t="s">
        <v>12</v>
      </c>
      <c r="D117" s="10" t="s">
        <v>406</v>
      </c>
      <c r="E117" s="16" t="s">
        <v>241</v>
      </c>
      <c r="F117" s="77" t="s">
        <v>227</v>
      </c>
      <c r="G117" s="77" t="s">
        <v>237</v>
      </c>
      <c r="H117" s="14" t="s">
        <v>227</v>
      </c>
      <c r="I117" s="17"/>
      <c r="J117" s="107"/>
    </row>
    <row r="118" spans="1:10" s="3" customFormat="1" ht="26.4" customHeight="1" x14ac:dyDescent="0.2">
      <c r="A118" s="67">
        <f t="shared" si="1"/>
        <v>115</v>
      </c>
      <c r="B118" s="77" t="s">
        <v>331</v>
      </c>
      <c r="C118" s="11" t="s">
        <v>18</v>
      </c>
      <c r="D118" s="20" t="s">
        <v>448</v>
      </c>
      <c r="E118" s="16" t="s">
        <v>241</v>
      </c>
      <c r="F118" s="77" t="s">
        <v>227</v>
      </c>
      <c r="G118" s="77" t="s">
        <v>237</v>
      </c>
      <c r="H118" s="14" t="s">
        <v>227</v>
      </c>
      <c r="I118" s="17"/>
      <c r="J118" s="107"/>
    </row>
    <row r="119" spans="1:10" s="3" customFormat="1" ht="26.4" customHeight="1" x14ac:dyDescent="0.2">
      <c r="A119" s="67">
        <f t="shared" si="1"/>
        <v>116</v>
      </c>
      <c r="B119" s="77" t="s">
        <v>331</v>
      </c>
      <c r="C119" s="11" t="s">
        <v>22</v>
      </c>
      <c r="D119" s="10" t="s">
        <v>179</v>
      </c>
      <c r="E119" s="16" t="s">
        <v>241</v>
      </c>
      <c r="F119" s="77" t="s">
        <v>227</v>
      </c>
      <c r="G119" s="77" t="s">
        <v>237</v>
      </c>
      <c r="H119" s="14" t="s">
        <v>227</v>
      </c>
      <c r="I119" s="17"/>
      <c r="J119" s="107"/>
    </row>
    <row r="120" spans="1:10" s="3" customFormat="1" ht="26.4" customHeight="1" x14ac:dyDescent="0.2">
      <c r="A120" s="67">
        <f t="shared" si="1"/>
        <v>117</v>
      </c>
      <c r="B120" s="77" t="s">
        <v>331</v>
      </c>
      <c r="C120" s="11" t="s">
        <v>29</v>
      </c>
      <c r="D120" s="10" t="s">
        <v>180</v>
      </c>
      <c r="E120" s="16" t="s">
        <v>241</v>
      </c>
      <c r="F120" s="77" t="s">
        <v>233</v>
      </c>
      <c r="G120" s="77" t="s">
        <v>231</v>
      </c>
      <c r="H120" s="14" t="s">
        <v>238</v>
      </c>
      <c r="I120" s="17"/>
      <c r="J120" s="107"/>
    </row>
    <row r="121" spans="1:10" s="3" customFormat="1" ht="26.4" customHeight="1" x14ac:dyDescent="0.2">
      <c r="A121" s="67">
        <f t="shared" si="1"/>
        <v>118</v>
      </c>
      <c r="B121" s="77" t="s">
        <v>331</v>
      </c>
      <c r="C121" s="11" t="s">
        <v>30</v>
      </c>
      <c r="D121" s="113" t="s">
        <v>181</v>
      </c>
      <c r="E121" s="16" t="s">
        <v>241</v>
      </c>
      <c r="F121" s="77" t="s">
        <v>227</v>
      </c>
      <c r="G121" s="77" t="s">
        <v>237</v>
      </c>
      <c r="H121" s="14" t="s">
        <v>227</v>
      </c>
      <c r="I121" s="17"/>
      <c r="J121" s="107"/>
    </row>
    <row r="122" spans="1:10" s="3" customFormat="1" ht="26.4" customHeight="1" x14ac:dyDescent="0.2">
      <c r="A122" s="67">
        <f t="shared" si="1"/>
        <v>119</v>
      </c>
      <c r="B122" s="77" t="s">
        <v>331</v>
      </c>
      <c r="C122" s="11" t="s">
        <v>38</v>
      </c>
      <c r="D122" s="20" t="s">
        <v>446</v>
      </c>
      <c r="E122" s="16" t="s">
        <v>241</v>
      </c>
      <c r="F122" s="77" t="s">
        <v>227</v>
      </c>
      <c r="G122" s="77" t="s">
        <v>237</v>
      </c>
      <c r="H122" s="14" t="s">
        <v>227</v>
      </c>
      <c r="I122" s="17"/>
      <c r="J122" s="107"/>
    </row>
    <row r="123" spans="1:10" s="3" customFormat="1" ht="26.4" customHeight="1" x14ac:dyDescent="0.2">
      <c r="A123" s="67">
        <f t="shared" si="1"/>
        <v>120</v>
      </c>
      <c r="B123" s="77" t="s">
        <v>331</v>
      </c>
      <c r="C123" s="11" t="s">
        <v>40</v>
      </c>
      <c r="D123" s="113" t="s">
        <v>182</v>
      </c>
      <c r="E123" s="16" t="s">
        <v>241</v>
      </c>
      <c r="F123" s="77" t="s">
        <v>227</v>
      </c>
      <c r="G123" s="77" t="s">
        <v>237</v>
      </c>
      <c r="H123" s="14" t="s">
        <v>227</v>
      </c>
      <c r="I123" s="17"/>
      <c r="J123" s="107"/>
    </row>
    <row r="124" spans="1:10" s="3" customFormat="1" ht="26.4" customHeight="1" x14ac:dyDescent="0.2">
      <c r="A124" s="67">
        <f t="shared" si="1"/>
        <v>121</v>
      </c>
      <c r="B124" s="77" t="s">
        <v>331</v>
      </c>
      <c r="C124" s="11" t="s">
        <v>49</v>
      </c>
      <c r="D124" s="113" t="s">
        <v>183</v>
      </c>
      <c r="E124" s="16" t="s">
        <v>241</v>
      </c>
      <c r="F124" s="77" t="s">
        <v>227</v>
      </c>
      <c r="G124" s="77" t="s">
        <v>237</v>
      </c>
      <c r="H124" s="14" t="s">
        <v>227</v>
      </c>
      <c r="I124" s="17"/>
      <c r="J124" s="107"/>
    </row>
    <row r="125" spans="1:10" s="3" customFormat="1" ht="26.4" customHeight="1" x14ac:dyDescent="0.2">
      <c r="A125" s="67">
        <f t="shared" si="1"/>
        <v>122</v>
      </c>
      <c r="B125" s="77" t="s">
        <v>331</v>
      </c>
      <c r="C125" s="11" t="s">
        <v>56</v>
      </c>
      <c r="D125" s="113" t="s">
        <v>184</v>
      </c>
      <c r="E125" s="16" t="s">
        <v>241</v>
      </c>
      <c r="F125" s="77" t="s">
        <v>227</v>
      </c>
      <c r="G125" s="77" t="s">
        <v>237</v>
      </c>
      <c r="H125" s="14" t="s">
        <v>227</v>
      </c>
      <c r="I125" s="17"/>
      <c r="J125" s="107"/>
    </row>
    <row r="126" spans="1:10" s="3" customFormat="1" ht="26.4" customHeight="1" x14ac:dyDescent="0.2">
      <c r="A126" s="67">
        <f t="shared" si="1"/>
        <v>123</v>
      </c>
      <c r="B126" s="77" t="s">
        <v>331</v>
      </c>
      <c r="C126" s="11" t="s">
        <v>58</v>
      </c>
      <c r="D126" s="113" t="s">
        <v>185</v>
      </c>
      <c r="E126" s="16" t="s">
        <v>241</v>
      </c>
      <c r="F126" s="77" t="s">
        <v>227</v>
      </c>
      <c r="G126" s="77" t="s">
        <v>237</v>
      </c>
      <c r="H126" s="14" t="s">
        <v>227</v>
      </c>
      <c r="I126" s="17"/>
      <c r="J126" s="107"/>
    </row>
    <row r="127" spans="1:10" s="3" customFormat="1" ht="26.4" customHeight="1" x14ac:dyDescent="0.2">
      <c r="A127" s="67">
        <f t="shared" si="1"/>
        <v>124</v>
      </c>
      <c r="B127" s="77" t="s">
        <v>331</v>
      </c>
      <c r="C127" s="11" t="s">
        <v>61</v>
      </c>
      <c r="D127" s="113" t="s">
        <v>186</v>
      </c>
      <c r="E127" s="16" t="s">
        <v>241</v>
      </c>
      <c r="F127" s="77" t="s">
        <v>227</v>
      </c>
      <c r="G127" s="77" t="s">
        <v>237</v>
      </c>
      <c r="H127" s="14" t="s">
        <v>227</v>
      </c>
      <c r="I127" s="17"/>
      <c r="J127" s="107"/>
    </row>
    <row r="128" spans="1:10" s="3" customFormat="1" ht="26.4" customHeight="1" x14ac:dyDescent="0.2">
      <c r="A128" s="67">
        <f t="shared" si="1"/>
        <v>125</v>
      </c>
      <c r="B128" s="77" t="s">
        <v>331</v>
      </c>
      <c r="C128" s="11" t="s">
        <v>204</v>
      </c>
      <c r="D128" s="113" t="s">
        <v>187</v>
      </c>
      <c r="E128" s="16" t="s">
        <v>241</v>
      </c>
      <c r="F128" s="77" t="s">
        <v>227</v>
      </c>
      <c r="G128" s="77" t="s">
        <v>237</v>
      </c>
      <c r="H128" s="14" t="s">
        <v>227</v>
      </c>
      <c r="I128" s="17"/>
      <c r="J128" s="107"/>
    </row>
    <row r="129" spans="1:10" s="3" customFormat="1" ht="26.4" customHeight="1" x14ac:dyDescent="0.2">
      <c r="A129" s="67">
        <f t="shared" si="1"/>
        <v>126</v>
      </c>
      <c r="B129" s="77" t="s">
        <v>331</v>
      </c>
      <c r="C129" s="11" t="s">
        <v>65</v>
      </c>
      <c r="D129" s="113" t="s">
        <v>188</v>
      </c>
      <c r="E129" s="16" t="s">
        <v>241</v>
      </c>
      <c r="F129" s="77" t="s">
        <v>227</v>
      </c>
      <c r="G129" s="77" t="s">
        <v>237</v>
      </c>
      <c r="H129" s="14" t="s">
        <v>227</v>
      </c>
      <c r="I129" s="17"/>
      <c r="J129" s="107"/>
    </row>
    <row r="130" spans="1:10" s="3" customFormat="1" ht="26.4" customHeight="1" x14ac:dyDescent="0.2">
      <c r="A130" s="67">
        <f t="shared" si="1"/>
        <v>127</v>
      </c>
      <c r="B130" s="77" t="s">
        <v>331</v>
      </c>
      <c r="C130" s="11" t="s">
        <v>66</v>
      </c>
      <c r="D130" s="113" t="s">
        <v>188</v>
      </c>
      <c r="E130" s="16" t="s">
        <v>241</v>
      </c>
      <c r="F130" s="77" t="s">
        <v>227</v>
      </c>
      <c r="G130" s="77" t="s">
        <v>237</v>
      </c>
      <c r="H130" s="14" t="s">
        <v>227</v>
      </c>
      <c r="I130" s="17"/>
      <c r="J130" s="107"/>
    </row>
    <row r="131" spans="1:10" s="3" customFormat="1" ht="26.4" customHeight="1" x14ac:dyDescent="0.2">
      <c r="A131" s="67">
        <f t="shared" si="1"/>
        <v>128</v>
      </c>
      <c r="B131" s="77" t="s">
        <v>331</v>
      </c>
      <c r="C131" s="11" t="s">
        <v>259</v>
      </c>
      <c r="D131" s="113" t="s">
        <v>189</v>
      </c>
      <c r="E131" s="16" t="s">
        <v>241</v>
      </c>
      <c r="F131" s="77" t="s">
        <v>227</v>
      </c>
      <c r="G131" s="77" t="s">
        <v>237</v>
      </c>
      <c r="H131" s="14" t="s">
        <v>227</v>
      </c>
      <c r="I131" s="17"/>
      <c r="J131" s="107"/>
    </row>
    <row r="132" spans="1:10" s="3" customFormat="1" ht="26.4" customHeight="1" x14ac:dyDescent="0.2">
      <c r="A132" s="67">
        <f t="shared" si="1"/>
        <v>129</v>
      </c>
      <c r="B132" s="77" t="s">
        <v>331</v>
      </c>
      <c r="C132" s="11" t="s">
        <v>260</v>
      </c>
      <c r="D132" s="20" t="s">
        <v>447</v>
      </c>
      <c r="E132" s="16" t="s">
        <v>241</v>
      </c>
      <c r="F132" s="77" t="s">
        <v>234</v>
      </c>
      <c r="G132" s="77" t="s">
        <v>235</v>
      </c>
      <c r="H132" s="14" t="s">
        <v>298</v>
      </c>
      <c r="I132" s="15"/>
      <c r="J132" s="107"/>
    </row>
    <row r="133" spans="1:10" s="3" customFormat="1" ht="26.4" customHeight="1" x14ac:dyDescent="0.2">
      <c r="A133" s="67">
        <f t="shared" si="1"/>
        <v>130</v>
      </c>
      <c r="B133" s="13" t="s">
        <v>336</v>
      </c>
      <c r="C133" s="11" t="s">
        <v>261</v>
      </c>
      <c r="D133" s="10" t="s">
        <v>190</v>
      </c>
      <c r="E133" s="16" t="s">
        <v>241</v>
      </c>
      <c r="F133" s="13" t="s">
        <v>227</v>
      </c>
      <c r="G133" s="13" t="s">
        <v>237</v>
      </c>
      <c r="H133" s="14" t="s">
        <v>227</v>
      </c>
      <c r="I133" s="17"/>
      <c r="J133" s="107"/>
    </row>
    <row r="134" spans="1:10" s="3" customFormat="1" ht="26.4" customHeight="1" x14ac:dyDescent="0.2">
      <c r="A134" s="67">
        <f t="shared" ref="A134:A157" si="2">1+A133</f>
        <v>131</v>
      </c>
      <c r="B134" s="13" t="s">
        <v>336</v>
      </c>
      <c r="C134" s="11" t="s">
        <v>99</v>
      </c>
      <c r="D134" s="10" t="s">
        <v>264</v>
      </c>
      <c r="E134" s="16" t="s">
        <v>241</v>
      </c>
      <c r="F134" s="13" t="s">
        <v>233</v>
      </c>
      <c r="G134" s="13" t="s">
        <v>231</v>
      </c>
      <c r="H134" s="14" t="s">
        <v>238</v>
      </c>
      <c r="I134" s="17"/>
      <c r="J134" s="107"/>
    </row>
    <row r="135" spans="1:10" s="3" customFormat="1" ht="26.4" customHeight="1" x14ac:dyDescent="0.2">
      <c r="A135" s="67">
        <f t="shared" si="2"/>
        <v>132</v>
      </c>
      <c r="B135" s="13" t="s">
        <v>336</v>
      </c>
      <c r="C135" s="11" t="s">
        <v>15</v>
      </c>
      <c r="D135" s="10" t="s">
        <v>136</v>
      </c>
      <c r="E135" s="16" t="s">
        <v>241</v>
      </c>
      <c r="F135" s="13" t="s">
        <v>227</v>
      </c>
      <c r="G135" s="13" t="s">
        <v>237</v>
      </c>
      <c r="H135" s="14" t="s">
        <v>227</v>
      </c>
      <c r="I135" s="17"/>
      <c r="J135" s="107"/>
    </row>
    <row r="136" spans="1:10" s="3" customFormat="1" ht="26.4" customHeight="1" x14ac:dyDescent="0.2">
      <c r="A136" s="67">
        <f t="shared" si="2"/>
        <v>133</v>
      </c>
      <c r="B136" s="13" t="s">
        <v>336</v>
      </c>
      <c r="C136" s="11" t="s">
        <v>102</v>
      </c>
      <c r="D136" s="10" t="s">
        <v>192</v>
      </c>
      <c r="E136" s="16" t="s">
        <v>241</v>
      </c>
      <c r="F136" s="13" t="s">
        <v>229</v>
      </c>
      <c r="G136" s="13" t="s">
        <v>230</v>
      </c>
      <c r="H136" s="14" t="s">
        <v>299</v>
      </c>
      <c r="I136" s="17"/>
      <c r="J136" s="107"/>
    </row>
    <row r="137" spans="1:10" ht="26.4" customHeight="1" x14ac:dyDescent="0.2">
      <c r="A137" s="67">
        <f t="shared" si="2"/>
        <v>134</v>
      </c>
      <c r="B137" s="104" t="s">
        <v>338</v>
      </c>
      <c r="C137" s="110" t="s">
        <v>402</v>
      </c>
      <c r="D137" s="110" t="s">
        <v>431</v>
      </c>
      <c r="E137" s="16" t="s">
        <v>241</v>
      </c>
      <c r="F137" s="104" t="s">
        <v>227</v>
      </c>
      <c r="G137" s="104" t="s">
        <v>227</v>
      </c>
      <c r="H137" s="14" t="s">
        <v>227</v>
      </c>
      <c r="I137" s="15" t="s">
        <v>461</v>
      </c>
      <c r="J137" s="108"/>
    </row>
    <row r="138" spans="1:10" ht="26.4" customHeight="1" x14ac:dyDescent="0.2">
      <c r="A138" s="67">
        <f t="shared" si="2"/>
        <v>135</v>
      </c>
      <c r="B138" s="104" t="s">
        <v>338</v>
      </c>
      <c r="C138" s="110" t="s">
        <v>398</v>
      </c>
      <c r="D138" s="110" t="s">
        <v>409</v>
      </c>
      <c r="E138" s="16" t="s">
        <v>241</v>
      </c>
      <c r="F138" s="104" t="s">
        <v>227</v>
      </c>
      <c r="G138" s="104" t="s">
        <v>227</v>
      </c>
      <c r="H138" s="14" t="s">
        <v>227</v>
      </c>
      <c r="I138" s="15" t="s">
        <v>461</v>
      </c>
      <c r="J138" s="108"/>
    </row>
    <row r="139" spans="1:10" ht="26.4" customHeight="1" x14ac:dyDescent="0.2">
      <c r="A139" s="67">
        <f t="shared" si="2"/>
        <v>136</v>
      </c>
      <c r="B139" s="104" t="s">
        <v>338</v>
      </c>
      <c r="C139" s="110" t="s">
        <v>410</v>
      </c>
      <c r="D139" s="110" t="s">
        <v>411</v>
      </c>
      <c r="E139" s="16" t="s">
        <v>241</v>
      </c>
      <c r="F139" s="104" t="s">
        <v>227</v>
      </c>
      <c r="G139" s="104" t="s">
        <v>227</v>
      </c>
      <c r="H139" s="14" t="s">
        <v>227</v>
      </c>
      <c r="I139" s="15" t="s">
        <v>461</v>
      </c>
      <c r="J139" s="108"/>
    </row>
    <row r="140" spans="1:10" ht="26.4" customHeight="1" x14ac:dyDescent="0.2">
      <c r="A140" s="67">
        <f t="shared" si="2"/>
        <v>137</v>
      </c>
      <c r="B140" s="104" t="s">
        <v>338</v>
      </c>
      <c r="C140" s="110" t="s">
        <v>407</v>
      </c>
      <c r="D140" s="110" t="s">
        <v>438</v>
      </c>
      <c r="E140" s="16" t="s">
        <v>241</v>
      </c>
      <c r="F140" s="104" t="s">
        <v>227</v>
      </c>
      <c r="G140" s="104" t="s">
        <v>227</v>
      </c>
      <c r="H140" s="14" t="s">
        <v>227</v>
      </c>
      <c r="I140" s="15" t="s">
        <v>461</v>
      </c>
      <c r="J140" s="108"/>
    </row>
    <row r="141" spans="1:10" ht="26.4" customHeight="1" x14ac:dyDescent="0.2">
      <c r="A141" s="67">
        <f t="shared" si="2"/>
        <v>138</v>
      </c>
      <c r="B141" s="104" t="s">
        <v>338</v>
      </c>
      <c r="C141" s="110" t="s">
        <v>401</v>
      </c>
      <c r="D141" s="110" t="s">
        <v>412</v>
      </c>
      <c r="E141" s="16" t="s">
        <v>241</v>
      </c>
      <c r="F141" s="104" t="s">
        <v>227</v>
      </c>
      <c r="G141" s="104" t="s">
        <v>227</v>
      </c>
      <c r="H141" s="14" t="s">
        <v>227</v>
      </c>
      <c r="I141" s="15" t="s">
        <v>461</v>
      </c>
      <c r="J141" s="108"/>
    </row>
    <row r="142" spans="1:10" ht="26.4" customHeight="1" x14ac:dyDescent="0.2">
      <c r="A142" s="67">
        <f t="shared" si="2"/>
        <v>139</v>
      </c>
      <c r="B142" s="104" t="s">
        <v>338</v>
      </c>
      <c r="C142" s="110" t="s">
        <v>397</v>
      </c>
      <c r="D142" s="110" t="s">
        <v>413</v>
      </c>
      <c r="E142" s="16" t="s">
        <v>241</v>
      </c>
      <c r="F142" s="104" t="s">
        <v>227</v>
      </c>
      <c r="G142" s="104" t="s">
        <v>227</v>
      </c>
      <c r="H142" s="14" t="s">
        <v>227</v>
      </c>
      <c r="I142" s="15" t="s">
        <v>461</v>
      </c>
      <c r="J142" s="108"/>
    </row>
    <row r="143" spans="1:10" ht="26.4" customHeight="1" x14ac:dyDescent="0.2">
      <c r="A143" s="67">
        <f t="shared" si="2"/>
        <v>140</v>
      </c>
      <c r="B143" s="104" t="s">
        <v>338</v>
      </c>
      <c r="C143" s="110" t="s">
        <v>414</v>
      </c>
      <c r="D143" s="110" t="s">
        <v>415</v>
      </c>
      <c r="E143" s="16" t="s">
        <v>241</v>
      </c>
      <c r="F143" s="104" t="s">
        <v>227</v>
      </c>
      <c r="G143" s="104" t="s">
        <v>227</v>
      </c>
      <c r="H143" s="14" t="s">
        <v>227</v>
      </c>
      <c r="I143" s="15" t="s">
        <v>461</v>
      </c>
      <c r="J143" s="108"/>
    </row>
    <row r="144" spans="1:10" ht="26.4" customHeight="1" x14ac:dyDescent="0.2">
      <c r="A144" s="67">
        <f t="shared" si="2"/>
        <v>141</v>
      </c>
      <c r="B144" s="104" t="s">
        <v>338</v>
      </c>
      <c r="C144" s="110" t="s">
        <v>408</v>
      </c>
      <c r="D144" s="110" t="s">
        <v>432</v>
      </c>
      <c r="E144" s="16" t="s">
        <v>241</v>
      </c>
      <c r="F144" s="104" t="s">
        <v>227</v>
      </c>
      <c r="G144" s="104" t="s">
        <v>227</v>
      </c>
      <c r="H144" s="14" t="s">
        <v>227</v>
      </c>
      <c r="I144" s="15" t="s">
        <v>461</v>
      </c>
      <c r="J144" s="108"/>
    </row>
    <row r="145" spans="1:10" ht="26.4" customHeight="1" x14ac:dyDescent="0.2">
      <c r="A145" s="67">
        <f t="shared" si="2"/>
        <v>142</v>
      </c>
      <c r="B145" s="104" t="s">
        <v>338</v>
      </c>
      <c r="C145" s="110" t="s">
        <v>416</v>
      </c>
      <c r="D145" s="110" t="s">
        <v>417</v>
      </c>
      <c r="E145" s="16" t="s">
        <v>241</v>
      </c>
      <c r="F145" s="104" t="s">
        <v>227</v>
      </c>
      <c r="G145" s="104" t="s">
        <v>227</v>
      </c>
      <c r="H145" s="14" t="s">
        <v>227</v>
      </c>
      <c r="I145" s="15" t="s">
        <v>461</v>
      </c>
      <c r="J145" s="108"/>
    </row>
    <row r="146" spans="1:10" ht="26.4" customHeight="1" x14ac:dyDescent="0.2">
      <c r="A146" s="67">
        <f t="shared" si="2"/>
        <v>143</v>
      </c>
      <c r="B146" s="104" t="s">
        <v>338</v>
      </c>
      <c r="C146" s="110" t="s">
        <v>404</v>
      </c>
      <c r="D146" s="110" t="s">
        <v>418</v>
      </c>
      <c r="E146" s="16" t="s">
        <v>241</v>
      </c>
      <c r="F146" s="104" t="s">
        <v>227</v>
      </c>
      <c r="G146" s="104" t="s">
        <v>227</v>
      </c>
      <c r="H146" s="14" t="s">
        <v>227</v>
      </c>
      <c r="I146" s="15" t="s">
        <v>461</v>
      </c>
      <c r="J146" s="108"/>
    </row>
    <row r="147" spans="1:10" ht="26.4" customHeight="1" x14ac:dyDescent="0.2">
      <c r="A147" s="67">
        <f t="shared" si="2"/>
        <v>144</v>
      </c>
      <c r="B147" s="104" t="s">
        <v>338</v>
      </c>
      <c r="C147" s="109" t="s">
        <v>419</v>
      </c>
      <c r="D147" s="110" t="s">
        <v>433</v>
      </c>
      <c r="E147" s="16" t="s">
        <v>241</v>
      </c>
      <c r="F147" s="104" t="s">
        <v>227</v>
      </c>
      <c r="G147" s="104" t="s">
        <v>227</v>
      </c>
      <c r="H147" s="14" t="s">
        <v>227</v>
      </c>
      <c r="I147" s="15" t="s">
        <v>461</v>
      </c>
      <c r="J147" s="108"/>
    </row>
    <row r="148" spans="1:10" ht="26.4" customHeight="1" x14ac:dyDescent="0.2">
      <c r="A148" s="67">
        <f t="shared" si="2"/>
        <v>145</v>
      </c>
      <c r="B148" s="104" t="s">
        <v>338</v>
      </c>
      <c r="C148" s="110" t="s">
        <v>403</v>
      </c>
      <c r="D148" s="110" t="s">
        <v>434</v>
      </c>
      <c r="E148" s="16" t="s">
        <v>241</v>
      </c>
      <c r="F148" s="104" t="s">
        <v>227</v>
      </c>
      <c r="G148" s="104" t="s">
        <v>227</v>
      </c>
      <c r="H148" s="14" t="s">
        <v>227</v>
      </c>
      <c r="I148" s="15" t="s">
        <v>461</v>
      </c>
      <c r="J148" s="108"/>
    </row>
    <row r="149" spans="1:10" ht="26.4" customHeight="1" x14ac:dyDescent="0.2">
      <c r="A149" s="67">
        <f t="shared" si="2"/>
        <v>146</v>
      </c>
      <c r="B149" s="104" t="s">
        <v>338</v>
      </c>
      <c r="C149" s="110" t="s">
        <v>405</v>
      </c>
      <c r="D149" s="110" t="s">
        <v>420</v>
      </c>
      <c r="E149" s="16" t="s">
        <v>241</v>
      </c>
      <c r="F149" s="104" t="s">
        <v>227</v>
      </c>
      <c r="G149" s="104" t="s">
        <v>227</v>
      </c>
      <c r="H149" s="14" t="s">
        <v>227</v>
      </c>
      <c r="I149" s="15" t="s">
        <v>461</v>
      </c>
      <c r="J149" s="108"/>
    </row>
    <row r="150" spans="1:10" ht="26.4" customHeight="1" x14ac:dyDescent="0.2">
      <c r="A150" s="67">
        <f t="shared" si="2"/>
        <v>147</v>
      </c>
      <c r="B150" s="104" t="s">
        <v>338</v>
      </c>
      <c r="C150" s="109" t="s">
        <v>421</v>
      </c>
      <c r="D150" s="110" t="s">
        <v>422</v>
      </c>
      <c r="E150" s="16" t="s">
        <v>241</v>
      </c>
      <c r="F150" s="104" t="s">
        <v>227</v>
      </c>
      <c r="G150" s="104" t="s">
        <v>227</v>
      </c>
      <c r="H150" s="14" t="s">
        <v>227</v>
      </c>
      <c r="I150" s="15" t="s">
        <v>461</v>
      </c>
      <c r="J150" s="108"/>
    </row>
    <row r="151" spans="1:10" ht="26.4" customHeight="1" x14ac:dyDescent="0.2">
      <c r="A151" s="67">
        <f t="shared" si="2"/>
        <v>148</v>
      </c>
      <c r="B151" s="104" t="s">
        <v>338</v>
      </c>
      <c r="C151" s="110" t="s">
        <v>423</v>
      </c>
      <c r="D151" s="110" t="s">
        <v>435</v>
      </c>
      <c r="E151" s="16" t="s">
        <v>241</v>
      </c>
      <c r="F151" s="104" t="s">
        <v>227</v>
      </c>
      <c r="G151" s="104" t="s">
        <v>227</v>
      </c>
      <c r="H151" s="14" t="s">
        <v>227</v>
      </c>
      <c r="I151" s="15" t="s">
        <v>461</v>
      </c>
      <c r="J151" s="108"/>
    </row>
    <row r="152" spans="1:10" ht="26.4" customHeight="1" x14ac:dyDescent="0.2">
      <c r="A152" s="67">
        <f t="shared" si="2"/>
        <v>149</v>
      </c>
      <c r="B152" s="104" t="s">
        <v>338</v>
      </c>
      <c r="C152" s="110" t="s">
        <v>424</v>
      </c>
      <c r="D152" s="110" t="s">
        <v>425</v>
      </c>
      <c r="E152" s="16" t="s">
        <v>241</v>
      </c>
      <c r="F152" s="104" t="s">
        <v>227</v>
      </c>
      <c r="G152" s="104" t="s">
        <v>227</v>
      </c>
      <c r="H152" s="14" t="s">
        <v>227</v>
      </c>
      <c r="I152" s="17"/>
      <c r="J152" s="107"/>
    </row>
    <row r="153" spans="1:10" ht="26.4" customHeight="1" x14ac:dyDescent="0.2">
      <c r="A153" s="67">
        <f t="shared" si="2"/>
        <v>150</v>
      </c>
      <c r="B153" s="104" t="s">
        <v>338</v>
      </c>
      <c r="C153" s="110" t="s">
        <v>426</v>
      </c>
      <c r="D153" s="110" t="s">
        <v>427</v>
      </c>
      <c r="E153" s="16" t="s">
        <v>241</v>
      </c>
      <c r="F153" s="104" t="s">
        <v>227</v>
      </c>
      <c r="G153" s="104" t="s">
        <v>227</v>
      </c>
      <c r="H153" s="14" t="s">
        <v>227</v>
      </c>
      <c r="I153" s="17"/>
      <c r="J153" s="107"/>
    </row>
    <row r="154" spans="1:10" ht="26.4" customHeight="1" x14ac:dyDescent="0.2">
      <c r="A154" s="67">
        <f t="shared" si="2"/>
        <v>151</v>
      </c>
      <c r="B154" s="104" t="s">
        <v>338</v>
      </c>
      <c r="C154" s="110" t="s">
        <v>400</v>
      </c>
      <c r="D154" s="110" t="s">
        <v>428</v>
      </c>
      <c r="E154" s="16" t="s">
        <v>241</v>
      </c>
      <c r="F154" s="104" t="s">
        <v>227</v>
      </c>
      <c r="G154" s="104" t="s">
        <v>227</v>
      </c>
      <c r="H154" s="14" t="s">
        <v>227</v>
      </c>
      <c r="I154" s="15" t="s">
        <v>461</v>
      </c>
      <c r="J154" s="108"/>
    </row>
    <row r="155" spans="1:10" ht="26.4" customHeight="1" x14ac:dyDescent="0.2">
      <c r="A155" s="67">
        <f t="shared" si="2"/>
        <v>152</v>
      </c>
      <c r="B155" s="104" t="s">
        <v>338</v>
      </c>
      <c r="C155" s="110" t="s">
        <v>429</v>
      </c>
      <c r="D155" s="110" t="s">
        <v>436</v>
      </c>
      <c r="E155" s="16" t="s">
        <v>241</v>
      </c>
      <c r="F155" s="104" t="s">
        <v>227</v>
      </c>
      <c r="G155" s="104" t="s">
        <v>227</v>
      </c>
      <c r="H155" s="14" t="s">
        <v>227</v>
      </c>
      <c r="I155" s="17"/>
      <c r="J155" s="107"/>
    </row>
    <row r="156" spans="1:10" ht="26.4" customHeight="1" x14ac:dyDescent="0.2">
      <c r="A156" s="67">
        <f t="shared" si="2"/>
        <v>153</v>
      </c>
      <c r="B156" s="104" t="s">
        <v>338</v>
      </c>
      <c r="C156" s="110" t="s">
        <v>399</v>
      </c>
      <c r="D156" s="110" t="s">
        <v>439</v>
      </c>
      <c r="E156" s="16" t="s">
        <v>241</v>
      </c>
      <c r="F156" s="104" t="s">
        <v>227</v>
      </c>
      <c r="G156" s="104" t="s">
        <v>227</v>
      </c>
      <c r="H156" s="14" t="s">
        <v>227</v>
      </c>
      <c r="I156" s="15" t="s">
        <v>461</v>
      </c>
      <c r="J156" s="108"/>
    </row>
    <row r="157" spans="1:10" ht="26.4" customHeight="1" x14ac:dyDescent="0.2">
      <c r="A157" s="67">
        <f t="shared" si="2"/>
        <v>154</v>
      </c>
      <c r="B157" s="104" t="s">
        <v>338</v>
      </c>
      <c r="C157" s="110" t="s">
        <v>430</v>
      </c>
      <c r="D157" s="110" t="s">
        <v>437</v>
      </c>
      <c r="E157" s="16" t="s">
        <v>241</v>
      </c>
      <c r="F157" s="104" t="s">
        <v>227</v>
      </c>
      <c r="G157" s="104" t="s">
        <v>227</v>
      </c>
      <c r="H157" s="14" t="s">
        <v>227</v>
      </c>
      <c r="I157" s="17"/>
      <c r="J157" s="107"/>
    </row>
  </sheetData>
  <mergeCells count="6">
    <mergeCell ref="I2:I3"/>
    <mergeCell ref="B2:B3"/>
    <mergeCell ref="A2:A3"/>
    <mergeCell ref="C2:D2"/>
    <mergeCell ref="E2:E3"/>
    <mergeCell ref="F2:H2"/>
  </mergeCells>
  <phoneticPr fontId="2"/>
  <pageMargins left="0.39370078740157483" right="0.39370078740157483" top="0.78740157480314965" bottom="0.98425196850393704" header="0.31496062992125984" footer="0.70866141732283472"/>
  <pageSetup paperSize="9" scale="62" fitToHeight="0" orientation="portrait" r:id="rId1"/>
  <headerFooter>
    <oddFooter>&amp;L&amp;"ＭＳ 明朝,標準"&amp;10※１　余剰電力の売電なし
※２　余剰電力の売電先は四国電力株式会社&amp;C&amp;"ＭＳ 明朝,標準"&amp;10&amp;P/&amp;N</oddFooter>
  </headerFooter>
  <rowBreaks count="3" manualBreakCount="3">
    <brk id="47" max="8" man="1"/>
    <brk id="91" max="8" man="1"/>
    <brk id="135"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4"/>
  <sheetViews>
    <sheetView view="pageBreakPreview" zoomScale="85" zoomScaleNormal="100" zoomScaleSheetLayoutView="85" workbookViewId="0">
      <pane ySplit="3" topLeftCell="A4" activePane="bottomLeft" state="frozen"/>
      <selection pane="bottomLeft" activeCell="A2" sqref="A2:A3"/>
    </sheetView>
  </sheetViews>
  <sheetFormatPr defaultColWidth="8.88671875" defaultRowHeight="13.2" x14ac:dyDescent="0.2"/>
  <cols>
    <col min="1" max="1" width="4.44140625" style="2" bestFit="1" customWidth="1"/>
    <col min="2" max="2" width="7.44140625" style="2" bestFit="1" customWidth="1"/>
    <col min="3" max="3" width="29.21875" style="2" bestFit="1" customWidth="1"/>
    <col min="4" max="4" width="8" style="2" customWidth="1"/>
    <col min="5" max="5" width="8" style="2" bestFit="1" customWidth="1"/>
    <col min="6" max="6" width="7.44140625" style="2" bestFit="1" customWidth="1"/>
    <col min="7" max="18" width="8.44140625" style="2" customWidth="1"/>
    <col min="19" max="19" width="23.109375" style="2" customWidth="1"/>
    <col min="20" max="20" width="12.109375" style="2" bestFit="1" customWidth="1"/>
    <col min="21" max="21" width="11" style="2" bestFit="1" customWidth="1"/>
    <col min="22" max="22" width="12.109375" style="2" bestFit="1" customWidth="1"/>
    <col min="23" max="16384" width="8.88671875" style="2"/>
  </cols>
  <sheetData>
    <row r="1" spans="1:22" ht="18" customHeight="1" x14ac:dyDescent="0.2">
      <c r="A1" s="4" t="s">
        <v>370</v>
      </c>
      <c r="R1" s="7" t="s">
        <v>375</v>
      </c>
    </row>
    <row r="2" spans="1:22" ht="24.6" customHeight="1" x14ac:dyDescent="0.2">
      <c r="A2" s="138" t="s">
        <v>343</v>
      </c>
      <c r="B2" s="132" t="s">
        <v>297</v>
      </c>
      <c r="C2" s="138" t="s">
        <v>344</v>
      </c>
      <c r="D2" s="132" t="s">
        <v>326</v>
      </c>
      <c r="E2" s="138"/>
      <c r="F2" s="132" t="s">
        <v>345</v>
      </c>
      <c r="G2" s="132"/>
      <c r="H2" s="132"/>
      <c r="I2" s="132"/>
      <c r="J2" s="132"/>
      <c r="K2" s="132"/>
      <c r="L2" s="132"/>
      <c r="M2" s="132"/>
      <c r="N2" s="132"/>
      <c r="O2" s="132"/>
      <c r="P2" s="132"/>
      <c r="Q2" s="132"/>
      <c r="R2" s="132"/>
    </row>
    <row r="3" spans="1:22" x14ac:dyDescent="0.2">
      <c r="A3" s="138"/>
      <c r="B3" s="138"/>
      <c r="C3" s="138"/>
      <c r="D3" s="46" t="s">
        <v>327</v>
      </c>
      <c r="E3" s="43" t="s">
        <v>328</v>
      </c>
      <c r="F3" s="42" t="s">
        <v>329</v>
      </c>
      <c r="G3" s="48">
        <v>1</v>
      </c>
      <c r="H3" s="48">
        <v>2</v>
      </c>
      <c r="I3" s="48">
        <v>3</v>
      </c>
      <c r="J3" s="48">
        <v>4</v>
      </c>
      <c r="K3" s="48">
        <v>5</v>
      </c>
      <c r="L3" s="48">
        <v>6</v>
      </c>
      <c r="M3" s="48">
        <v>7</v>
      </c>
      <c r="N3" s="48">
        <v>8</v>
      </c>
      <c r="O3" s="48">
        <v>9</v>
      </c>
      <c r="P3" s="48">
        <v>10</v>
      </c>
      <c r="Q3" s="48">
        <v>11</v>
      </c>
      <c r="R3" s="48">
        <v>12</v>
      </c>
    </row>
    <row r="4" spans="1:22" x14ac:dyDescent="0.2">
      <c r="A4" s="24">
        <v>1</v>
      </c>
      <c r="B4" s="25" t="s">
        <v>462</v>
      </c>
      <c r="C4" s="83" t="s">
        <v>239</v>
      </c>
      <c r="D4" s="24">
        <v>810</v>
      </c>
      <c r="E4" s="87">
        <f>D4</f>
        <v>810</v>
      </c>
      <c r="F4" s="78" t="s">
        <v>226</v>
      </c>
      <c r="G4" s="97">
        <v>190784</v>
      </c>
      <c r="H4" s="63">
        <v>181918</v>
      </c>
      <c r="I4" s="98">
        <v>168391</v>
      </c>
      <c r="J4" s="63">
        <v>135359</v>
      </c>
      <c r="K4" s="98">
        <v>136892</v>
      </c>
      <c r="L4" s="63">
        <v>156358</v>
      </c>
      <c r="M4" s="98">
        <v>225169</v>
      </c>
      <c r="N4" s="63">
        <v>234007</v>
      </c>
      <c r="O4" s="98">
        <v>201637</v>
      </c>
      <c r="P4" s="63">
        <v>167569</v>
      </c>
      <c r="Q4" s="98">
        <v>137801</v>
      </c>
      <c r="R4" s="63">
        <v>181513</v>
      </c>
      <c r="T4" s="69"/>
      <c r="U4" s="69"/>
      <c r="V4" s="69"/>
    </row>
    <row r="5" spans="1:22" x14ac:dyDescent="0.2">
      <c r="A5" s="26"/>
      <c r="B5" s="27"/>
      <c r="C5" s="84"/>
      <c r="D5" s="26"/>
      <c r="E5" s="88"/>
      <c r="F5" s="79" t="s">
        <v>364</v>
      </c>
      <c r="G5" s="81"/>
      <c r="H5" s="64"/>
      <c r="I5" s="93"/>
      <c r="J5" s="64"/>
      <c r="K5" s="93"/>
      <c r="L5" s="64"/>
      <c r="M5" s="93"/>
      <c r="N5" s="64"/>
      <c r="O5" s="93"/>
      <c r="P5" s="64"/>
      <c r="Q5" s="93"/>
      <c r="R5" s="64"/>
      <c r="T5" s="69"/>
      <c r="U5" s="69"/>
      <c r="V5" s="69"/>
    </row>
    <row r="6" spans="1:22" x14ac:dyDescent="0.2">
      <c r="A6" s="28"/>
      <c r="B6" s="29"/>
      <c r="C6" s="85"/>
      <c r="D6" s="28"/>
      <c r="E6" s="89"/>
      <c r="F6" s="80" t="s">
        <v>364</v>
      </c>
      <c r="G6" s="81"/>
      <c r="H6" s="64"/>
      <c r="I6" s="93"/>
      <c r="J6" s="64"/>
      <c r="K6" s="93"/>
      <c r="L6" s="64"/>
      <c r="M6" s="93"/>
      <c r="N6" s="64"/>
      <c r="O6" s="93"/>
      <c r="P6" s="64"/>
      <c r="Q6" s="93"/>
      <c r="R6" s="64"/>
      <c r="T6" s="69"/>
      <c r="U6" s="69"/>
      <c r="V6" s="69"/>
    </row>
    <row r="7" spans="1:22" x14ac:dyDescent="0.2">
      <c r="A7" s="24">
        <v>2</v>
      </c>
      <c r="B7" s="25" t="s">
        <v>462</v>
      </c>
      <c r="C7" s="83" t="s">
        <v>466</v>
      </c>
      <c r="D7" s="24">
        <v>270</v>
      </c>
      <c r="E7" s="87"/>
      <c r="F7" s="78" t="s">
        <v>226</v>
      </c>
      <c r="G7" s="97">
        <v>40264</v>
      </c>
      <c r="H7" s="63">
        <v>36434</v>
      </c>
      <c r="I7" s="98">
        <v>30554</v>
      </c>
      <c r="J7" s="63">
        <v>35326</v>
      </c>
      <c r="K7" s="98">
        <v>39437</v>
      </c>
      <c r="L7" s="63">
        <v>47977</v>
      </c>
      <c r="M7" s="98">
        <v>73465</v>
      </c>
      <c r="N7" s="63">
        <v>75570</v>
      </c>
      <c r="O7" s="98">
        <v>68484</v>
      </c>
      <c r="P7" s="63">
        <v>57245</v>
      </c>
      <c r="Q7" s="98">
        <v>37137</v>
      </c>
      <c r="R7" s="63">
        <v>46506</v>
      </c>
      <c r="T7" s="69"/>
      <c r="U7" s="69"/>
      <c r="V7" s="69"/>
    </row>
    <row r="8" spans="1:22" x14ac:dyDescent="0.2">
      <c r="A8" s="26"/>
      <c r="B8" s="27"/>
      <c r="C8" s="84"/>
      <c r="D8" s="26"/>
      <c r="E8" s="88"/>
      <c r="F8" s="79" t="s">
        <v>364</v>
      </c>
      <c r="G8" s="81"/>
      <c r="H8" s="64"/>
      <c r="I8" s="93"/>
      <c r="J8" s="64"/>
      <c r="K8" s="93"/>
      <c r="L8" s="64"/>
      <c r="M8" s="93"/>
      <c r="N8" s="64"/>
      <c r="O8" s="93"/>
      <c r="P8" s="64"/>
      <c r="Q8" s="93"/>
      <c r="R8" s="64"/>
      <c r="T8" s="69"/>
      <c r="U8" s="69"/>
      <c r="V8" s="69"/>
    </row>
    <row r="9" spans="1:22" x14ac:dyDescent="0.2">
      <c r="A9" s="28"/>
      <c r="B9" s="29"/>
      <c r="C9" s="85"/>
      <c r="D9" s="28"/>
      <c r="E9" s="89"/>
      <c r="F9" s="80" t="s">
        <v>364</v>
      </c>
      <c r="G9" s="82"/>
      <c r="H9" s="65"/>
      <c r="I9" s="100"/>
      <c r="J9" s="65"/>
      <c r="K9" s="100"/>
      <c r="L9" s="65"/>
      <c r="M9" s="100"/>
      <c r="N9" s="65"/>
      <c r="O9" s="100"/>
      <c r="P9" s="65"/>
      <c r="Q9" s="100"/>
      <c r="R9" s="65"/>
      <c r="T9" s="69"/>
      <c r="U9" s="69"/>
      <c r="V9" s="69"/>
    </row>
    <row r="10" spans="1:22" x14ac:dyDescent="0.2">
      <c r="A10" s="24">
        <v>3</v>
      </c>
      <c r="B10" s="25" t="s">
        <v>462</v>
      </c>
      <c r="C10" s="83" t="s">
        <v>201</v>
      </c>
      <c r="D10" s="24">
        <v>44</v>
      </c>
      <c r="E10" s="87"/>
      <c r="F10" s="78" t="s">
        <v>226</v>
      </c>
      <c r="G10" s="81">
        <v>3360</v>
      </c>
      <c r="H10" s="64">
        <v>3768</v>
      </c>
      <c r="I10" s="93">
        <v>2807</v>
      </c>
      <c r="J10" s="64">
        <v>1947</v>
      </c>
      <c r="K10" s="93">
        <v>2077</v>
      </c>
      <c r="L10" s="64">
        <v>2603</v>
      </c>
      <c r="M10" s="93">
        <v>4133</v>
      </c>
      <c r="N10" s="64">
        <v>5160</v>
      </c>
      <c r="O10" s="93">
        <v>4227</v>
      </c>
      <c r="P10" s="64">
        <v>2813</v>
      </c>
      <c r="Q10" s="93">
        <v>2152</v>
      </c>
      <c r="R10" s="64">
        <v>2940</v>
      </c>
      <c r="T10" s="69"/>
      <c r="U10" s="69"/>
      <c r="V10" s="69"/>
    </row>
    <row r="11" spans="1:22" x14ac:dyDescent="0.2">
      <c r="A11" s="26"/>
      <c r="B11" s="27"/>
      <c r="C11" s="84"/>
      <c r="D11" s="26"/>
      <c r="E11" s="88"/>
      <c r="F11" s="79" t="s">
        <v>364</v>
      </c>
      <c r="G11" s="81"/>
      <c r="H11" s="64"/>
      <c r="I11" s="93"/>
      <c r="J11" s="64"/>
      <c r="K11" s="93"/>
      <c r="L11" s="64"/>
      <c r="M11" s="93"/>
      <c r="N11" s="64"/>
      <c r="O11" s="93"/>
      <c r="P11" s="64"/>
      <c r="Q11" s="93"/>
      <c r="R11" s="64"/>
      <c r="T11" s="69"/>
      <c r="U11" s="69"/>
      <c r="V11" s="69"/>
    </row>
    <row r="12" spans="1:22" x14ac:dyDescent="0.2">
      <c r="A12" s="28"/>
      <c r="B12" s="29"/>
      <c r="C12" s="85"/>
      <c r="D12" s="28"/>
      <c r="E12" s="89"/>
      <c r="F12" s="80" t="s">
        <v>364</v>
      </c>
      <c r="G12" s="81"/>
      <c r="H12" s="64"/>
      <c r="I12" s="93"/>
      <c r="J12" s="64"/>
      <c r="K12" s="93"/>
      <c r="L12" s="64"/>
      <c r="M12" s="93"/>
      <c r="N12" s="64"/>
      <c r="O12" s="93"/>
      <c r="P12" s="64"/>
      <c r="Q12" s="93"/>
      <c r="R12" s="64"/>
      <c r="T12" s="69"/>
      <c r="U12" s="69"/>
      <c r="V12" s="69"/>
    </row>
    <row r="13" spans="1:22" x14ac:dyDescent="0.2">
      <c r="A13" s="24">
        <v>4</v>
      </c>
      <c r="B13" s="25" t="s">
        <v>462</v>
      </c>
      <c r="C13" s="83" t="s">
        <v>70</v>
      </c>
      <c r="D13" s="24">
        <v>31</v>
      </c>
      <c r="E13" s="87"/>
      <c r="F13" s="78" t="s">
        <v>226</v>
      </c>
      <c r="G13" s="97">
        <v>2947</v>
      </c>
      <c r="H13" s="63">
        <v>3021</v>
      </c>
      <c r="I13" s="98">
        <v>2452</v>
      </c>
      <c r="J13" s="63">
        <v>1824</v>
      </c>
      <c r="K13" s="98">
        <v>1630</v>
      </c>
      <c r="L13" s="63">
        <v>1550</v>
      </c>
      <c r="M13" s="98">
        <v>2076</v>
      </c>
      <c r="N13" s="63">
        <v>2142</v>
      </c>
      <c r="O13" s="98">
        <v>2008</v>
      </c>
      <c r="P13" s="63">
        <v>1903</v>
      </c>
      <c r="Q13" s="98">
        <v>1790</v>
      </c>
      <c r="R13" s="63">
        <v>2784</v>
      </c>
      <c r="T13" s="69"/>
      <c r="U13" s="69"/>
      <c r="V13" s="69"/>
    </row>
    <row r="14" spans="1:22" x14ac:dyDescent="0.2">
      <c r="A14" s="26"/>
      <c r="B14" s="27"/>
      <c r="C14" s="84"/>
      <c r="D14" s="26"/>
      <c r="E14" s="88"/>
      <c r="F14" s="79" t="s">
        <v>364</v>
      </c>
      <c r="G14" s="81"/>
      <c r="H14" s="64"/>
      <c r="I14" s="93"/>
      <c r="J14" s="64"/>
      <c r="K14" s="93"/>
      <c r="L14" s="64"/>
      <c r="M14" s="93"/>
      <c r="N14" s="64"/>
      <c r="O14" s="93"/>
      <c r="P14" s="64"/>
      <c r="Q14" s="93"/>
      <c r="R14" s="64"/>
      <c r="T14" s="69"/>
      <c r="U14" s="69"/>
      <c r="V14" s="69"/>
    </row>
    <row r="15" spans="1:22" x14ac:dyDescent="0.2">
      <c r="A15" s="28"/>
      <c r="B15" s="29"/>
      <c r="C15" s="85"/>
      <c r="D15" s="26"/>
      <c r="E15" s="89"/>
      <c r="F15" s="80" t="s">
        <v>364</v>
      </c>
      <c r="G15" s="82"/>
      <c r="H15" s="65"/>
      <c r="I15" s="100"/>
      <c r="J15" s="65"/>
      <c r="K15" s="100"/>
      <c r="L15" s="65"/>
      <c r="M15" s="100"/>
      <c r="N15" s="65"/>
      <c r="O15" s="100"/>
      <c r="P15" s="65"/>
      <c r="Q15" s="100"/>
      <c r="R15" s="65"/>
      <c r="T15" s="69"/>
      <c r="U15" s="69"/>
      <c r="V15" s="69"/>
    </row>
    <row r="16" spans="1:22" x14ac:dyDescent="0.2">
      <c r="A16" s="24">
        <v>5</v>
      </c>
      <c r="B16" s="25" t="s">
        <v>462</v>
      </c>
      <c r="C16" s="83" t="s">
        <v>52</v>
      </c>
      <c r="D16" s="24">
        <v>174</v>
      </c>
      <c r="E16" s="87"/>
      <c r="F16" s="78" t="s">
        <v>226</v>
      </c>
      <c r="G16" s="81">
        <v>6918</v>
      </c>
      <c r="H16" s="64">
        <v>13414</v>
      </c>
      <c r="I16" s="93">
        <v>6311</v>
      </c>
      <c r="J16" s="64">
        <v>5253</v>
      </c>
      <c r="K16" s="93">
        <v>5782</v>
      </c>
      <c r="L16" s="64">
        <v>7946</v>
      </c>
      <c r="M16" s="93">
        <v>15173</v>
      </c>
      <c r="N16" s="64">
        <v>15339</v>
      </c>
      <c r="O16" s="93">
        <v>11392</v>
      </c>
      <c r="P16" s="64">
        <v>7726</v>
      </c>
      <c r="Q16" s="93">
        <v>7563</v>
      </c>
      <c r="R16" s="64">
        <v>10434</v>
      </c>
      <c r="T16" s="69"/>
      <c r="U16" s="69"/>
      <c r="V16" s="69"/>
    </row>
    <row r="17" spans="1:22" x14ac:dyDescent="0.2">
      <c r="A17" s="26"/>
      <c r="B17" s="27"/>
      <c r="C17" s="84"/>
      <c r="D17" s="26"/>
      <c r="E17" s="88"/>
      <c r="F17" s="79" t="s">
        <v>364</v>
      </c>
      <c r="G17" s="81"/>
      <c r="H17" s="64"/>
      <c r="I17" s="93"/>
      <c r="J17" s="64"/>
      <c r="K17" s="93"/>
      <c r="L17" s="64"/>
      <c r="M17" s="93"/>
      <c r="N17" s="64"/>
      <c r="O17" s="93"/>
      <c r="P17" s="64"/>
      <c r="Q17" s="93"/>
      <c r="R17" s="64"/>
      <c r="T17" s="69"/>
      <c r="U17" s="69"/>
      <c r="V17" s="69"/>
    </row>
    <row r="18" spans="1:22" x14ac:dyDescent="0.2">
      <c r="A18" s="28"/>
      <c r="B18" s="29"/>
      <c r="C18" s="85"/>
      <c r="D18" s="28"/>
      <c r="E18" s="89"/>
      <c r="F18" s="80" t="s">
        <v>364</v>
      </c>
      <c r="G18" s="81"/>
      <c r="H18" s="64"/>
      <c r="I18" s="93"/>
      <c r="J18" s="64"/>
      <c r="K18" s="93"/>
      <c r="L18" s="64"/>
      <c r="M18" s="93"/>
      <c r="N18" s="64"/>
      <c r="O18" s="93"/>
      <c r="P18" s="64"/>
      <c r="Q18" s="93"/>
      <c r="R18" s="64"/>
      <c r="T18" s="69"/>
      <c r="U18" s="69"/>
      <c r="V18" s="69"/>
    </row>
    <row r="19" spans="1:22" x14ac:dyDescent="0.2">
      <c r="A19" s="24">
        <v>6</v>
      </c>
      <c r="B19" s="25" t="s">
        <v>462</v>
      </c>
      <c r="C19" s="83" t="s">
        <v>202</v>
      </c>
      <c r="D19" s="24">
        <v>53</v>
      </c>
      <c r="E19" s="87"/>
      <c r="F19" s="78" t="s">
        <v>226</v>
      </c>
      <c r="G19" s="97">
        <v>1584</v>
      </c>
      <c r="H19" s="63">
        <v>1705</v>
      </c>
      <c r="I19" s="98">
        <v>1255</v>
      </c>
      <c r="J19" s="63">
        <v>1066</v>
      </c>
      <c r="K19" s="98">
        <v>1107</v>
      </c>
      <c r="L19" s="63">
        <v>1381</v>
      </c>
      <c r="M19" s="98">
        <v>2406</v>
      </c>
      <c r="N19" s="63">
        <v>2336</v>
      </c>
      <c r="O19" s="98">
        <v>2129</v>
      </c>
      <c r="P19" s="63">
        <v>1466</v>
      </c>
      <c r="Q19" s="98">
        <v>1188</v>
      </c>
      <c r="R19" s="63">
        <v>1475</v>
      </c>
      <c r="T19" s="69"/>
      <c r="U19" s="69"/>
      <c r="V19" s="69"/>
    </row>
    <row r="20" spans="1:22" x14ac:dyDescent="0.2">
      <c r="A20" s="26"/>
      <c r="B20" s="27"/>
      <c r="C20" s="84"/>
      <c r="D20" s="26"/>
      <c r="E20" s="88"/>
      <c r="F20" s="79" t="s">
        <v>364</v>
      </c>
      <c r="G20" s="81"/>
      <c r="H20" s="64"/>
      <c r="I20" s="93"/>
      <c r="J20" s="64"/>
      <c r="K20" s="93"/>
      <c r="L20" s="64"/>
      <c r="M20" s="93"/>
      <c r="N20" s="64"/>
      <c r="O20" s="93"/>
      <c r="P20" s="64"/>
      <c r="Q20" s="93"/>
      <c r="R20" s="64"/>
      <c r="T20" s="69"/>
      <c r="U20" s="69"/>
      <c r="V20" s="69"/>
    </row>
    <row r="21" spans="1:22" x14ac:dyDescent="0.2">
      <c r="A21" s="28"/>
      <c r="B21" s="29"/>
      <c r="C21" s="85"/>
      <c r="D21" s="26"/>
      <c r="E21" s="89"/>
      <c r="F21" s="80" t="s">
        <v>364</v>
      </c>
      <c r="G21" s="82"/>
      <c r="H21" s="65"/>
      <c r="I21" s="100"/>
      <c r="J21" s="65"/>
      <c r="K21" s="100"/>
      <c r="L21" s="65"/>
      <c r="M21" s="100"/>
      <c r="N21" s="65"/>
      <c r="O21" s="100"/>
      <c r="P21" s="65"/>
      <c r="Q21" s="100"/>
      <c r="R21" s="65"/>
      <c r="T21" s="69"/>
      <c r="U21" s="69"/>
      <c r="V21" s="69"/>
    </row>
    <row r="22" spans="1:22" x14ac:dyDescent="0.2">
      <c r="A22" s="24">
        <v>7</v>
      </c>
      <c r="B22" s="25" t="s">
        <v>462</v>
      </c>
      <c r="C22" s="83" t="s">
        <v>27</v>
      </c>
      <c r="D22" s="24">
        <v>59</v>
      </c>
      <c r="E22" s="87"/>
      <c r="F22" s="78" t="s">
        <v>226</v>
      </c>
      <c r="G22" s="81">
        <v>7042</v>
      </c>
      <c r="H22" s="64">
        <v>6407</v>
      </c>
      <c r="I22" s="93">
        <v>4850</v>
      </c>
      <c r="J22" s="64">
        <v>3688</v>
      </c>
      <c r="K22" s="93">
        <v>3865</v>
      </c>
      <c r="L22" s="64">
        <v>5169</v>
      </c>
      <c r="M22" s="93">
        <v>9240</v>
      </c>
      <c r="N22" s="64">
        <v>9742</v>
      </c>
      <c r="O22" s="93">
        <v>8299</v>
      </c>
      <c r="P22" s="64">
        <v>5440</v>
      </c>
      <c r="Q22" s="93">
        <v>3856</v>
      </c>
      <c r="R22" s="64">
        <v>5360</v>
      </c>
      <c r="T22" s="69"/>
      <c r="U22" s="69"/>
      <c r="V22" s="69"/>
    </row>
    <row r="23" spans="1:22" x14ac:dyDescent="0.2">
      <c r="A23" s="26"/>
      <c r="B23" s="27"/>
      <c r="C23" s="84"/>
      <c r="D23" s="26"/>
      <c r="E23" s="88"/>
      <c r="F23" s="79" t="s">
        <v>364</v>
      </c>
      <c r="G23" s="81"/>
      <c r="H23" s="64"/>
      <c r="I23" s="93"/>
      <c r="J23" s="64"/>
      <c r="K23" s="93"/>
      <c r="L23" s="64"/>
      <c r="M23" s="93"/>
      <c r="N23" s="64"/>
      <c r="O23" s="93"/>
      <c r="P23" s="64"/>
      <c r="Q23" s="93"/>
      <c r="R23" s="64"/>
      <c r="U23" s="69"/>
      <c r="V23" s="69"/>
    </row>
    <row r="24" spans="1:22" x14ac:dyDescent="0.2">
      <c r="A24" s="28"/>
      <c r="B24" s="29"/>
      <c r="C24" s="85"/>
      <c r="D24" s="28"/>
      <c r="E24" s="89"/>
      <c r="F24" s="80" t="s">
        <v>364</v>
      </c>
      <c r="G24" s="81"/>
      <c r="H24" s="64"/>
      <c r="I24" s="93"/>
      <c r="J24" s="64"/>
      <c r="K24" s="93"/>
      <c r="L24" s="64"/>
      <c r="M24" s="93"/>
      <c r="N24" s="64"/>
      <c r="O24" s="93"/>
      <c r="P24" s="64"/>
      <c r="Q24" s="93"/>
      <c r="R24" s="64"/>
      <c r="U24" s="69"/>
      <c r="V24" s="69"/>
    </row>
    <row r="25" spans="1:22" x14ac:dyDescent="0.2">
      <c r="A25" s="24">
        <v>8</v>
      </c>
      <c r="B25" s="25" t="s">
        <v>462</v>
      </c>
      <c r="C25" s="83" t="s">
        <v>6</v>
      </c>
      <c r="D25" s="24">
        <v>56</v>
      </c>
      <c r="E25" s="87"/>
      <c r="F25" s="78" t="s">
        <v>226</v>
      </c>
      <c r="G25" s="97">
        <v>6762</v>
      </c>
      <c r="H25" s="63">
        <v>6384</v>
      </c>
      <c r="I25" s="98">
        <v>4805</v>
      </c>
      <c r="J25" s="63">
        <v>4432</v>
      </c>
      <c r="K25" s="98">
        <v>4672</v>
      </c>
      <c r="L25" s="63">
        <v>5617</v>
      </c>
      <c r="M25" s="98">
        <v>8370</v>
      </c>
      <c r="N25" s="63">
        <v>9248</v>
      </c>
      <c r="O25" s="98">
        <v>7817</v>
      </c>
      <c r="P25" s="63">
        <v>5926</v>
      </c>
      <c r="Q25" s="98">
        <v>4611</v>
      </c>
      <c r="R25" s="63">
        <v>5944</v>
      </c>
      <c r="T25" s="69"/>
      <c r="U25" s="69"/>
      <c r="V25" s="69"/>
    </row>
    <row r="26" spans="1:22" x14ac:dyDescent="0.2">
      <c r="A26" s="26"/>
      <c r="B26" s="27"/>
      <c r="C26" s="84"/>
      <c r="D26" s="26"/>
      <c r="E26" s="88"/>
      <c r="F26" s="79" t="s">
        <v>364</v>
      </c>
      <c r="G26" s="81"/>
      <c r="H26" s="64"/>
      <c r="I26" s="93"/>
      <c r="J26" s="64"/>
      <c r="K26" s="93"/>
      <c r="L26" s="64"/>
      <c r="M26" s="93"/>
      <c r="N26" s="64"/>
      <c r="O26" s="93"/>
      <c r="P26" s="64"/>
      <c r="Q26" s="93"/>
      <c r="R26" s="64"/>
      <c r="U26" s="69"/>
      <c r="V26" s="69"/>
    </row>
    <row r="27" spans="1:22" x14ac:dyDescent="0.2">
      <c r="A27" s="28"/>
      <c r="B27" s="29"/>
      <c r="C27" s="85"/>
      <c r="D27" s="26"/>
      <c r="E27" s="89"/>
      <c r="F27" s="80" t="s">
        <v>364</v>
      </c>
      <c r="G27" s="82"/>
      <c r="H27" s="65"/>
      <c r="I27" s="100"/>
      <c r="J27" s="65"/>
      <c r="K27" s="100"/>
      <c r="L27" s="65"/>
      <c r="M27" s="100"/>
      <c r="N27" s="65"/>
      <c r="O27" s="100"/>
      <c r="P27" s="65"/>
      <c r="Q27" s="100"/>
      <c r="R27" s="65"/>
      <c r="U27" s="69"/>
      <c r="V27" s="69"/>
    </row>
    <row r="28" spans="1:22" x14ac:dyDescent="0.2">
      <c r="A28" s="24">
        <v>9</v>
      </c>
      <c r="B28" s="25" t="s">
        <v>462</v>
      </c>
      <c r="C28" s="83" t="s">
        <v>193</v>
      </c>
      <c r="D28" s="24">
        <v>28</v>
      </c>
      <c r="E28" s="87"/>
      <c r="F28" s="78" t="s">
        <v>226</v>
      </c>
      <c r="G28" s="81">
        <v>2379</v>
      </c>
      <c r="H28" s="64">
        <v>2362</v>
      </c>
      <c r="I28" s="93">
        <v>1730</v>
      </c>
      <c r="J28" s="64">
        <v>1434</v>
      </c>
      <c r="K28" s="93">
        <v>1503</v>
      </c>
      <c r="L28" s="64">
        <v>1845</v>
      </c>
      <c r="M28" s="93">
        <v>2967</v>
      </c>
      <c r="N28" s="64">
        <v>3555</v>
      </c>
      <c r="O28" s="93">
        <v>3016</v>
      </c>
      <c r="P28" s="64">
        <v>1894</v>
      </c>
      <c r="Q28" s="93">
        <v>1488</v>
      </c>
      <c r="R28" s="64">
        <v>2306</v>
      </c>
      <c r="T28" s="69"/>
      <c r="U28" s="69"/>
      <c r="V28" s="69"/>
    </row>
    <row r="29" spans="1:22" x14ac:dyDescent="0.2">
      <c r="A29" s="26"/>
      <c r="B29" s="27"/>
      <c r="C29" s="84"/>
      <c r="D29" s="26"/>
      <c r="E29" s="88"/>
      <c r="F29" s="79" t="s">
        <v>364</v>
      </c>
      <c r="G29" s="81"/>
      <c r="H29" s="64"/>
      <c r="I29" s="93"/>
      <c r="J29" s="64"/>
      <c r="K29" s="93"/>
      <c r="L29" s="64"/>
      <c r="M29" s="93"/>
      <c r="N29" s="64"/>
      <c r="O29" s="93"/>
      <c r="P29" s="64"/>
      <c r="Q29" s="93"/>
      <c r="R29" s="64"/>
      <c r="U29" s="69"/>
      <c r="V29" s="69"/>
    </row>
    <row r="30" spans="1:22" x14ac:dyDescent="0.2">
      <c r="A30" s="28"/>
      <c r="B30" s="29"/>
      <c r="C30" s="85"/>
      <c r="D30" s="28"/>
      <c r="E30" s="89"/>
      <c r="F30" s="80" t="s">
        <v>364</v>
      </c>
      <c r="G30" s="81"/>
      <c r="H30" s="64"/>
      <c r="I30" s="93"/>
      <c r="J30" s="64"/>
      <c r="K30" s="93"/>
      <c r="L30" s="64"/>
      <c r="M30" s="93"/>
      <c r="N30" s="64"/>
      <c r="O30" s="93"/>
      <c r="P30" s="64"/>
      <c r="Q30" s="93"/>
      <c r="R30" s="64"/>
      <c r="U30" s="69"/>
      <c r="V30" s="69"/>
    </row>
    <row r="31" spans="1:22" x14ac:dyDescent="0.2">
      <c r="A31" s="24">
        <v>10</v>
      </c>
      <c r="B31" s="25" t="s">
        <v>462</v>
      </c>
      <c r="C31" s="83" t="s">
        <v>194</v>
      </c>
      <c r="D31" s="24">
        <v>23</v>
      </c>
      <c r="E31" s="87"/>
      <c r="F31" s="78" t="s">
        <v>226</v>
      </c>
      <c r="G31" s="97">
        <v>2298</v>
      </c>
      <c r="H31" s="63">
        <v>2119</v>
      </c>
      <c r="I31" s="98">
        <v>1912</v>
      </c>
      <c r="J31" s="63">
        <v>1784</v>
      </c>
      <c r="K31" s="98">
        <v>1898</v>
      </c>
      <c r="L31" s="63">
        <v>1943</v>
      </c>
      <c r="M31" s="98">
        <v>2652</v>
      </c>
      <c r="N31" s="63">
        <v>2807</v>
      </c>
      <c r="O31" s="98">
        <v>2496</v>
      </c>
      <c r="P31" s="63">
        <v>2239</v>
      </c>
      <c r="Q31" s="98">
        <v>1821</v>
      </c>
      <c r="R31" s="63">
        <v>2306</v>
      </c>
      <c r="T31" s="69"/>
      <c r="U31" s="69"/>
      <c r="V31" s="69"/>
    </row>
    <row r="32" spans="1:22" x14ac:dyDescent="0.2">
      <c r="A32" s="26"/>
      <c r="B32" s="27"/>
      <c r="C32" s="84"/>
      <c r="D32" s="26"/>
      <c r="E32" s="88"/>
      <c r="F32" s="79" t="s">
        <v>364</v>
      </c>
      <c r="G32" s="81"/>
      <c r="H32" s="64"/>
      <c r="I32" s="93"/>
      <c r="J32" s="64"/>
      <c r="K32" s="93"/>
      <c r="L32" s="64"/>
      <c r="M32" s="93"/>
      <c r="N32" s="64"/>
      <c r="O32" s="93"/>
      <c r="P32" s="64"/>
      <c r="Q32" s="93"/>
      <c r="R32" s="64"/>
      <c r="U32" s="69"/>
      <c r="V32" s="69"/>
    </row>
    <row r="33" spans="1:22" x14ac:dyDescent="0.2">
      <c r="A33" s="28"/>
      <c r="B33" s="29"/>
      <c r="C33" s="85"/>
      <c r="D33" s="26"/>
      <c r="E33" s="89"/>
      <c r="F33" s="80" t="s">
        <v>364</v>
      </c>
      <c r="G33" s="82"/>
      <c r="H33" s="65"/>
      <c r="I33" s="100"/>
      <c r="J33" s="65"/>
      <c r="K33" s="100"/>
      <c r="L33" s="65"/>
      <c r="M33" s="100"/>
      <c r="N33" s="65"/>
      <c r="O33" s="100"/>
      <c r="P33" s="65"/>
      <c r="Q33" s="100"/>
      <c r="R33" s="65"/>
      <c r="U33" s="69"/>
      <c r="V33" s="69"/>
    </row>
    <row r="34" spans="1:22" x14ac:dyDescent="0.2">
      <c r="A34" s="24">
        <v>11</v>
      </c>
      <c r="B34" s="25" t="s">
        <v>462</v>
      </c>
      <c r="C34" s="83" t="s">
        <v>195</v>
      </c>
      <c r="D34" s="24">
        <v>30</v>
      </c>
      <c r="E34" s="87"/>
      <c r="F34" s="78" t="s">
        <v>226</v>
      </c>
      <c r="G34" s="81">
        <v>2572</v>
      </c>
      <c r="H34" s="64">
        <v>2332</v>
      </c>
      <c r="I34" s="93">
        <v>1821</v>
      </c>
      <c r="J34" s="64">
        <v>1641</v>
      </c>
      <c r="K34" s="93">
        <v>1695</v>
      </c>
      <c r="L34" s="64">
        <v>1792</v>
      </c>
      <c r="M34" s="93">
        <v>2625</v>
      </c>
      <c r="N34" s="64">
        <v>3034</v>
      </c>
      <c r="O34" s="93">
        <v>2651</v>
      </c>
      <c r="P34" s="64">
        <v>1906</v>
      </c>
      <c r="Q34" s="93">
        <v>1704</v>
      </c>
      <c r="R34" s="64">
        <v>2431</v>
      </c>
      <c r="T34" s="69"/>
      <c r="U34" s="69"/>
      <c r="V34" s="69"/>
    </row>
    <row r="35" spans="1:22" x14ac:dyDescent="0.2">
      <c r="A35" s="26"/>
      <c r="B35" s="27"/>
      <c r="C35" s="84"/>
      <c r="D35" s="26"/>
      <c r="E35" s="88"/>
      <c r="F35" s="79" t="s">
        <v>364</v>
      </c>
      <c r="G35" s="81"/>
      <c r="H35" s="64"/>
      <c r="I35" s="93"/>
      <c r="J35" s="64"/>
      <c r="K35" s="93"/>
      <c r="L35" s="64"/>
      <c r="M35" s="93"/>
      <c r="N35" s="64"/>
      <c r="O35" s="93"/>
      <c r="P35" s="64"/>
      <c r="Q35" s="93"/>
      <c r="R35" s="64"/>
      <c r="U35" s="69"/>
      <c r="V35" s="69"/>
    </row>
    <row r="36" spans="1:22" x14ac:dyDescent="0.2">
      <c r="A36" s="28"/>
      <c r="B36" s="29"/>
      <c r="C36" s="85"/>
      <c r="D36" s="28"/>
      <c r="E36" s="89"/>
      <c r="F36" s="80" t="s">
        <v>364</v>
      </c>
      <c r="G36" s="81"/>
      <c r="H36" s="64"/>
      <c r="I36" s="93"/>
      <c r="J36" s="64"/>
      <c r="K36" s="93"/>
      <c r="L36" s="64"/>
      <c r="M36" s="93"/>
      <c r="N36" s="64"/>
      <c r="O36" s="93"/>
      <c r="P36" s="64"/>
      <c r="Q36" s="93"/>
      <c r="R36" s="64"/>
      <c r="U36" s="69"/>
      <c r="V36" s="69"/>
    </row>
    <row r="37" spans="1:22" x14ac:dyDescent="0.2">
      <c r="A37" s="24">
        <v>12</v>
      </c>
      <c r="B37" s="25" t="s">
        <v>462</v>
      </c>
      <c r="C37" s="83" t="s">
        <v>196</v>
      </c>
      <c r="D37" s="24">
        <v>32</v>
      </c>
      <c r="E37" s="87"/>
      <c r="F37" s="78" t="s">
        <v>226</v>
      </c>
      <c r="G37" s="97">
        <v>4813</v>
      </c>
      <c r="H37" s="63">
        <v>3803</v>
      </c>
      <c r="I37" s="98">
        <v>2415</v>
      </c>
      <c r="J37" s="63">
        <v>2189</v>
      </c>
      <c r="K37" s="98">
        <v>2151</v>
      </c>
      <c r="L37" s="63">
        <v>2581</v>
      </c>
      <c r="M37" s="98">
        <v>4836</v>
      </c>
      <c r="N37" s="63">
        <v>5512</v>
      </c>
      <c r="O37" s="98">
        <v>4778</v>
      </c>
      <c r="P37" s="63">
        <v>2863</v>
      </c>
      <c r="Q37" s="98">
        <v>2316</v>
      </c>
      <c r="R37" s="63">
        <v>4514</v>
      </c>
      <c r="T37" s="69"/>
      <c r="U37" s="69"/>
      <c r="V37" s="69"/>
    </row>
    <row r="38" spans="1:22" x14ac:dyDescent="0.2">
      <c r="A38" s="26"/>
      <c r="B38" s="27"/>
      <c r="C38" s="84"/>
      <c r="D38" s="26"/>
      <c r="E38" s="88"/>
      <c r="F38" s="79" t="s">
        <v>364</v>
      </c>
      <c r="G38" s="81"/>
      <c r="H38" s="64"/>
      <c r="I38" s="93"/>
      <c r="J38" s="64"/>
      <c r="K38" s="93"/>
      <c r="L38" s="64"/>
      <c r="M38" s="93"/>
      <c r="N38" s="64"/>
      <c r="O38" s="93"/>
      <c r="P38" s="64"/>
      <c r="Q38" s="93"/>
      <c r="R38" s="64"/>
      <c r="U38" s="69"/>
      <c r="V38" s="69"/>
    </row>
    <row r="39" spans="1:22" x14ac:dyDescent="0.2">
      <c r="A39" s="28"/>
      <c r="B39" s="29"/>
      <c r="C39" s="85"/>
      <c r="D39" s="26"/>
      <c r="E39" s="89"/>
      <c r="F39" s="80" t="s">
        <v>364</v>
      </c>
      <c r="G39" s="82"/>
      <c r="H39" s="65"/>
      <c r="I39" s="100"/>
      <c r="J39" s="65"/>
      <c r="K39" s="100"/>
      <c r="L39" s="65"/>
      <c r="M39" s="100"/>
      <c r="N39" s="65"/>
      <c r="O39" s="100"/>
      <c r="P39" s="65"/>
      <c r="Q39" s="100"/>
      <c r="R39" s="65"/>
      <c r="U39" s="69"/>
      <c r="V39" s="69"/>
    </row>
    <row r="40" spans="1:22" x14ac:dyDescent="0.2">
      <c r="A40" s="24">
        <v>13</v>
      </c>
      <c r="B40" s="25" t="s">
        <v>462</v>
      </c>
      <c r="C40" s="83" t="s">
        <v>467</v>
      </c>
      <c r="D40" s="24">
        <v>64</v>
      </c>
      <c r="E40" s="87"/>
      <c r="F40" s="78" t="s">
        <v>226</v>
      </c>
      <c r="G40" s="81">
        <v>12334</v>
      </c>
      <c r="H40" s="64">
        <v>11603</v>
      </c>
      <c r="I40" s="93">
        <v>9332</v>
      </c>
      <c r="J40" s="64">
        <v>6838</v>
      </c>
      <c r="K40" s="93">
        <v>6967</v>
      </c>
      <c r="L40" s="64">
        <v>7630</v>
      </c>
      <c r="M40" s="93">
        <v>11810</v>
      </c>
      <c r="N40" s="64">
        <v>12512</v>
      </c>
      <c r="O40" s="93">
        <v>10261</v>
      </c>
      <c r="P40" s="64">
        <v>7787</v>
      </c>
      <c r="Q40" s="93">
        <v>7508</v>
      </c>
      <c r="R40" s="64">
        <v>10950</v>
      </c>
      <c r="T40" s="69"/>
      <c r="U40" s="69"/>
      <c r="V40" s="69"/>
    </row>
    <row r="41" spans="1:22" x14ac:dyDescent="0.2">
      <c r="A41" s="26"/>
      <c r="B41" s="27"/>
      <c r="C41" s="84"/>
      <c r="D41" s="26"/>
      <c r="E41" s="88"/>
      <c r="F41" s="79" t="s">
        <v>364</v>
      </c>
      <c r="G41" s="81"/>
      <c r="H41" s="64"/>
      <c r="I41" s="93"/>
      <c r="J41" s="64"/>
      <c r="K41" s="93"/>
      <c r="L41" s="64"/>
      <c r="M41" s="93"/>
      <c r="N41" s="64"/>
      <c r="O41" s="93"/>
      <c r="P41" s="64"/>
      <c r="Q41" s="93"/>
      <c r="R41" s="64"/>
      <c r="U41" s="69"/>
      <c r="V41" s="69"/>
    </row>
    <row r="42" spans="1:22" x14ac:dyDescent="0.2">
      <c r="A42" s="28"/>
      <c r="B42" s="29"/>
      <c r="C42" s="85"/>
      <c r="D42" s="28"/>
      <c r="E42" s="89"/>
      <c r="F42" s="80" t="s">
        <v>364</v>
      </c>
      <c r="G42" s="81"/>
      <c r="H42" s="64"/>
      <c r="I42" s="93"/>
      <c r="J42" s="64"/>
      <c r="K42" s="93"/>
      <c r="L42" s="64"/>
      <c r="M42" s="93"/>
      <c r="N42" s="64"/>
      <c r="O42" s="93"/>
      <c r="P42" s="64"/>
      <c r="Q42" s="93"/>
      <c r="R42" s="64"/>
      <c r="U42" s="69"/>
      <c r="V42" s="69"/>
    </row>
    <row r="43" spans="1:22" x14ac:dyDescent="0.2">
      <c r="A43" s="24">
        <v>14</v>
      </c>
      <c r="B43" s="25" t="s">
        <v>462</v>
      </c>
      <c r="C43" s="83" t="s">
        <v>244</v>
      </c>
      <c r="D43" s="24">
        <v>241</v>
      </c>
      <c r="E43" s="87"/>
      <c r="F43" s="78" t="s">
        <v>226</v>
      </c>
      <c r="G43" s="97">
        <v>42132</v>
      </c>
      <c r="H43" s="63">
        <v>42225</v>
      </c>
      <c r="I43" s="98">
        <v>31144</v>
      </c>
      <c r="J43" s="63">
        <v>21431</v>
      </c>
      <c r="K43" s="98">
        <v>21717</v>
      </c>
      <c r="L43" s="63">
        <v>27391</v>
      </c>
      <c r="M43" s="98">
        <v>43167</v>
      </c>
      <c r="N43" s="63">
        <v>51604</v>
      </c>
      <c r="O43" s="98">
        <v>43551</v>
      </c>
      <c r="P43" s="63">
        <v>26499</v>
      </c>
      <c r="Q43" s="98">
        <v>24307</v>
      </c>
      <c r="R43" s="63">
        <v>40792</v>
      </c>
      <c r="T43" s="69"/>
      <c r="U43" s="69"/>
      <c r="V43" s="69"/>
    </row>
    <row r="44" spans="1:22" x14ac:dyDescent="0.2">
      <c r="A44" s="26"/>
      <c r="B44" s="27"/>
      <c r="C44" s="84"/>
      <c r="D44" s="26"/>
      <c r="E44" s="88"/>
      <c r="F44" s="79" t="s">
        <v>364</v>
      </c>
      <c r="G44" s="81"/>
      <c r="H44" s="64"/>
      <c r="I44" s="93"/>
      <c r="J44" s="64"/>
      <c r="K44" s="93"/>
      <c r="L44" s="64"/>
      <c r="M44" s="93"/>
      <c r="N44" s="64"/>
      <c r="O44" s="93"/>
      <c r="P44" s="64"/>
      <c r="Q44" s="93"/>
      <c r="R44" s="64"/>
      <c r="U44" s="69"/>
      <c r="V44" s="69"/>
    </row>
    <row r="45" spans="1:22" x14ac:dyDescent="0.2">
      <c r="A45" s="28"/>
      <c r="B45" s="29"/>
      <c r="C45" s="85"/>
      <c r="D45" s="26"/>
      <c r="E45" s="89"/>
      <c r="F45" s="80" t="s">
        <v>364</v>
      </c>
      <c r="G45" s="82"/>
      <c r="H45" s="65"/>
      <c r="I45" s="100"/>
      <c r="J45" s="65"/>
      <c r="K45" s="100"/>
      <c r="L45" s="65"/>
      <c r="M45" s="100"/>
      <c r="N45" s="65"/>
      <c r="O45" s="100"/>
      <c r="P45" s="65"/>
      <c r="Q45" s="100"/>
      <c r="R45" s="65"/>
      <c r="U45" s="69"/>
      <c r="V45" s="69"/>
    </row>
    <row r="46" spans="1:22" x14ac:dyDescent="0.2">
      <c r="A46" s="24">
        <v>15</v>
      </c>
      <c r="B46" s="25" t="s">
        <v>462</v>
      </c>
      <c r="C46" s="83" t="s">
        <v>72</v>
      </c>
      <c r="D46" s="24">
        <v>48</v>
      </c>
      <c r="E46" s="87"/>
      <c r="F46" s="78" t="s">
        <v>226</v>
      </c>
      <c r="G46" s="81">
        <v>422</v>
      </c>
      <c r="H46" s="64">
        <v>227</v>
      </c>
      <c r="I46" s="93">
        <v>70</v>
      </c>
      <c r="J46" s="64">
        <v>227</v>
      </c>
      <c r="K46" s="93">
        <v>67</v>
      </c>
      <c r="L46" s="64">
        <v>4</v>
      </c>
      <c r="M46" s="93">
        <v>97</v>
      </c>
      <c r="N46" s="64">
        <v>396</v>
      </c>
      <c r="O46" s="93">
        <v>105</v>
      </c>
      <c r="P46" s="64">
        <v>3</v>
      </c>
      <c r="Q46" s="93">
        <v>70</v>
      </c>
      <c r="R46" s="64">
        <v>20</v>
      </c>
      <c r="T46" s="69"/>
      <c r="U46" s="69"/>
      <c r="V46" s="69"/>
    </row>
    <row r="47" spans="1:22" x14ac:dyDescent="0.2">
      <c r="A47" s="26"/>
      <c r="B47" s="27"/>
      <c r="C47" s="84"/>
      <c r="D47" s="26"/>
      <c r="E47" s="88"/>
      <c r="F47" s="79" t="s">
        <v>364</v>
      </c>
      <c r="G47" s="81"/>
      <c r="H47" s="64"/>
      <c r="I47" s="93"/>
      <c r="J47" s="64"/>
      <c r="K47" s="93"/>
      <c r="L47" s="64"/>
      <c r="M47" s="93"/>
      <c r="N47" s="64"/>
      <c r="O47" s="93"/>
      <c r="P47" s="64"/>
      <c r="Q47" s="93"/>
      <c r="R47" s="64"/>
      <c r="U47" s="69"/>
      <c r="V47" s="69"/>
    </row>
    <row r="48" spans="1:22" x14ac:dyDescent="0.2">
      <c r="A48" s="28"/>
      <c r="B48" s="29"/>
      <c r="C48" s="85"/>
      <c r="D48" s="28"/>
      <c r="E48" s="89"/>
      <c r="F48" s="80" t="s">
        <v>364</v>
      </c>
      <c r="G48" s="81"/>
      <c r="H48" s="64"/>
      <c r="I48" s="93"/>
      <c r="J48" s="64"/>
      <c r="K48" s="93"/>
      <c r="L48" s="64"/>
      <c r="M48" s="93"/>
      <c r="N48" s="64"/>
      <c r="O48" s="93"/>
      <c r="P48" s="64"/>
      <c r="Q48" s="93"/>
      <c r="R48" s="64"/>
      <c r="U48" s="69"/>
      <c r="V48" s="69"/>
    </row>
    <row r="49" spans="1:22" x14ac:dyDescent="0.2">
      <c r="A49" s="24">
        <v>16</v>
      </c>
      <c r="B49" s="25" t="s">
        <v>462</v>
      </c>
      <c r="C49" s="83" t="s">
        <v>24</v>
      </c>
      <c r="D49" s="24">
        <v>94</v>
      </c>
      <c r="E49" s="87"/>
      <c r="F49" s="78" t="s">
        <v>226</v>
      </c>
      <c r="G49" s="97">
        <v>13316</v>
      </c>
      <c r="H49" s="63">
        <v>12069</v>
      </c>
      <c r="I49" s="98">
        <v>8604</v>
      </c>
      <c r="J49" s="63">
        <v>8338</v>
      </c>
      <c r="K49" s="98">
        <v>8954</v>
      </c>
      <c r="L49" s="63">
        <v>10516</v>
      </c>
      <c r="M49" s="98">
        <v>18450</v>
      </c>
      <c r="N49" s="63">
        <v>21582</v>
      </c>
      <c r="O49" s="98">
        <v>18326</v>
      </c>
      <c r="P49" s="63">
        <v>12992</v>
      </c>
      <c r="Q49" s="98">
        <v>9518</v>
      </c>
      <c r="R49" s="63">
        <v>11959</v>
      </c>
      <c r="T49" s="69"/>
      <c r="U49" s="69"/>
      <c r="V49" s="69"/>
    </row>
    <row r="50" spans="1:22" x14ac:dyDescent="0.2">
      <c r="A50" s="26"/>
      <c r="B50" s="27"/>
      <c r="C50" s="84"/>
      <c r="D50" s="26"/>
      <c r="E50" s="88"/>
      <c r="F50" s="79" t="s">
        <v>364</v>
      </c>
      <c r="G50" s="81"/>
      <c r="H50" s="64"/>
      <c r="I50" s="93"/>
      <c r="J50" s="64"/>
      <c r="K50" s="93"/>
      <c r="L50" s="64"/>
      <c r="M50" s="93"/>
      <c r="N50" s="64"/>
      <c r="O50" s="93"/>
      <c r="P50" s="64"/>
      <c r="Q50" s="93"/>
      <c r="R50" s="64"/>
      <c r="U50" s="69"/>
      <c r="V50" s="69"/>
    </row>
    <row r="51" spans="1:22" x14ac:dyDescent="0.2">
      <c r="A51" s="28"/>
      <c r="B51" s="29"/>
      <c r="C51" s="85"/>
      <c r="D51" s="26"/>
      <c r="E51" s="89"/>
      <c r="F51" s="80" t="s">
        <v>364</v>
      </c>
      <c r="G51" s="82"/>
      <c r="H51" s="65"/>
      <c r="I51" s="100"/>
      <c r="J51" s="65"/>
      <c r="K51" s="100"/>
      <c r="L51" s="65"/>
      <c r="M51" s="100"/>
      <c r="N51" s="65"/>
      <c r="O51" s="100"/>
      <c r="P51" s="65"/>
      <c r="Q51" s="100"/>
      <c r="R51" s="65"/>
      <c r="U51" s="69"/>
      <c r="V51" s="69"/>
    </row>
    <row r="52" spans="1:22" x14ac:dyDescent="0.2">
      <c r="A52" s="24">
        <v>17</v>
      </c>
      <c r="B52" s="25" t="s">
        <v>462</v>
      </c>
      <c r="C52" s="83" t="s">
        <v>198</v>
      </c>
      <c r="D52" s="24">
        <v>89</v>
      </c>
      <c r="E52" s="87"/>
      <c r="F52" s="78" t="s">
        <v>226</v>
      </c>
      <c r="G52" s="81">
        <v>16833</v>
      </c>
      <c r="H52" s="64">
        <v>14916</v>
      </c>
      <c r="I52" s="93">
        <v>12774</v>
      </c>
      <c r="J52" s="64">
        <v>12345</v>
      </c>
      <c r="K52" s="93">
        <v>12081</v>
      </c>
      <c r="L52" s="64">
        <v>15455</v>
      </c>
      <c r="M52" s="93">
        <v>19151</v>
      </c>
      <c r="N52" s="64">
        <v>19600</v>
      </c>
      <c r="O52" s="93">
        <v>17747</v>
      </c>
      <c r="P52" s="64">
        <v>13509</v>
      </c>
      <c r="Q52" s="93">
        <v>12253</v>
      </c>
      <c r="R52" s="64">
        <v>15696</v>
      </c>
      <c r="T52" s="69"/>
      <c r="U52" s="69"/>
      <c r="V52" s="69"/>
    </row>
    <row r="53" spans="1:22" x14ac:dyDescent="0.2">
      <c r="A53" s="26"/>
      <c r="B53" s="27"/>
      <c r="C53" s="84"/>
      <c r="D53" s="26"/>
      <c r="E53" s="88"/>
      <c r="F53" s="79" t="s">
        <v>364</v>
      </c>
      <c r="G53" s="81"/>
      <c r="H53" s="64"/>
      <c r="I53" s="93"/>
      <c r="J53" s="64"/>
      <c r="K53" s="93"/>
      <c r="L53" s="64"/>
      <c r="M53" s="93"/>
      <c r="N53" s="64"/>
      <c r="O53" s="93"/>
      <c r="P53" s="64"/>
      <c r="Q53" s="93"/>
      <c r="R53" s="64"/>
      <c r="U53" s="69"/>
      <c r="V53" s="69"/>
    </row>
    <row r="54" spans="1:22" x14ac:dyDescent="0.2">
      <c r="A54" s="28"/>
      <c r="B54" s="29"/>
      <c r="C54" s="85"/>
      <c r="D54" s="28"/>
      <c r="E54" s="89"/>
      <c r="F54" s="80" t="s">
        <v>364</v>
      </c>
      <c r="G54" s="81"/>
      <c r="H54" s="64"/>
      <c r="I54" s="93"/>
      <c r="J54" s="64"/>
      <c r="K54" s="93"/>
      <c r="L54" s="64"/>
      <c r="M54" s="93"/>
      <c r="N54" s="64"/>
      <c r="O54" s="93"/>
      <c r="P54" s="64"/>
      <c r="Q54" s="93"/>
      <c r="R54" s="64"/>
      <c r="U54" s="69"/>
      <c r="V54" s="69"/>
    </row>
    <row r="55" spans="1:22" x14ac:dyDescent="0.2">
      <c r="A55" s="24">
        <v>18</v>
      </c>
      <c r="B55" s="25" t="s">
        <v>462</v>
      </c>
      <c r="C55" s="83" t="s">
        <v>246</v>
      </c>
      <c r="D55" s="24">
        <v>105</v>
      </c>
      <c r="E55" s="87"/>
      <c r="F55" s="78" t="s">
        <v>226</v>
      </c>
      <c r="G55" s="97">
        <v>16389</v>
      </c>
      <c r="H55" s="63">
        <v>17345</v>
      </c>
      <c r="I55" s="98">
        <v>13721</v>
      </c>
      <c r="J55" s="63">
        <v>10980</v>
      </c>
      <c r="K55" s="98">
        <v>10052</v>
      </c>
      <c r="L55" s="63">
        <v>13263</v>
      </c>
      <c r="M55" s="98">
        <v>20636</v>
      </c>
      <c r="N55" s="63">
        <v>19717</v>
      </c>
      <c r="O55" s="98">
        <v>19390</v>
      </c>
      <c r="P55" s="63">
        <v>13862</v>
      </c>
      <c r="Q55" s="98">
        <v>10306</v>
      </c>
      <c r="R55" s="63">
        <v>14360</v>
      </c>
      <c r="T55" s="69"/>
      <c r="U55" s="69"/>
      <c r="V55" s="69"/>
    </row>
    <row r="56" spans="1:22" x14ac:dyDescent="0.2">
      <c r="A56" s="26"/>
      <c r="B56" s="27"/>
      <c r="C56" s="84"/>
      <c r="D56" s="26"/>
      <c r="E56" s="88"/>
      <c r="F56" s="79" t="s">
        <v>364</v>
      </c>
      <c r="G56" s="81"/>
      <c r="H56" s="64"/>
      <c r="I56" s="93"/>
      <c r="J56" s="64"/>
      <c r="K56" s="93"/>
      <c r="L56" s="64"/>
      <c r="M56" s="93"/>
      <c r="N56" s="64"/>
      <c r="O56" s="93"/>
      <c r="P56" s="64"/>
      <c r="Q56" s="93"/>
      <c r="R56" s="64"/>
      <c r="U56" s="69"/>
      <c r="V56" s="69"/>
    </row>
    <row r="57" spans="1:22" x14ac:dyDescent="0.2">
      <c r="A57" s="28"/>
      <c r="B57" s="29"/>
      <c r="C57" s="85"/>
      <c r="D57" s="26"/>
      <c r="E57" s="89"/>
      <c r="F57" s="80" t="s">
        <v>364</v>
      </c>
      <c r="G57" s="82"/>
      <c r="H57" s="65"/>
      <c r="I57" s="100"/>
      <c r="J57" s="65"/>
      <c r="K57" s="100"/>
      <c r="L57" s="65"/>
      <c r="M57" s="100"/>
      <c r="N57" s="65"/>
      <c r="O57" s="100"/>
      <c r="P57" s="65"/>
      <c r="Q57" s="100"/>
      <c r="R57" s="65"/>
      <c r="U57" s="69"/>
      <c r="V57" s="69"/>
    </row>
    <row r="58" spans="1:22" x14ac:dyDescent="0.2">
      <c r="A58" s="24">
        <v>19</v>
      </c>
      <c r="B58" s="25" t="s">
        <v>462</v>
      </c>
      <c r="C58" s="83" t="s">
        <v>247</v>
      </c>
      <c r="D58" s="24">
        <v>104</v>
      </c>
      <c r="E58" s="87"/>
      <c r="F58" s="78" t="s">
        <v>226</v>
      </c>
      <c r="G58" s="81">
        <v>9180</v>
      </c>
      <c r="H58" s="64">
        <v>8904</v>
      </c>
      <c r="I58" s="93">
        <v>8515</v>
      </c>
      <c r="J58" s="64">
        <v>5871</v>
      </c>
      <c r="K58" s="93">
        <v>6023</v>
      </c>
      <c r="L58" s="64">
        <v>8205</v>
      </c>
      <c r="M58" s="93">
        <v>14682</v>
      </c>
      <c r="N58" s="64">
        <v>12800</v>
      </c>
      <c r="O58" s="93">
        <v>12299</v>
      </c>
      <c r="P58" s="64">
        <v>9373</v>
      </c>
      <c r="Q58" s="93">
        <v>6380</v>
      </c>
      <c r="R58" s="64">
        <v>9048</v>
      </c>
      <c r="T58" s="69"/>
      <c r="U58" s="69"/>
      <c r="V58" s="69"/>
    </row>
    <row r="59" spans="1:22" x14ac:dyDescent="0.2">
      <c r="A59" s="26"/>
      <c r="B59" s="27"/>
      <c r="C59" s="84"/>
      <c r="D59" s="26"/>
      <c r="E59" s="88"/>
      <c r="F59" s="79" t="s">
        <v>364</v>
      </c>
      <c r="G59" s="81"/>
      <c r="H59" s="64"/>
      <c r="I59" s="93"/>
      <c r="J59" s="64"/>
      <c r="K59" s="93"/>
      <c r="L59" s="64"/>
      <c r="M59" s="93"/>
      <c r="N59" s="64"/>
      <c r="O59" s="93"/>
      <c r="P59" s="64"/>
      <c r="Q59" s="93"/>
      <c r="R59" s="64"/>
      <c r="U59" s="69"/>
      <c r="V59" s="69"/>
    </row>
    <row r="60" spans="1:22" x14ac:dyDescent="0.2">
      <c r="A60" s="28"/>
      <c r="B60" s="29"/>
      <c r="C60" s="85"/>
      <c r="D60" s="28"/>
      <c r="E60" s="89"/>
      <c r="F60" s="80" t="s">
        <v>364</v>
      </c>
      <c r="G60" s="81"/>
      <c r="H60" s="64"/>
      <c r="I60" s="93"/>
      <c r="J60" s="64"/>
      <c r="K60" s="93"/>
      <c r="L60" s="64"/>
      <c r="M60" s="93"/>
      <c r="N60" s="64"/>
      <c r="O60" s="93"/>
      <c r="P60" s="64"/>
      <c r="Q60" s="93"/>
      <c r="R60" s="64"/>
      <c r="U60" s="69"/>
      <c r="V60" s="69"/>
    </row>
    <row r="61" spans="1:22" x14ac:dyDescent="0.2">
      <c r="A61" s="24">
        <v>20</v>
      </c>
      <c r="B61" s="25" t="s">
        <v>462</v>
      </c>
      <c r="C61" s="83" t="s">
        <v>248</v>
      </c>
      <c r="D61" s="24">
        <v>124</v>
      </c>
      <c r="E61" s="87"/>
      <c r="F61" s="78" t="s">
        <v>226</v>
      </c>
      <c r="G61" s="97">
        <v>19893</v>
      </c>
      <c r="H61" s="63">
        <v>18506</v>
      </c>
      <c r="I61" s="98">
        <v>14788</v>
      </c>
      <c r="J61" s="63">
        <v>13063</v>
      </c>
      <c r="K61" s="98">
        <v>12835</v>
      </c>
      <c r="L61" s="63">
        <v>18067</v>
      </c>
      <c r="M61" s="98">
        <v>23704</v>
      </c>
      <c r="N61" s="63">
        <v>23670</v>
      </c>
      <c r="O61" s="98">
        <v>22032</v>
      </c>
      <c r="P61" s="63">
        <v>18679</v>
      </c>
      <c r="Q61" s="98">
        <v>14815</v>
      </c>
      <c r="R61" s="63">
        <v>18855</v>
      </c>
      <c r="T61" s="69"/>
      <c r="U61" s="69"/>
      <c r="V61" s="69"/>
    </row>
    <row r="62" spans="1:22" x14ac:dyDescent="0.2">
      <c r="A62" s="26"/>
      <c r="B62" s="27"/>
      <c r="C62" s="84"/>
      <c r="D62" s="26"/>
      <c r="E62" s="88"/>
      <c r="F62" s="79" t="s">
        <v>364</v>
      </c>
      <c r="G62" s="81"/>
      <c r="H62" s="64"/>
      <c r="I62" s="93"/>
      <c r="J62" s="64"/>
      <c r="K62" s="93"/>
      <c r="L62" s="64"/>
      <c r="M62" s="93"/>
      <c r="N62" s="64"/>
      <c r="O62" s="93"/>
      <c r="P62" s="64"/>
      <c r="Q62" s="93"/>
      <c r="R62" s="64"/>
      <c r="U62" s="69"/>
      <c r="V62" s="69"/>
    </row>
    <row r="63" spans="1:22" x14ac:dyDescent="0.2">
      <c r="A63" s="28"/>
      <c r="B63" s="29"/>
      <c r="C63" s="85"/>
      <c r="D63" s="26"/>
      <c r="E63" s="89"/>
      <c r="F63" s="80" t="s">
        <v>364</v>
      </c>
      <c r="G63" s="82"/>
      <c r="H63" s="65"/>
      <c r="I63" s="100"/>
      <c r="J63" s="65"/>
      <c r="K63" s="100"/>
      <c r="L63" s="65"/>
      <c r="M63" s="100"/>
      <c r="N63" s="65"/>
      <c r="O63" s="100"/>
      <c r="P63" s="65"/>
      <c r="Q63" s="100"/>
      <c r="R63" s="65"/>
      <c r="U63" s="69"/>
      <c r="V63" s="69"/>
    </row>
    <row r="64" spans="1:22" x14ac:dyDescent="0.2">
      <c r="A64" s="24">
        <v>21</v>
      </c>
      <c r="B64" s="25" t="s">
        <v>462</v>
      </c>
      <c r="C64" s="83" t="s">
        <v>249</v>
      </c>
      <c r="D64" s="24">
        <v>50</v>
      </c>
      <c r="E64" s="87"/>
      <c r="F64" s="78" t="s">
        <v>226</v>
      </c>
      <c r="G64" s="81">
        <v>7292</v>
      </c>
      <c r="H64" s="64">
        <v>6746</v>
      </c>
      <c r="I64" s="93">
        <v>5461</v>
      </c>
      <c r="J64" s="64">
        <v>4665</v>
      </c>
      <c r="K64" s="93">
        <v>4482</v>
      </c>
      <c r="L64" s="64">
        <v>4844</v>
      </c>
      <c r="M64" s="93">
        <v>7536</v>
      </c>
      <c r="N64" s="64">
        <v>8584</v>
      </c>
      <c r="O64" s="93">
        <v>7118</v>
      </c>
      <c r="P64" s="64">
        <v>5840</v>
      </c>
      <c r="Q64" s="93">
        <v>4983</v>
      </c>
      <c r="R64" s="64">
        <v>6657</v>
      </c>
      <c r="T64" s="69"/>
      <c r="U64" s="69"/>
      <c r="V64" s="69"/>
    </row>
    <row r="65" spans="1:22" x14ac:dyDescent="0.2">
      <c r="A65" s="26"/>
      <c r="B65" s="27"/>
      <c r="C65" s="84"/>
      <c r="D65" s="26"/>
      <c r="E65" s="88"/>
      <c r="F65" s="79" t="s">
        <v>364</v>
      </c>
      <c r="G65" s="81"/>
      <c r="H65" s="64"/>
      <c r="I65" s="93"/>
      <c r="J65" s="64"/>
      <c r="K65" s="93"/>
      <c r="L65" s="64"/>
      <c r="M65" s="93"/>
      <c r="N65" s="64"/>
      <c r="O65" s="93"/>
      <c r="P65" s="64"/>
      <c r="Q65" s="93"/>
      <c r="R65" s="64"/>
      <c r="U65" s="69"/>
      <c r="V65" s="69"/>
    </row>
    <row r="66" spans="1:22" x14ac:dyDescent="0.2">
      <c r="A66" s="28"/>
      <c r="B66" s="29"/>
      <c r="C66" s="85"/>
      <c r="D66" s="28"/>
      <c r="E66" s="89"/>
      <c r="F66" s="80" t="s">
        <v>364</v>
      </c>
      <c r="G66" s="81"/>
      <c r="H66" s="64"/>
      <c r="I66" s="93"/>
      <c r="J66" s="64"/>
      <c r="K66" s="93"/>
      <c r="L66" s="64"/>
      <c r="M66" s="93"/>
      <c r="N66" s="64"/>
      <c r="O66" s="93"/>
      <c r="P66" s="64"/>
      <c r="Q66" s="93"/>
      <c r="R66" s="64"/>
      <c r="U66" s="69"/>
      <c r="V66" s="69"/>
    </row>
    <row r="67" spans="1:22" x14ac:dyDescent="0.2">
      <c r="A67" s="24">
        <v>22</v>
      </c>
      <c r="B67" s="25" t="s">
        <v>462</v>
      </c>
      <c r="C67" s="83" t="s">
        <v>250</v>
      </c>
      <c r="D67" s="24">
        <v>73</v>
      </c>
      <c r="E67" s="87"/>
      <c r="F67" s="78" t="s">
        <v>226</v>
      </c>
      <c r="G67" s="97">
        <v>13682</v>
      </c>
      <c r="H67" s="63">
        <v>11991</v>
      </c>
      <c r="I67" s="98">
        <v>10228</v>
      </c>
      <c r="J67" s="63">
        <v>8337</v>
      </c>
      <c r="K67" s="98">
        <v>8251</v>
      </c>
      <c r="L67" s="63">
        <v>8985</v>
      </c>
      <c r="M67" s="98">
        <v>12923</v>
      </c>
      <c r="N67" s="63">
        <v>13557</v>
      </c>
      <c r="O67" s="98">
        <v>11699</v>
      </c>
      <c r="P67" s="63">
        <v>9303</v>
      </c>
      <c r="Q67" s="98">
        <v>10170</v>
      </c>
      <c r="R67" s="63">
        <v>12761</v>
      </c>
      <c r="T67" s="69"/>
      <c r="U67" s="69"/>
      <c r="V67" s="69"/>
    </row>
    <row r="68" spans="1:22" x14ac:dyDescent="0.2">
      <c r="A68" s="26"/>
      <c r="B68" s="27"/>
      <c r="C68" s="84"/>
      <c r="D68" s="26"/>
      <c r="E68" s="88"/>
      <c r="F68" s="79" t="s">
        <v>364</v>
      </c>
      <c r="G68" s="81"/>
      <c r="H68" s="64"/>
      <c r="I68" s="93"/>
      <c r="J68" s="64"/>
      <c r="K68" s="93"/>
      <c r="L68" s="64"/>
      <c r="M68" s="93"/>
      <c r="N68" s="64"/>
      <c r="O68" s="93"/>
      <c r="P68" s="64"/>
      <c r="Q68" s="93"/>
      <c r="R68" s="64"/>
      <c r="U68" s="69"/>
      <c r="V68" s="69"/>
    </row>
    <row r="69" spans="1:22" x14ac:dyDescent="0.2">
      <c r="A69" s="28"/>
      <c r="B69" s="29"/>
      <c r="C69" s="85"/>
      <c r="D69" s="26"/>
      <c r="E69" s="89"/>
      <c r="F69" s="80" t="s">
        <v>364</v>
      </c>
      <c r="G69" s="82"/>
      <c r="H69" s="65"/>
      <c r="I69" s="100"/>
      <c r="J69" s="65"/>
      <c r="K69" s="100"/>
      <c r="L69" s="65"/>
      <c r="M69" s="100"/>
      <c r="N69" s="65"/>
      <c r="O69" s="100"/>
      <c r="P69" s="65"/>
      <c r="Q69" s="100"/>
      <c r="R69" s="65"/>
      <c r="U69" s="69"/>
      <c r="V69" s="69"/>
    </row>
    <row r="70" spans="1:22" x14ac:dyDescent="0.2">
      <c r="A70" s="24">
        <v>23</v>
      </c>
      <c r="B70" s="25" t="s">
        <v>462</v>
      </c>
      <c r="C70" s="83" t="s">
        <v>251</v>
      </c>
      <c r="D70" s="24">
        <v>77</v>
      </c>
      <c r="E70" s="87"/>
      <c r="F70" s="78" t="s">
        <v>226</v>
      </c>
      <c r="G70" s="81">
        <v>9352</v>
      </c>
      <c r="H70" s="64">
        <v>9393</v>
      </c>
      <c r="I70" s="93">
        <v>7276</v>
      </c>
      <c r="J70" s="64">
        <v>5487</v>
      </c>
      <c r="K70" s="93">
        <v>5727</v>
      </c>
      <c r="L70" s="64">
        <v>6531</v>
      </c>
      <c r="M70" s="93">
        <v>10615</v>
      </c>
      <c r="N70" s="64">
        <v>10079</v>
      </c>
      <c r="O70" s="93">
        <v>8568</v>
      </c>
      <c r="P70" s="64">
        <v>6389</v>
      </c>
      <c r="Q70" s="93">
        <v>5811</v>
      </c>
      <c r="R70" s="64">
        <v>8724</v>
      </c>
      <c r="T70" s="69"/>
      <c r="U70" s="69"/>
      <c r="V70" s="69"/>
    </row>
    <row r="71" spans="1:22" x14ac:dyDescent="0.2">
      <c r="A71" s="26"/>
      <c r="B71" s="27"/>
      <c r="C71" s="84"/>
      <c r="D71" s="26"/>
      <c r="E71" s="88"/>
      <c r="F71" s="79" t="s">
        <v>364</v>
      </c>
      <c r="G71" s="81"/>
      <c r="H71" s="64"/>
      <c r="I71" s="93"/>
      <c r="J71" s="64"/>
      <c r="K71" s="93"/>
      <c r="L71" s="64"/>
      <c r="M71" s="93"/>
      <c r="N71" s="64"/>
      <c r="O71" s="93"/>
      <c r="P71" s="64"/>
      <c r="Q71" s="93"/>
      <c r="R71" s="64"/>
      <c r="U71" s="69"/>
      <c r="V71" s="69"/>
    </row>
    <row r="72" spans="1:22" x14ac:dyDescent="0.2">
      <c r="A72" s="28"/>
      <c r="B72" s="29"/>
      <c r="C72" s="85"/>
      <c r="D72" s="28"/>
      <c r="E72" s="89"/>
      <c r="F72" s="80" t="s">
        <v>364</v>
      </c>
      <c r="G72" s="81"/>
      <c r="H72" s="64"/>
      <c r="I72" s="93"/>
      <c r="J72" s="64"/>
      <c r="K72" s="93"/>
      <c r="L72" s="64"/>
      <c r="M72" s="93"/>
      <c r="N72" s="64"/>
      <c r="O72" s="93"/>
      <c r="P72" s="64"/>
      <c r="Q72" s="93"/>
      <c r="R72" s="64"/>
      <c r="U72" s="69"/>
      <c r="V72" s="69"/>
    </row>
    <row r="73" spans="1:22" x14ac:dyDescent="0.2">
      <c r="A73" s="24">
        <v>24</v>
      </c>
      <c r="B73" s="25" t="s">
        <v>462</v>
      </c>
      <c r="C73" s="83" t="s">
        <v>98</v>
      </c>
      <c r="D73" s="24">
        <v>57</v>
      </c>
      <c r="E73" s="87"/>
      <c r="F73" s="78" t="s">
        <v>226</v>
      </c>
      <c r="G73" s="97">
        <v>6905</v>
      </c>
      <c r="H73" s="63">
        <v>6769</v>
      </c>
      <c r="I73" s="98">
        <v>5338</v>
      </c>
      <c r="J73" s="63">
        <v>4693</v>
      </c>
      <c r="K73" s="98">
        <v>5283</v>
      </c>
      <c r="L73" s="63">
        <v>6409</v>
      </c>
      <c r="M73" s="98">
        <v>9343</v>
      </c>
      <c r="N73" s="63">
        <v>9023</v>
      </c>
      <c r="O73" s="98">
        <v>7938</v>
      </c>
      <c r="P73" s="63">
        <v>6446</v>
      </c>
      <c r="Q73" s="98">
        <v>4692</v>
      </c>
      <c r="R73" s="63">
        <v>6124</v>
      </c>
      <c r="T73" s="69"/>
      <c r="U73" s="69"/>
      <c r="V73" s="69"/>
    </row>
    <row r="74" spans="1:22" x14ac:dyDescent="0.2">
      <c r="A74" s="26"/>
      <c r="B74" s="27"/>
      <c r="C74" s="84"/>
      <c r="D74" s="26"/>
      <c r="E74" s="88"/>
      <c r="F74" s="79" t="s">
        <v>364</v>
      </c>
      <c r="G74" s="81"/>
      <c r="H74" s="64"/>
      <c r="I74" s="93"/>
      <c r="J74" s="64"/>
      <c r="K74" s="93"/>
      <c r="L74" s="64"/>
      <c r="M74" s="93"/>
      <c r="N74" s="64"/>
      <c r="O74" s="93"/>
      <c r="P74" s="64"/>
      <c r="Q74" s="93"/>
      <c r="R74" s="64"/>
      <c r="U74" s="69"/>
      <c r="V74" s="69"/>
    </row>
    <row r="75" spans="1:22" x14ac:dyDescent="0.2">
      <c r="A75" s="28"/>
      <c r="B75" s="29"/>
      <c r="C75" s="85"/>
      <c r="D75" s="26"/>
      <c r="E75" s="89"/>
      <c r="F75" s="80" t="s">
        <v>364</v>
      </c>
      <c r="G75" s="82"/>
      <c r="H75" s="65"/>
      <c r="I75" s="100"/>
      <c r="J75" s="65"/>
      <c r="K75" s="100"/>
      <c r="L75" s="65"/>
      <c r="M75" s="100"/>
      <c r="N75" s="65"/>
      <c r="O75" s="100"/>
      <c r="P75" s="65"/>
      <c r="Q75" s="100"/>
      <c r="R75" s="65"/>
      <c r="U75" s="69"/>
      <c r="V75" s="69"/>
    </row>
    <row r="76" spans="1:22" x14ac:dyDescent="0.2">
      <c r="A76" s="24">
        <v>25</v>
      </c>
      <c r="B76" s="25" t="s">
        <v>462</v>
      </c>
      <c r="C76" s="83" t="s">
        <v>197</v>
      </c>
      <c r="D76" s="24">
        <v>59</v>
      </c>
      <c r="E76" s="87"/>
      <c r="F76" s="78" t="s">
        <v>226</v>
      </c>
      <c r="G76" s="81">
        <v>6644</v>
      </c>
      <c r="H76" s="64">
        <v>6611</v>
      </c>
      <c r="I76" s="93">
        <v>5136</v>
      </c>
      <c r="J76" s="64">
        <v>4253</v>
      </c>
      <c r="K76" s="93">
        <v>4592</v>
      </c>
      <c r="L76" s="64">
        <v>5387</v>
      </c>
      <c r="M76" s="93">
        <v>10076</v>
      </c>
      <c r="N76" s="64">
        <v>10562</v>
      </c>
      <c r="O76" s="93">
        <v>8377</v>
      </c>
      <c r="P76" s="64">
        <v>5800</v>
      </c>
      <c r="Q76" s="93">
        <v>4495</v>
      </c>
      <c r="R76" s="64">
        <v>5939</v>
      </c>
      <c r="T76" s="69"/>
      <c r="U76" s="69"/>
      <c r="V76" s="69"/>
    </row>
    <row r="77" spans="1:22" x14ac:dyDescent="0.2">
      <c r="A77" s="26"/>
      <c r="B77" s="27"/>
      <c r="C77" s="84"/>
      <c r="D77" s="26"/>
      <c r="E77" s="88"/>
      <c r="F77" s="79" t="s">
        <v>364</v>
      </c>
      <c r="G77" s="81"/>
      <c r="H77" s="64"/>
      <c r="I77" s="93"/>
      <c r="J77" s="64"/>
      <c r="K77" s="93"/>
      <c r="L77" s="64"/>
      <c r="M77" s="93"/>
      <c r="N77" s="64"/>
      <c r="O77" s="93"/>
      <c r="P77" s="64"/>
      <c r="Q77" s="93"/>
      <c r="R77" s="64"/>
      <c r="U77" s="69"/>
      <c r="V77" s="69"/>
    </row>
    <row r="78" spans="1:22" x14ac:dyDescent="0.2">
      <c r="A78" s="28"/>
      <c r="B78" s="29"/>
      <c r="C78" s="85"/>
      <c r="D78" s="28"/>
      <c r="E78" s="89"/>
      <c r="F78" s="80" t="s">
        <v>364</v>
      </c>
      <c r="G78" s="81"/>
      <c r="H78" s="64"/>
      <c r="I78" s="93"/>
      <c r="J78" s="64"/>
      <c r="K78" s="93"/>
      <c r="L78" s="64"/>
      <c r="M78" s="93"/>
      <c r="N78" s="64"/>
      <c r="O78" s="93"/>
      <c r="P78" s="64"/>
      <c r="Q78" s="93"/>
      <c r="R78" s="64"/>
      <c r="U78" s="69"/>
      <c r="V78" s="69"/>
    </row>
    <row r="79" spans="1:22" x14ac:dyDescent="0.2">
      <c r="A79" s="24">
        <v>26</v>
      </c>
      <c r="B79" s="25" t="s">
        <v>462</v>
      </c>
      <c r="C79" s="83" t="s">
        <v>42</v>
      </c>
      <c r="D79" s="24">
        <v>60</v>
      </c>
      <c r="E79" s="87"/>
      <c r="F79" s="78" t="s">
        <v>226</v>
      </c>
      <c r="G79" s="97">
        <v>7402</v>
      </c>
      <c r="H79" s="63">
        <v>7234</v>
      </c>
      <c r="I79" s="98">
        <v>5797</v>
      </c>
      <c r="J79" s="63">
        <v>4584</v>
      </c>
      <c r="K79" s="98">
        <v>5176</v>
      </c>
      <c r="L79" s="63">
        <v>6033</v>
      </c>
      <c r="M79" s="98">
        <v>11049</v>
      </c>
      <c r="N79" s="63">
        <v>11410</v>
      </c>
      <c r="O79" s="98">
        <v>9239</v>
      </c>
      <c r="P79" s="63">
        <v>6455</v>
      </c>
      <c r="Q79" s="98">
        <v>4994</v>
      </c>
      <c r="R79" s="63">
        <v>6659</v>
      </c>
      <c r="T79" s="69"/>
      <c r="U79" s="69"/>
      <c r="V79" s="69"/>
    </row>
    <row r="80" spans="1:22" x14ac:dyDescent="0.2">
      <c r="A80" s="26"/>
      <c r="B80" s="27"/>
      <c r="C80" s="84"/>
      <c r="D80" s="26"/>
      <c r="E80" s="88"/>
      <c r="F80" s="79" t="s">
        <v>364</v>
      </c>
      <c r="G80" s="81"/>
      <c r="H80" s="64"/>
      <c r="I80" s="93"/>
      <c r="J80" s="64"/>
      <c r="K80" s="93"/>
      <c r="L80" s="64"/>
      <c r="M80" s="93"/>
      <c r="N80" s="64"/>
      <c r="O80" s="93"/>
      <c r="P80" s="64"/>
      <c r="Q80" s="93"/>
      <c r="R80" s="64"/>
      <c r="U80" s="69"/>
      <c r="V80" s="69"/>
    </row>
    <row r="81" spans="1:22" x14ac:dyDescent="0.2">
      <c r="A81" s="28"/>
      <c r="B81" s="29"/>
      <c r="C81" s="85"/>
      <c r="D81" s="26"/>
      <c r="E81" s="89"/>
      <c r="F81" s="80" t="s">
        <v>364</v>
      </c>
      <c r="G81" s="82"/>
      <c r="H81" s="65"/>
      <c r="I81" s="100"/>
      <c r="J81" s="65"/>
      <c r="K81" s="100"/>
      <c r="L81" s="65"/>
      <c r="M81" s="100"/>
      <c r="N81" s="65"/>
      <c r="O81" s="100"/>
      <c r="P81" s="65"/>
      <c r="Q81" s="100"/>
      <c r="R81" s="65"/>
      <c r="U81" s="69"/>
      <c r="V81" s="69"/>
    </row>
    <row r="82" spans="1:22" x14ac:dyDescent="0.2">
      <c r="A82" s="24">
        <v>27</v>
      </c>
      <c r="B82" s="25" t="s">
        <v>462</v>
      </c>
      <c r="C82" s="83" t="s">
        <v>39</v>
      </c>
      <c r="D82" s="24">
        <v>61</v>
      </c>
      <c r="E82" s="87"/>
      <c r="F82" s="78" t="s">
        <v>226</v>
      </c>
      <c r="G82" s="81">
        <v>8016</v>
      </c>
      <c r="H82" s="64">
        <v>7836</v>
      </c>
      <c r="I82" s="93">
        <v>5491</v>
      </c>
      <c r="J82" s="64">
        <v>3346</v>
      </c>
      <c r="K82" s="93">
        <v>3767</v>
      </c>
      <c r="L82" s="64">
        <v>5421</v>
      </c>
      <c r="M82" s="93">
        <v>9910</v>
      </c>
      <c r="N82" s="64">
        <v>8943</v>
      </c>
      <c r="O82" s="93">
        <v>7641</v>
      </c>
      <c r="P82" s="64">
        <v>5400</v>
      </c>
      <c r="Q82" s="93">
        <v>3997</v>
      </c>
      <c r="R82" s="64">
        <v>6953</v>
      </c>
      <c r="T82" s="69"/>
      <c r="U82" s="69"/>
      <c r="V82" s="69"/>
    </row>
    <row r="83" spans="1:22" x14ac:dyDescent="0.2">
      <c r="A83" s="26"/>
      <c r="B83" s="27"/>
      <c r="C83" s="84"/>
      <c r="D83" s="26"/>
      <c r="E83" s="88"/>
      <c r="F83" s="79" t="s">
        <v>364</v>
      </c>
      <c r="G83" s="81"/>
      <c r="H83" s="64"/>
      <c r="I83" s="93"/>
      <c r="J83" s="64"/>
      <c r="K83" s="93"/>
      <c r="L83" s="64"/>
      <c r="M83" s="93"/>
      <c r="N83" s="64"/>
      <c r="O83" s="93"/>
      <c r="P83" s="64"/>
      <c r="Q83" s="93"/>
      <c r="R83" s="64"/>
      <c r="U83" s="69"/>
      <c r="V83" s="69"/>
    </row>
    <row r="84" spans="1:22" x14ac:dyDescent="0.2">
      <c r="A84" s="28"/>
      <c r="B84" s="29"/>
      <c r="C84" s="85"/>
      <c r="D84" s="28"/>
      <c r="E84" s="89"/>
      <c r="F84" s="80" t="s">
        <v>364</v>
      </c>
      <c r="G84" s="81"/>
      <c r="H84" s="64"/>
      <c r="I84" s="93"/>
      <c r="J84" s="64"/>
      <c r="K84" s="93"/>
      <c r="L84" s="64"/>
      <c r="M84" s="93"/>
      <c r="N84" s="64"/>
      <c r="O84" s="93"/>
      <c r="P84" s="64"/>
      <c r="Q84" s="93"/>
      <c r="R84" s="64"/>
      <c r="U84" s="69"/>
      <c r="V84" s="69"/>
    </row>
    <row r="85" spans="1:22" x14ac:dyDescent="0.2">
      <c r="A85" s="24">
        <v>28</v>
      </c>
      <c r="B85" s="25" t="s">
        <v>462</v>
      </c>
      <c r="C85" s="83" t="s">
        <v>67</v>
      </c>
      <c r="D85" s="24">
        <v>53</v>
      </c>
      <c r="E85" s="87"/>
      <c r="F85" s="78" t="s">
        <v>226</v>
      </c>
      <c r="G85" s="97">
        <v>5533</v>
      </c>
      <c r="H85" s="63">
        <v>5566</v>
      </c>
      <c r="I85" s="98">
        <v>4764</v>
      </c>
      <c r="J85" s="63">
        <v>3797</v>
      </c>
      <c r="K85" s="98">
        <v>4112</v>
      </c>
      <c r="L85" s="63">
        <v>4701</v>
      </c>
      <c r="M85" s="98">
        <v>8237</v>
      </c>
      <c r="N85" s="63">
        <v>8409</v>
      </c>
      <c r="O85" s="98">
        <v>6686</v>
      </c>
      <c r="P85" s="63">
        <v>4718</v>
      </c>
      <c r="Q85" s="98">
        <v>3847</v>
      </c>
      <c r="R85" s="63">
        <v>5213</v>
      </c>
      <c r="T85" s="69"/>
      <c r="U85" s="69"/>
      <c r="V85" s="69"/>
    </row>
    <row r="86" spans="1:22" x14ac:dyDescent="0.2">
      <c r="A86" s="26"/>
      <c r="B86" s="27"/>
      <c r="C86" s="84"/>
      <c r="D86" s="26"/>
      <c r="E86" s="88"/>
      <c r="F86" s="79" t="s">
        <v>364</v>
      </c>
      <c r="G86" s="81"/>
      <c r="H86" s="64"/>
      <c r="I86" s="93"/>
      <c r="J86" s="64"/>
      <c r="K86" s="93"/>
      <c r="L86" s="64"/>
      <c r="M86" s="93"/>
      <c r="N86" s="64"/>
      <c r="O86" s="93"/>
      <c r="P86" s="64"/>
      <c r="Q86" s="93"/>
      <c r="R86" s="64"/>
      <c r="U86" s="69"/>
      <c r="V86" s="69"/>
    </row>
    <row r="87" spans="1:22" x14ac:dyDescent="0.2">
      <c r="A87" s="28"/>
      <c r="B87" s="29"/>
      <c r="C87" s="85"/>
      <c r="D87" s="26"/>
      <c r="E87" s="89"/>
      <c r="F87" s="80" t="s">
        <v>364</v>
      </c>
      <c r="G87" s="82"/>
      <c r="H87" s="65"/>
      <c r="I87" s="100"/>
      <c r="J87" s="65"/>
      <c r="K87" s="100"/>
      <c r="L87" s="65"/>
      <c r="M87" s="100"/>
      <c r="N87" s="65"/>
      <c r="O87" s="100"/>
      <c r="P87" s="65"/>
      <c r="Q87" s="100"/>
      <c r="R87" s="65"/>
      <c r="U87" s="69"/>
      <c r="V87" s="69"/>
    </row>
    <row r="88" spans="1:22" x14ac:dyDescent="0.2">
      <c r="A88" s="24">
        <v>29</v>
      </c>
      <c r="B88" s="25" t="s">
        <v>462</v>
      </c>
      <c r="C88" s="83" t="s">
        <v>60</v>
      </c>
      <c r="D88" s="24">
        <v>58</v>
      </c>
      <c r="E88" s="87"/>
      <c r="F88" s="78" t="s">
        <v>226</v>
      </c>
      <c r="G88" s="81">
        <v>6143</v>
      </c>
      <c r="H88" s="64">
        <v>6420</v>
      </c>
      <c r="I88" s="93">
        <v>5342</v>
      </c>
      <c r="J88" s="64">
        <v>3710</v>
      </c>
      <c r="K88" s="93">
        <v>3995</v>
      </c>
      <c r="L88" s="64">
        <v>4449</v>
      </c>
      <c r="M88" s="93">
        <v>8262</v>
      </c>
      <c r="N88" s="64">
        <v>8944</v>
      </c>
      <c r="O88" s="93">
        <v>7831</v>
      </c>
      <c r="P88" s="64">
        <v>5264</v>
      </c>
      <c r="Q88" s="93">
        <v>4099</v>
      </c>
      <c r="R88" s="64">
        <v>5453</v>
      </c>
      <c r="T88" s="69"/>
      <c r="U88" s="69"/>
      <c r="V88" s="69"/>
    </row>
    <row r="89" spans="1:22" x14ac:dyDescent="0.2">
      <c r="A89" s="26"/>
      <c r="B89" s="27"/>
      <c r="C89" s="84"/>
      <c r="D89" s="26"/>
      <c r="E89" s="88"/>
      <c r="F89" s="79" t="s">
        <v>364</v>
      </c>
      <c r="G89" s="81"/>
      <c r="H89" s="64"/>
      <c r="I89" s="93"/>
      <c r="J89" s="64"/>
      <c r="K89" s="93"/>
      <c r="L89" s="64"/>
      <c r="M89" s="93"/>
      <c r="N89" s="64"/>
      <c r="O89" s="93"/>
      <c r="P89" s="64"/>
      <c r="Q89" s="93"/>
      <c r="R89" s="64"/>
      <c r="U89" s="69"/>
      <c r="V89" s="69"/>
    </row>
    <row r="90" spans="1:22" x14ac:dyDescent="0.2">
      <c r="A90" s="28"/>
      <c r="B90" s="29"/>
      <c r="C90" s="85"/>
      <c r="D90" s="28"/>
      <c r="E90" s="89"/>
      <c r="F90" s="80" t="s">
        <v>364</v>
      </c>
      <c r="G90" s="81"/>
      <c r="H90" s="64"/>
      <c r="I90" s="93"/>
      <c r="J90" s="64"/>
      <c r="K90" s="93"/>
      <c r="L90" s="64"/>
      <c r="M90" s="93"/>
      <c r="N90" s="64"/>
      <c r="O90" s="93"/>
      <c r="P90" s="64"/>
      <c r="Q90" s="93"/>
      <c r="R90" s="64"/>
      <c r="U90" s="69"/>
      <c r="V90" s="69"/>
    </row>
    <row r="91" spans="1:22" x14ac:dyDescent="0.2">
      <c r="A91" s="24">
        <v>30</v>
      </c>
      <c r="B91" s="25" t="s">
        <v>462</v>
      </c>
      <c r="C91" s="83" t="s">
        <v>4</v>
      </c>
      <c r="D91" s="24">
        <v>82</v>
      </c>
      <c r="E91" s="87"/>
      <c r="F91" s="78" t="s">
        <v>226</v>
      </c>
      <c r="G91" s="97">
        <v>9911</v>
      </c>
      <c r="H91" s="63">
        <v>9815</v>
      </c>
      <c r="I91" s="98">
        <v>7928</v>
      </c>
      <c r="J91" s="63">
        <v>6389</v>
      </c>
      <c r="K91" s="98">
        <v>7156</v>
      </c>
      <c r="L91" s="63">
        <v>8665</v>
      </c>
      <c r="M91" s="98">
        <v>14012</v>
      </c>
      <c r="N91" s="63">
        <v>13880</v>
      </c>
      <c r="O91" s="98">
        <v>12037</v>
      </c>
      <c r="P91" s="63">
        <v>8938</v>
      </c>
      <c r="Q91" s="98">
        <v>6456</v>
      </c>
      <c r="R91" s="63">
        <v>8640</v>
      </c>
      <c r="T91" s="69"/>
      <c r="U91" s="69"/>
      <c r="V91" s="69"/>
    </row>
    <row r="92" spans="1:22" x14ac:dyDescent="0.2">
      <c r="A92" s="26"/>
      <c r="B92" s="27"/>
      <c r="C92" s="84"/>
      <c r="D92" s="26"/>
      <c r="E92" s="88"/>
      <c r="F92" s="79" t="s">
        <v>364</v>
      </c>
      <c r="G92" s="81"/>
      <c r="H92" s="64"/>
      <c r="I92" s="93"/>
      <c r="J92" s="64"/>
      <c r="K92" s="93"/>
      <c r="L92" s="64"/>
      <c r="M92" s="93"/>
      <c r="N92" s="64"/>
      <c r="O92" s="93"/>
      <c r="P92" s="64"/>
      <c r="Q92" s="93"/>
      <c r="R92" s="64"/>
      <c r="U92" s="69"/>
      <c r="V92" s="69"/>
    </row>
    <row r="93" spans="1:22" x14ac:dyDescent="0.2">
      <c r="A93" s="28"/>
      <c r="B93" s="29"/>
      <c r="C93" s="85"/>
      <c r="D93" s="26"/>
      <c r="E93" s="89"/>
      <c r="F93" s="80" t="s">
        <v>364</v>
      </c>
      <c r="G93" s="82"/>
      <c r="H93" s="65"/>
      <c r="I93" s="100"/>
      <c r="J93" s="65"/>
      <c r="K93" s="100"/>
      <c r="L93" s="65"/>
      <c r="M93" s="100"/>
      <c r="N93" s="65"/>
      <c r="O93" s="100"/>
      <c r="P93" s="65"/>
      <c r="Q93" s="100"/>
      <c r="R93" s="65"/>
      <c r="U93" s="69"/>
      <c r="V93" s="69"/>
    </row>
    <row r="94" spans="1:22" x14ac:dyDescent="0.2">
      <c r="A94" s="24">
        <v>31</v>
      </c>
      <c r="B94" s="25" t="s">
        <v>462</v>
      </c>
      <c r="C94" s="83" t="s">
        <v>26</v>
      </c>
      <c r="D94" s="24">
        <v>90</v>
      </c>
      <c r="E94" s="87"/>
      <c r="F94" s="78" t="s">
        <v>226</v>
      </c>
      <c r="G94" s="81">
        <v>12326</v>
      </c>
      <c r="H94" s="64">
        <v>11891</v>
      </c>
      <c r="I94" s="93">
        <v>9031</v>
      </c>
      <c r="J94" s="64">
        <v>6642</v>
      </c>
      <c r="K94" s="93">
        <v>7072</v>
      </c>
      <c r="L94" s="64">
        <v>9091</v>
      </c>
      <c r="M94" s="93">
        <v>16864</v>
      </c>
      <c r="N94" s="64">
        <v>15519</v>
      </c>
      <c r="O94" s="93">
        <v>13640</v>
      </c>
      <c r="P94" s="64">
        <v>8943</v>
      </c>
      <c r="Q94" s="93">
        <v>7128</v>
      </c>
      <c r="R94" s="64">
        <v>11318</v>
      </c>
      <c r="T94" s="69"/>
      <c r="U94" s="69"/>
      <c r="V94" s="69"/>
    </row>
    <row r="95" spans="1:22" x14ac:dyDescent="0.2">
      <c r="A95" s="26"/>
      <c r="B95" s="27"/>
      <c r="C95" s="84"/>
      <c r="D95" s="26"/>
      <c r="E95" s="88"/>
      <c r="F95" s="79" t="s">
        <v>364</v>
      </c>
      <c r="G95" s="81"/>
      <c r="H95" s="64"/>
      <c r="I95" s="93"/>
      <c r="J95" s="64"/>
      <c r="K95" s="93"/>
      <c r="L95" s="64"/>
      <c r="M95" s="93"/>
      <c r="N95" s="64"/>
      <c r="O95" s="93"/>
      <c r="P95" s="64"/>
      <c r="Q95" s="93"/>
      <c r="R95" s="64"/>
      <c r="U95" s="69"/>
      <c r="V95" s="69"/>
    </row>
    <row r="96" spans="1:22" x14ac:dyDescent="0.2">
      <c r="A96" s="28"/>
      <c r="B96" s="29"/>
      <c r="C96" s="85"/>
      <c r="D96" s="28"/>
      <c r="E96" s="89"/>
      <c r="F96" s="80" t="s">
        <v>364</v>
      </c>
      <c r="G96" s="81"/>
      <c r="H96" s="64"/>
      <c r="I96" s="93"/>
      <c r="J96" s="64"/>
      <c r="K96" s="93"/>
      <c r="L96" s="64"/>
      <c r="M96" s="93"/>
      <c r="N96" s="64"/>
      <c r="O96" s="93"/>
      <c r="P96" s="64"/>
      <c r="Q96" s="93"/>
      <c r="R96" s="64"/>
      <c r="U96" s="69"/>
      <c r="V96" s="69"/>
    </row>
    <row r="97" spans="1:22" x14ac:dyDescent="0.2">
      <c r="A97" s="24">
        <v>32</v>
      </c>
      <c r="B97" s="25" t="s">
        <v>462</v>
      </c>
      <c r="C97" s="83" t="s">
        <v>469</v>
      </c>
      <c r="D97" s="24">
        <v>63</v>
      </c>
      <c r="E97" s="87"/>
      <c r="F97" s="78" t="s">
        <v>226</v>
      </c>
      <c r="G97" s="97">
        <v>8019</v>
      </c>
      <c r="H97" s="63">
        <v>7824</v>
      </c>
      <c r="I97" s="98">
        <v>5843</v>
      </c>
      <c r="J97" s="63">
        <v>5095</v>
      </c>
      <c r="K97" s="98">
        <v>5617</v>
      </c>
      <c r="L97" s="63">
        <v>6886</v>
      </c>
      <c r="M97" s="98">
        <v>10193</v>
      </c>
      <c r="N97" s="63">
        <v>9942</v>
      </c>
      <c r="O97" s="98">
        <v>8535</v>
      </c>
      <c r="P97" s="63">
        <v>6636</v>
      </c>
      <c r="Q97" s="98">
        <v>5073</v>
      </c>
      <c r="R97" s="63">
        <v>7034</v>
      </c>
      <c r="T97" s="69"/>
      <c r="U97" s="69"/>
      <c r="V97" s="69"/>
    </row>
    <row r="98" spans="1:22" x14ac:dyDescent="0.2">
      <c r="A98" s="26"/>
      <c r="B98" s="27"/>
      <c r="C98" s="84"/>
      <c r="D98" s="26"/>
      <c r="E98" s="88"/>
      <c r="F98" s="79" t="s">
        <v>364</v>
      </c>
      <c r="G98" s="81"/>
      <c r="H98" s="64"/>
      <c r="I98" s="93"/>
      <c r="J98" s="64"/>
      <c r="K98" s="93"/>
      <c r="L98" s="64"/>
      <c r="M98" s="93"/>
      <c r="N98" s="64"/>
      <c r="O98" s="93"/>
      <c r="P98" s="64"/>
      <c r="Q98" s="93"/>
      <c r="R98" s="64"/>
      <c r="U98" s="69"/>
      <c r="V98" s="69"/>
    </row>
    <row r="99" spans="1:22" x14ac:dyDescent="0.2">
      <c r="A99" s="28"/>
      <c r="B99" s="29"/>
      <c r="C99" s="85"/>
      <c r="D99" s="28"/>
      <c r="E99" s="89"/>
      <c r="F99" s="80" t="s">
        <v>364</v>
      </c>
      <c r="G99" s="82"/>
      <c r="H99" s="65"/>
      <c r="I99" s="100"/>
      <c r="J99" s="65"/>
      <c r="K99" s="100"/>
      <c r="L99" s="65"/>
      <c r="M99" s="100"/>
      <c r="N99" s="65"/>
      <c r="O99" s="100"/>
      <c r="P99" s="65"/>
      <c r="Q99" s="100"/>
      <c r="R99" s="65"/>
      <c r="U99" s="69"/>
      <c r="V99" s="69"/>
    </row>
    <row r="100" spans="1:22" x14ac:dyDescent="0.2">
      <c r="A100" s="24">
        <v>33</v>
      </c>
      <c r="B100" s="25" t="s">
        <v>463</v>
      </c>
      <c r="C100" s="83" t="s">
        <v>53</v>
      </c>
      <c r="D100" s="24">
        <v>142</v>
      </c>
      <c r="E100" s="87"/>
      <c r="F100" s="78" t="s">
        <v>226</v>
      </c>
      <c r="G100" s="81">
        <v>20674</v>
      </c>
      <c r="H100" s="64">
        <v>19355</v>
      </c>
      <c r="I100" s="93">
        <v>17888</v>
      </c>
      <c r="J100" s="64">
        <v>15980</v>
      </c>
      <c r="K100" s="93">
        <v>16893</v>
      </c>
      <c r="L100" s="64">
        <v>16035</v>
      </c>
      <c r="M100" s="93">
        <v>19551</v>
      </c>
      <c r="N100" s="64">
        <v>19632</v>
      </c>
      <c r="O100" s="93">
        <v>17871</v>
      </c>
      <c r="P100" s="64">
        <v>16904</v>
      </c>
      <c r="Q100" s="93">
        <v>15357</v>
      </c>
      <c r="R100" s="64">
        <v>19830</v>
      </c>
      <c r="T100" s="69"/>
      <c r="U100" s="69"/>
      <c r="V100" s="69"/>
    </row>
    <row r="101" spans="1:22" x14ac:dyDescent="0.2">
      <c r="A101" s="26"/>
      <c r="B101" s="27"/>
      <c r="C101" s="84"/>
      <c r="D101" s="26"/>
      <c r="E101" s="88"/>
      <c r="F101" s="79" t="s">
        <v>364</v>
      </c>
      <c r="G101" s="81"/>
      <c r="H101" s="64"/>
      <c r="I101" s="93"/>
      <c r="J101" s="64"/>
      <c r="K101" s="93"/>
      <c r="L101" s="64"/>
      <c r="M101" s="93"/>
      <c r="N101" s="64"/>
      <c r="O101" s="93"/>
      <c r="P101" s="64"/>
      <c r="Q101" s="93"/>
      <c r="R101" s="64"/>
      <c r="U101" s="69"/>
      <c r="V101" s="69"/>
    </row>
    <row r="102" spans="1:22" x14ac:dyDescent="0.2">
      <c r="A102" s="28"/>
      <c r="B102" s="29"/>
      <c r="C102" s="85"/>
      <c r="D102" s="28"/>
      <c r="E102" s="89"/>
      <c r="F102" s="80" t="s">
        <v>364</v>
      </c>
      <c r="G102" s="81"/>
      <c r="H102" s="64"/>
      <c r="I102" s="93"/>
      <c r="J102" s="64"/>
      <c r="K102" s="93"/>
      <c r="L102" s="64"/>
      <c r="M102" s="93"/>
      <c r="N102" s="64"/>
      <c r="O102" s="93"/>
      <c r="P102" s="64"/>
      <c r="Q102" s="93"/>
      <c r="R102" s="64"/>
      <c r="U102" s="69"/>
      <c r="V102" s="69"/>
    </row>
    <row r="103" spans="1:22" x14ac:dyDescent="0.2">
      <c r="A103" s="24">
        <v>34</v>
      </c>
      <c r="B103" s="25" t="s">
        <v>463</v>
      </c>
      <c r="C103" s="83" t="s">
        <v>265</v>
      </c>
      <c r="D103" s="24">
        <v>50</v>
      </c>
      <c r="E103" s="87"/>
      <c r="F103" s="78" t="s">
        <v>226</v>
      </c>
      <c r="G103" s="97">
        <v>11066</v>
      </c>
      <c r="H103" s="63">
        <v>9728</v>
      </c>
      <c r="I103" s="98">
        <v>11365</v>
      </c>
      <c r="J103" s="63">
        <v>16753</v>
      </c>
      <c r="K103" s="98">
        <v>18022</v>
      </c>
      <c r="L103" s="63">
        <v>19305</v>
      </c>
      <c r="M103" s="98">
        <v>19968</v>
      </c>
      <c r="N103" s="63">
        <v>17505</v>
      </c>
      <c r="O103" s="98">
        <v>15383</v>
      </c>
      <c r="P103" s="63">
        <v>14028</v>
      </c>
      <c r="Q103" s="98">
        <v>14110</v>
      </c>
      <c r="R103" s="63">
        <v>12246</v>
      </c>
      <c r="T103" s="69"/>
      <c r="U103" s="69"/>
      <c r="V103" s="69"/>
    </row>
    <row r="104" spans="1:22" x14ac:dyDescent="0.2">
      <c r="A104" s="26"/>
      <c r="B104" s="27"/>
      <c r="C104" s="84"/>
      <c r="D104" s="26"/>
      <c r="E104" s="88"/>
      <c r="F104" s="79" t="s">
        <v>364</v>
      </c>
      <c r="G104" s="81"/>
      <c r="H104" s="64"/>
      <c r="I104" s="93"/>
      <c r="J104" s="64"/>
      <c r="K104" s="93"/>
      <c r="L104" s="64"/>
      <c r="M104" s="93"/>
      <c r="N104" s="64"/>
      <c r="O104" s="93"/>
      <c r="P104" s="64"/>
      <c r="Q104" s="93"/>
      <c r="R104" s="64"/>
      <c r="U104" s="69"/>
      <c r="V104" s="69"/>
    </row>
    <row r="105" spans="1:22" x14ac:dyDescent="0.2">
      <c r="A105" s="28"/>
      <c r="B105" s="29"/>
      <c r="C105" s="85"/>
      <c r="D105" s="26"/>
      <c r="E105" s="89"/>
      <c r="F105" s="80" t="s">
        <v>364</v>
      </c>
      <c r="G105" s="82"/>
      <c r="H105" s="65"/>
      <c r="I105" s="100"/>
      <c r="J105" s="65"/>
      <c r="K105" s="100"/>
      <c r="L105" s="65"/>
      <c r="M105" s="100"/>
      <c r="N105" s="65"/>
      <c r="O105" s="100"/>
      <c r="P105" s="65"/>
      <c r="Q105" s="100"/>
      <c r="R105" s="65"/>
      <c r="U105" s="69"/>
      <c r="V105" s="69"/>
    </row>
    <row r="106" spans="1:22" x14ac:dyDescent="0.2">
      <c r="A106" s="24">
        <v>35</v>
      </c>
      <c r="B106" s="25" t="s">
        <v>463</v>
      </c>
      <c r="C106" s="83" t="s">
        <v>199</v>
      </c>
      <c r="D106" s="24">
        <v>69</v>
      </c>
      <c r="E106" s="87"/>
      <c r="F106" s="78" t="s">
        <v>226</v>
      </c>
      <c r="G106" s="81">
        <v>15153</v>
      </c>
      <c r="H106" s="64">
        <v>12153</v>
      </c>
      <c r="I106" s="93">
        <v>11907</v>
      </c>
      <c r="J106" s="64">
        <v>9316</v>
      </c>
      <c r="K106" s="93">
        <v>9723</v>
      </c>
      <c r="L106" s="64">
        <v>9120</v>
      </c>
      <c r="M106" s="93">
        <v>15947</v>
      </c>
      <c r="N106" s="64">
        <v>15880</v>
      </c>
      <c r="O106" s="93">
        <v>11215</v>
      </c>
      <c r="P106" s="64">
        <v>13113</v>
      </c>
      <c r="Q106" s="93">
        <v>13139</v>
      </c>
      <c r="R106" s="64">
        <v>16057</v>
      </c>
      <c r="T106" s="69"/>
      <c r="U106" s="69"/>
      <c r="V106" s="69"/>
    </row>
    <row r="107" spans="1:22" x14ac:dyDescent="0.2">
      <c r="A107" s="26"/>
      <c r="B107" s="27"/>
      <c r="C107" s="84"/>
      <c r="D107" s="26"/>
      <c r="E107" s="88"/>
      <c r="F107" s="79" t="s">
        <v>364</v>
      </c>
      <c r="G107" s="81"/>
      <c r="H107" s="64"/>
      <c r="I107" s="93"/>
      <c r="J107" s="64"/>
      <c r="K107" s="93"/>
      <c r="L107" s="64"/>
      <c r="M107" s="93"/>
      <c r="N107" s="64"/>
      <c r="O107" s="93"/>
      <c r="P107" s="64"/>
      <c r="Q107" s="93"/>
      <c r="R107" s="64"/>
      <c r="U107" s="69"/>
      <c r="V107" s="69"/>
    </row>
    <row r="108" spans="1:22" x14ac:dyDescent="0.2">
      <c r="A108" s="28"/>
      <c r="B108" s="29"/>
      <c r="C108" s="85"/>
      <c r="D108" s="28"/>
      <c r="E108" s="89"/>
      <c r="F108" s="80" t="s">
        <v>364</v>
      </c>
      <c r="G108" s="81"/>
      <c r="H108" s="64"/>
      <c r="I108" s="93"/>
      <c r="J108" s="64"/>
      <c r="K108" s="93"/>
      <c r="L108" s="64"/>
      <c r="M108" s="93"/>
      <c r="N108" s="64"/>
      <c r="O108" s="93"/>
      <c r="P108" s="64"/>
      <c r="Q108" s="93"/>
      <c r="R108" s="64"/>
      <c r="U108" s="69"/>
      <c r="V108" s="69"/>
    </row>
    <row r="109" spans="1:22" ht="13.2" customHeight="1" x14ac:dyDescent="0.2">
      <c r="A109" s="24">
        <v>36</v>
      </c>
      <c r="B109" s="25" t="s">
        <v>463</v>
      </c>
      <c r="C109" s="83" t="s">
        <v>291</v>
      </c>
      <c r="D109" s="24">
        <v>352</v>
      </c>
      <c r="E109" s="87"/>
      <c r="F109" s="78" t="s">
        <v>226</v>
      </c>
      <c r="G109" s="97">
        <v>174566</v>
      </c>
      <c r="H109" s="63">
        <v>162338</v>
      </c>
      <c r="I109" s="98">
        <v>186040</v>
      </c>
      <c r="J109" s="63">
        <v>189377</v>
      </c>
      <c r="K109" s="98">
        <v>188071</v>
      </c>
      <c r="L109" s="63">
        <v>183003</v>
      </c>
      <c r="M109" s="98">
        <v>191142</v>
      </c>
      <c r="N109" s="63">
        <v>185784</v>
      </c>
      <c r="O109" s="98">
        <v>172530</v>
      </c>
      <c r="P109" s="63">
        <v>177628</v>
      </c>
      <c r="Q109" s="98">
        <v>164329</v>
      </c>
      <c r="R109" s="63">
        <v>171950</v>
      </c>
      <c r="T109" s="69"/>
      <c r="U109" s="69"/>
      <c r="V109" s="69"/>
    </row>
    <row r="110" spans="1:22" x14ac:dyDescent="0.2">
      <c r="A110" s="26"/>
      <c r="B110" s="27"/>
      <c r="C110" s="84"/>
      <c r="D110" s="26"/>
      <c r="E110" s="88"/>
      <c r="F110" s="79" t="s">
        <v>364</v>
      </c>
      <c r="G110" s="81"/>
      <c r="H110" s="64"/>
      <c r="I110" s="93"/>
      <c r="J110" s="64"/>
      <c r="K110" s="93"/>
      <c r="L110" s="64"/>
      <c r="M110" s="93"/>
      <c r="N110" s="64"/>
      <c r="O110" s="93"/>
      <c r="P110" s="64"/>
      <c r="Q110" s="93"/>
      <c r="R110" s="64"/>
      <c r="U110" s="69"/>
      <c r="V110" s="69"/>
    </row>
    <row r="111" spans="1:22" x14ac:dyDescent="0.2">
      <c r="A111" s="28"/>
      <c r="B111" s="29"/>
      <c r="C111" s="85"/>
      <c r="D111" s="26"/>
      <c r="E111" s="89"/>
      <c r="F111" s="80" t="s">
        <v>364</v>
      </c>
      <c r="G111" s="82"/>
      <c r="H111" s="65"/>
      <c r="I111" s="100"/>
      <c r="J111" s="65"/>
      <c r="K111" s="100"/>
      <c r="L111" s="65"/>
      <c r="M111" s="100"/>
      <c r="N111" s="65"/>
      <c r="O111" s="100"/>
      <c r="P111" s="65"/>
      <c r="Q111" s="100"/>
      <c r="R111" s="65"/>
      <c r="U111" s="69"/>
      <c r="V111" s="69"/>
    </row>
    <row r="112" spans="1:22" ht="26.4" customHeight="1" x14ac:dyDescent="0.2">
      <c r="A112" s="101">
        <v>37</v>
      </c>
      <c r="B112" s="102" t="s">
        <v>463</v>
      </c>
      <c r="C112" s="83" t="s">
        <v>471</v>
      </c>
      <c r="D112" s="90">
        <v>32</v>
      </c>
      <c r="E112" s="87"/>
      <c r="F112" s="78" t="s">
        <v>226</v>
      </c>
      <c r="G112" s="99">
        <v>15304</v>
      </c>
      <c r="H112" s="92">
        <v>13712</v>
      </c>
      <c r="I112" s="94">
        <v>15704</v>
      </c>
      <c r="J112" s="92">
        <v>14118</v>
      </c>
      <c r="K112" s="94">
        <v>14602</v>
      </c>
      <c r="L112" s="92">
        <v>13754</v>
      </c>
      <c r="M112" s="94">
        <v>14703</v>
      </c>
      <c r="N112" s="92">
        <v>14021</v>
      </c>
      <c r="O112" s="94">
        <v>14275</v>
      </c>
      <c r="P112" s="92">
        <v>14324</v>
      </c>
      <c r="Q112" s="94">
        <v>13926</v>
      </c>
      <c r="R112" s="92">
        <v>15414</v>
      </c>
      <c r="S112" s="95"/>
      <c r="T112" s="96"/>
      <c r="U112" s="96"/>
      <c r="V112" s="96"/>
    </row>
    <row r="113" spans="1:22" x14ac:dyDescent="0.2">
      <c r="A113" s="28"/>
      <c r="B113" s="29"/>
      <c r="C113" s="85"/>
      <c r="D113" s="91"/>
      <c r="E113" s="89"/>
      <c r="F113" s="80" t="s">
        <v>364</v>
      </c>
      <c r="G113" s="81"/>
      <c r="H113" s="64"/>
      <c r="I113" s="93"/>
      <c r="J113" s="64"/>
      <c r="K113" s="93"/>
      <c r="L113" s="64"/>
      <c r="M113" s="93"/>
      <c r="N113" s="64"/>
      <c r="O113" s="93"/>
      <c r="P113" s="64"/>
      <c r="Q113" s="93"/>
      <c r="R113" s="64"/>
      <c r="U113" s="69"/>
      <c r="V113" s="69"/>
    </row>
    <row r="114" spans="1:22" ht="13.2" customHeight="1" x14ac:dyDescent="0.2">
      <c r="A114" s="24">
        <v>38</v>
      </c>
      <c r="B114" s="25" t="s">
        <v>463</v>
      </c>
      <c r="C114" s="83" t="s">
        <v>268</v>
      </c>
      <c r="D114" s="90">
        <v>19</v>
      </c>
      <c r="E114" s="87"/>
      <c r="F114" s="78" t="s">
        <v>226</v>
      </c>
      <c r="G114" s="97">
        <v>10265</v>
      </c>
      <c r="H114" s="63">
        <v>8906</v>
      </c>
      <c r="I114" s="98">
        <v>9910</v>
      </c>
      <c r="J114" s="63">
        <v>10032</v>
      </c>
      <c r="K114" s="98">
        <v>10281</v>
      </c>
      <c r="L114" s="63">
        <v>9781</v>
      </c>
      <c r="M114" s="98">
        <v>10107</v>
      </c>
      <c r="N114" s="63">
        <v>10091</v>
      </c>
      <c r="O114" s="98">
        <v>9738</v>
      </c>
      <c r="P114" s="63">
        <v>9876</v>
      </c>
      <c r="Q114" s="98">
        <v>9307</v>
      </c>
      <c r="R114" s="63">
        <v>9633</v>
      </c>
      <c r="T114" s="69"/>
      <c r="U114" s="69"/>
      <c r="V114" s="69"/>
    </row>
    <row r="115" spans="1:22" x14ac:dyDescent="0.2">
      <c r="A115" s="26"/>
      <c r="B115" s="27"/>
      <c r="C115" s="84"/>
      <c r="D115" s="26"/>
      <c r="E115" s="88"/>
      <c r="F115" s="79" t="s">
        <v>364</v>
      </c>
      <c r="G115" s="81"/>
      <c r="H115" s="64"/>
      <c r="I115" s="93"/>
      <c r="J115" s="64"/>
      <c r="K115" s="93"/>
      <c r="L115" s="64"/>
      <c r="M115" s="93"/>
      <c r="N115" s="64"/>
      <c r="O115" s="93"/>
      <c r="P115" s="64"/>
      <c r="Q115" s="93"/>
      <c r="R115" s="64"/>
      <c r="U115" s="69"/>
      <c r="V115" s="69"/>
    </row>
    <row r="116" spans="1:22" x14ac:dyDescent="0.2">
      <c r="A116" s="28"/>
      <c r="B116" s="29"/>
      <c r="C116" s="85"/>
      <c r="D116" s="28"/>
      <c r="E116" s="89"/>
      <c r="F116" s="80" t="s">
        <v>364</v>
      </c>
      <c r="G116" s="82"/>
      <c r="H116" s="65"/>
      <c r="I116" s="100"/>
      <c r="J116" s="65"/>
      <c r="K116" s="100"/>
      <c r="L116" s="65"/>
      <c r="M116" s="100"/>
      <c r="N116" s="65"/>
      <c r="O116" s="100"/>
      <c r="P116" s="65"/>
      <c r="Q116" s="100"/>
      <c r="R116" s="65"/>
      <c r="U116" s="69"/>
      <c r="V116" s="69"/>
    </row>
    <row r="117" spans="1:22" ht="13.2" customHeight="1" x14ac:dyDescent="0.2">
      <c r="A117" s="24">
        <v>39</v>
      </c>
      <c r="B117" s="25" t="s">
        <v>462</v>
      </c>
      <c r="C117" s="86" t="s">
        <v>73</v>
      </c>
      <c r="D117" s="90">
        <v>58</v>
      </c>
      <c r="E117" s="87"/>
      <c r="F117" s="78" t="s">
        <v>226</v>
      </c>
      <c r="G117" s="81">
        <v>5692</v>
      </c>
      <c r="H117" s="64">
        <v>5109</v>
      </c>
      <c r="I117" s="93">
        <v>4539</v>
      </c>
      <c r="J117" s="64">
        <v>3719</v>
      </c>
      <c r="K117" s="93">
        <v>3653</v>
      </c>
      <c r="L117" s="64">
        <v>3969</v>
      </c>
      <c r="M117" s="93">
        <v>4221</v>
      </c>
      <c r="N117" s="64">
        <v>5047</v>
      </c>
      <c r="O117" s="93">
        <v>3934</v>
      </c>
      <c r="P117" s="64">
        <v>3896</v>
      </c>
      <c r="Q117" s="93">
        <v>3817</v>
      </c>
      <c r="R117" s="64">
        <v>4985</v>
      </c>
      <c r="T117" s="69"/>
      <c r="U117" s="69"/>
      <c r="V117" s="69"/>
    </row>
    <row r="118" spans="1:22" ht="13.2" customHeight="1" x14ac:dyDescent="0.2">
      <c r="A118" s="26"/>
      <c r="B118" s="27"/>
      <c r="C118" s="84"/>
      <c r="D118" s="26"/>
      <c r="E118" s="88"/>
      <c r="F118" s="79" t="s">
        <v>364</v>
      </c>
      <c r="G118" s="81"/>
      <c r="H118" s="64"/>
      <c r="I118" s="93"/>
      <c r="J118" s="64"/>
      <c r="K118" s="93"/>
      <c r="L118" s="64"/>
      <c r="M118" s="93"/>
      <c r="N118" s="64"/>
      <c r="O118" s="93"/>
      <c r="P118" s="64"/>
      <c r="Q118" s="93"/>
      <c r="R118" s="64"/>
      <c r="U118" s="69"/>
      <c r="V118" s="69"/>
    </row>
    <row r="119" spans="1:22" ht="13.2" customHeight="1" x14ac:dyDescent="0.2">
      <c r="A119" s="28"/>
      <c r="B119" s="29"/>
      <c r="C119" s="85"/>
      <c r="D119" s="28"/>
      <c r="E119" s="89"/>
      <c r="F119" s="80" t="s">
        <v>364</v>
      </c>
      <c r="G119" s="81"/>
      <c r="H119" s="64"/>
      <c r="I119" s="93"/>
      <c r="J119" s="64"/>
      <c r="K119" s="93"/>
      <c r="L119" s="64"/>
      <c r="M119" s="93"/>
      <c r="N119" s="64"/>
      <c r="O119" s="93"/>
      <c r="P119" s="64"/>
      <c r="Q119" s="93"/>
      <c r="R119" s="64"/>
      <c r="U119" s="69"/>
      <c r="V119" s="69"/>
    </row>
    <row r="120" spans="1:22" ht="13.2" customHeight="1" x14ac:dyDescent="0.2">
      <c r="A120" s="24">
        <v>40</v>
      </c>
      <c r="B120" s="25" t="s">
        <v>462</v>
      </c>
      <c r="C120" s="83" t="s">
        <v>71</v>
      </c>
      <c r="D120" s="90">
        <v>47</v>
      </c>
      <c r="E120" s="87"/>
      <c r="F120" s="78" t="s">
        <v>226</v>
      </c>
      <c r="G120" s="97">
        <v>10368</v>
      </c>
      <c r="H120" s="63">
        <v>10756</v>
      </c>
      <c r="I120" s="98">
        <v>9265</v>
      </c>
      <c r="J120" s="63">
        <v>8888</v>
      </c>
      <c r="K120" s="98">
        <v>8673</v>
      </c>
      <c r="L120" s="63">
        <v>9700</v>
      </c>
      <c r="M120" s="98">
        <v>12649</v>
      </c>
      <c r="N120" s="63">
        <v>15006</v>
      </c>
      <c r="O120" s="98">
        <v>13035</v>
      </c>
      <c r="P120" s="63">
        <v>18685</v>
      </c>
      <c r="Q120" s="98">
        <v>10369</v>
      </c>
      <c r="R120" s="63">
        <v>11361</v>
      </c>
      <c r="T120" s="69"/>
      <c r="U120" s="69"/>
      <c r="V120" s="69"/>
    </row>
    <row r="121" spans="1:22" ht="13.2" customHeight="1" x14ac:dyDescent="0.2">
      <c r="A121" s="26"/>
      <c r="B121" s="27"/>
      <c r="C121" s="84"/>
      <c r="D121" s="26"/>
      <c r="E121" s="88"/>
      <c r="F121" s="79" t="s">
        <v>364</v>
      </c>
      <c r="G121" s="81"/>
      <c r="H121" s="64"/>
      <c r="I121" s="93"/>
      <c r="J121" s="64"/>
      <c r="K121" s="93"/>
      <c r="L121" s="64"/>
      <c r="M121" s="93"/>
      <c r="N121" s="64"/>
      <c r="O121" s="93"/>
      <c r="P121" s="64"/>
      <c r="Q121" s="93"/>
      <c r="R121" s="64"/>
      <c r="U121" s="69"/>
      <c r="V121" s="69"/>
    </row>
    <row r="122" spans="1:22" ht="13.2" customHeight="1" x14ac:dyDescent="0.2">
      <c r="A122" s="28"/>
      <c r="B122" s="29"/>
      <c r="C122" s="85"/>
      <c r="D122" s="26"/>
      <c r="E122" s="89"/>
      <c r="F122" s="80" t="s">
        <v>364</v>
      </c>
      <c r="G122" s="82"/>
      <c r="H122" s="65"/>
      <c r="I122" s="100"/>
      <c r="J122" s="65"/>
      <c r="K122" s="100"/>
      <c r="L122" s="65"/>
      <c r="M122" s="100"/>
      <c r="N122" s="65"/>
      <c r="O122" s="100"/>
      <c r="P122" s="65"/>
      <c r="Q122" s="100"/>
      <c r="R122" s="65"/>
      <c r="U122" s="69"/>
      <c r="V122" s="69"/>
    </row>
    <row r="123" spans="1:22" ht="13.2" customHeight="1" x14ac:dyDescent="0.2">
      <c r="A123" s="24">
        <v>41</v>
      </c>
      <c r="B123" s="25" t="s">
        <v>462</v>
      </c>
      <c r="C123" s="83" t="s">
        <v>69</v>
      </c>
      <c r="D123" s="90">
        <v>23</v>
      </c>
      <c r="E123" s="87"/>
      <c r="F123" s="78" t="s">
        <v>226</v>
      </c>
      <c r="G123" s="81">
        <v>5399</v>
      </c>
      <c r="H123" s="64">
        <v>5106</v>
      </c>
      <c r="I123" s="93">
        <v>4516</v>
      </c>
      <c r="J123" s="64">
        <v>2638</v>
      </c>
      <c r="K123" s="93">
        <v>2339</v>
      </c>
      <c r="L123" s="64">
        <v>2281</v>
      </c>
      <c r="M123" s="93">
        <v>3938</v>
      </c>
      <c r="N123" s="64">
        <v>4494</v>
      </c>
      <c r="O123" s="93">
        <v>3721</v>
      </c>
      <c r="P123" s="64">
        <v>2649</v>
      </c>
      <c r="Q123" s="93">
        <v>2809</v>
      </c>
      <c r="R123" s="64">
        <v>4823</v>
      </c>
      <c r="T123" s="69"/>
      <c r="U123" s="69"/>
      <c r="V123" s="69"/>
    </row>
    <row r="124" spans="1:22" ht="13.2" customHeight="1" x14ac:dyDescent="0.2">
      <c r="A124" s="26"/>
      <c r="B124" s="27"/>
      <c r="C124" s="84"/>
      <c r="D124" s="26"/>
      <c r="E124" s="88"/>
      <c r="F124" s="79" t="s">
        <v>364</v>
      </c>
      <c r="G124" s="81"/>
      <c r="H124" s="64"/>
      <c r="I124" s="93"/>
      <c r="J124" s="64"/>
      <c r="K124" s="93"/>
      <c r="L124" s="64"/>
      <c r="M124" s="93"/>
      <c r="N124" s="64"/>
      <c r="O124" s="93"/>
      <c r="P124" s="64"/>
      <c r="Q124" s="93"/>
      <c r="R124" s="64"/>
      <c r="U124" s="69"/>
      <c r="V124" s="69"/>
    </row>
    <row r="125" spans="1:22" ht="13.2" customHeight="1" x14ac:dyDescent="0.2">
      <c r="A125" s="28"/>
      <c r="B125" s="29"/>
      <c r="C125" s="85"/>
      <c r="D125" s="28"/>
      <c r="E125" s="89"/>
      <c r="F125" s="80" t="s">
        <v>364</v>
      </c>
      <c r="G125" s="81"/>
      <c r="H125" s="64"/>
      <c r="I125" s="93"/>
      <c r="J125" s="64"/>
      <c r="K125" s="93"/>
      <c r="L125" s="64"/>
      <c r="M125" s="93"/>
      <c r="N125" s="64"/>
      <c r="O125" s="93"/>
      <c r="P125" s="64"/>
      <c r="Q125" s="93"/>
      <c r="R125" s="64"/>
      <c r="U125" s="69"/>
      <c r="V125" s="69"/>
    </row>
    <row r="126" spans="1:22" ht="13.2" customHeight="1" x14ac:dyDescent="0.2">
      <c r="A126" s="24">
        <v>42</v>
      </c>
      <c r="B126" s="25" t="s">
        <v>464</v>
      </c>
      <c r="C126" s="83" t="s">
        <v>293</v>
      </c>
      <c r="D126" s="90">
        <v>760</v>
      </c>
      <c r="E126" s="87"/>
      <c r="F126" s="78" t="s">
        <v>226</v>
      </c>
      <c r="G126" s="97">
        <v>211496</v>
      </c>
      <c r="H126" s="63">
        <v>191613</v>
      </c>
      <c r="I126" s="98">
        <v>206005</v>
      </c>
      <c r="J126" s="63">
        <v>219741</v>
      </c>
      <c r="K126" s="98">
        <v>241662</v>
      </c>
      <c r="L126" s="63">
        <v>271237</v>
      </c>
      <c r="M126" s="98">
        <v>354960</v>
      </c>
      <c r="N126" s="63">
        <v>379606</v>
      </c>
      <c r="O126" s="98">
        <v>336295</v>
      </c>
      <c r="P126" s="63">
        <v>280530</v>
      </c>
      <c r="Q126" s="98">
        <v>216638</v>
      </c>
      <c r="R126" s="63">
        <v>221975</v>
      </c>
      <c r="T126" s="69"/>
      <c r="U126" s="69"/>
      <c r="V126" s="69"/>
    </row>
    <row r="127" spans="1:22" ht="13.2" customHeight="1" x14ac:dyDescent="0.2">
      <c r="A127" s="26"/>
      <c r="B127" s="27"/>
      <c r="C127" s="84"/>
      <c r="D127" s="26"/>
      <c r="E127" s="88"/>
      <c r="F127" s="79" t="s">
        <v>364</v>
      </c>
      <c r="G127" s="81"/>
      <c r="H127" s="64"/>
      <c r="I127" s="93"/>
      <c r="J127" s="64"/>
      <c r="K127" s="93"/>
      <c r="L127" s="64"/>
      <c r="M127" s="93"/>
      <c r="N127" s="64"/>
      <c r="O127" s="93"/>
      <c r="P127" s="64"/>
      <c r="Q127" s="93"/>
      <c r="R127" s="64"/>
      <c r="U127" s="69"/>
      <c r="V127" s="69"/>
    </row>
    <row r="128" spans="1:22" ht="13.2" customHeight="1" x14ac:dyDescent="0.2">
      <c r="A128" s="28"/>
      <c r="B128" s="29"/>
      <c r="C128" s="85"/>
      <c r="D128" s="26"/>
      <c r="E128" s="89"/>
      <c r="F128" s="80" t="s">
        <v>364</v>
      </c>
      <c r="G128" s="82"/>
      <c r="H128" s="65"/>
      <c r="I128" s="100"/>
      <c r="J128" s="65"/>
      <c r="K128" s="100"/>
      <c r="L128" s="65"/>
      <c r="M128" s="100"/>
      <c r="N128" s="65"/>
      <c r="O128" s="100"/>
      <c r="P128" s="65"/>
      <c r="Q128" s="100"/>
      <c r="R128" s="65"/>
      <c r="U128" s="69"/>
      <c r="V128" s="69"/>
    </row>
    <row r="129" spans="1:22" ht="13.2" customHeight="1" x14ac:dyDescent="0.2">
      <c r="A129" s="24">
        <v>43</v>
      </c>
      <c r="B129" s="25" t="s">
        <v>465</v>
      </c>
      <c r="C129" s="83" t="s">
        <v>272</v>
      </c>
      <c r="D129" s="90">
        <v>163</v>
      </c>
      <c r="E129" s="87"/>
      <c r="F129" s="78" t="s">
        <v>226</v>
      </c>
      <c r="G129" s="81">
        <v>2381</v>
      </c>
      <c r="H129" s="64">
        <v>2481</v>
      </c>
      <c r="I129" s="93">
        <v>3419</v>
      </c>
      <c r="J129" s="64">
        <v>4203</v>
      </c>
      <c r="K129" s="93">
        <v>4438</v>
      </c>
      <c r="L129" s="64">
        <v>4203</v>
      </c>
      <c r="M129" s="93">
        <v>4858</v>
      </c>
      <c r="N129" s="64">
        <v>4284</v>
      </c>
      <c r="O129" s="93">
        <v>3503</v>
      </c>
      <c r="P129" s="64">
        <v>2610</v>
      </c>
      <c r="Q129" s="93">
        <v>3010</v>
      </c>
      <c r="R129" s="64">
        <v>2632</v>
      </c>
      <c r="T129" s="69"/>
      <c r="U129" s="69"/>
      <c r="V129" s="69"/>
    </row>
    <row r="130" spans="1:22" ht="13.2" customHeight="1" x14ac:dyDescent="0.2">
      <c r="A130" s="26"/>
      <c r="B130" s="27"/>
      <c r="C130" s="84"/>
      <c r="D130" s="26"/>
      <c r="E130" s="88"/>
      <c r="F130" s="79" t="s">
        <v>364</v>
      </c>
      <c r="G130" s="81"/>
      <c r="H130" s="64"/>
      <c r="I130" s="93"/>
      <c r="J130" s="64"/>
      <c r="K130" s="93"/>
      <c r="L130" s="64"/>
      <c r="M130" s="93"/>
      <c r="N130" s="64"/>
      <c r="O130" s="93"/>
      <c r="P130" s="64"/>
      <c r="Q130" s="93"/>
      <c r="R130" s="64"/>
      <c r="U130" s="69"/>
      <c r="V130" s="69"/>
    </row>
    <row r="131" spans="1:22" ht="13.2" customHeight="1" x14ac:dyDescent="0.2">
      <c r="A131" s="28"/>
      <c r="B131" s="29"/>
      <c r="C131" s="85"/>
      <c r="D131" s="28"/>
      <c r="E131" s="89"/>
      <c r="F131" s="80" t="s">
        <v>364</v>
      </c>
      <c r="G131" s="81"/>
      <c r="H131" s="64"/>
      <c r="I131" s="93"/>
      <c r="J131" s="64"/>
      <c r="K131" s="93"/>
      <c r="L131" s="64"/>
      <c r="M131" s="93"/>
      <c r="N131" s="64"/>
      <c r="O131" s="93"/>
      <c r="P131" s="64"/>
      <c r="Q131" s="93"/>
      <c r="R131" s="64"/>
      <c r="U131" s="69"/>
      <c r="V131" s="69"/>
    </row>
    <row r="132" spans="1:22" ht="13.2" customHeight="1" x14ac:dyDescent="0.2">
      <c r="A132" s="24">
        <v>44</v>
      </c>
      <c r="B132" s="25" t="s">
        <v>465</v>
      </c>
      <c r="C132" s="83" t="s">
        <v>273</v>
      </c>
      <c r="D132" s="90">
        <v>58</v>
      </c>
      <c r="E132" s="87"/>
      <c r="F132" s="78" t="s">
        <v>226</v>
      </c>
      <c r="G132" s="97">
        <v>2937</v>
      </c>
      <c r="H132" s="63">
        <v>3205</v>
      </c>
      <c r="I132" s="98">
        <v>5028</v>
      </c>
      <c r="J132" s="63">
        <v>5266</v>
      </c>
      <c r="K132" s="98">
        <v>6228</v>
      </c>
      <c r="L132" s="63">
        <v>7346</v>
      </c>
      <c r="M132" s="98">
        <v>7194</v>
      </c>
      <c r="N132" s="63">
        <v>6551</v>
      </c>
      <c r="O132" s="98">
        <v>6289</v>
      </c>
      <c r="P132" s="63">
        <v>5279</v>
      </c>
      <c r="Q132" s="98">
        <v>4823</v>
      </c>
      <c r="R132" s="63">
        <v>3544</v>
      </c>
      <c r="T132" s="69"/>
      <c r="U132" s="69"/>
      <c r="V132" s="69"/>
    </row>
    <row r="133" spans="1:22" ht="13.2" customHeight="1" x14ac:dyDescent="0.2">
      <c r="A133" s="26"/>
      <c r="B133" s="27"/>
      <c r="C133" s="84"/>
      <c r="D133" s="26"/>
      <c r="E133" s="88"/>
      <c r="F133" s="79" t="s">
        <v>364</v>
      </c>
      <c r="G133" s="81"/>
      <c r="H133" s="64"/>
      <c r="I133" s="93"/>
      <c r="J133" s="64"/>
      <c r="K133" s="93"/>
      <c r="L133" s="64"/>
      <c r="M133" s="93"/>
      <c r="N133" s="64"/>
      <c r="O133" s="93"/>
      <c r="P133" s="64"/>
      <c r="Q133" s="93"/>
      <c r="R133" s="64"/>
      <c r="U133" s="69"/>
      <c r="V133" s="69"/>
    </row>
    <row r="134" spans="1:22" ht="13.2" customHeight="1" x14ac:dyDescent="0.2">
      <c r="A134" s="28"/>
      <c r="B134" s="29"/>
      <c r="C134" s="85"/>
      <c r="D134" s="26"/>
      <c r="E134" s="89"/>
      <c r="F134" s="80" t="s">
        <v>364</v>
      </c>
      <c r="G134" s="82"/>
      <c r="H134" s="65"/>
      <c r="I134" s="100"/>
      <c r="J134" s="65"/>
      <c r="K134" s="100"/>
      <c r="L134" s="65"/>
      <c r="M134" s="100"/>
      <c r="N134" s="65"/>
      <c r="O134" s="100"/>
      <c r="P134" s="65"/>
      <c r="Q134" s="100"/>
      <c r="R134" s="65"/>
      <c r="U134" s="69"/>
      <c r="V134" s="69"/>
    </row>
    <row r="135" spans="1:22" ht="13.2" customHeight="1" x14ac:dyDescent="0.2">
      <c r="A135" s="24">
        <v>45</v>
      </c>
      <c r="B135" s="25" t="s">
        <v>465</v>
      </c>
      <c r="C135" s="83" t="s">
        <v>275</v>
      </c>
      <c r="D135" s="90">
        <v>2</v>
      </c>
      <c r="E135" s="87"/>
      <c r="F135" s="78" t="s">
        <v>226</v>
      </c>
      <c r="G135" s="81">
        <v>805</v>
      </c>
      <c r="H135" s="64">
        <v>722</v>
      </c>
      <c r="I135" s="93">
        <v>767</v>
      </c>
      <c r="J135" s="64">
        <v>744</v>
      </c>
      <c r="K135" s="93">
        <v>768</v>
      </c>
      <c r="L135" s="64">
        <v>756</v>
      </c>
      <c r="M135" s="93">
        <v>768</v>
      </c>
      <c r="N135" s="64">
        <v>790</v>
      </c>
      <c r="O135" s="93">
        <v>749</v>
      </c>
      <c r="P135" s="64">
        <v>766</v>
      </c>
      <c r="Q135" s="93">
        <v>748</v>
      </c>
      <c r="R135" s="64">
        <v>799</v>
      </c>
      <c r="T135" s="69"/>
      <c r="U135" s="69"/>
      <c r="V135" s="69"/>
    </row>
    <row r="136" spans="1:22" ht="13.2" customHeight="1" x14ac:dyDescent="0.2">
      <c r="A136" s="26"/>
      <c r="B136" s="27"/>
      <c r="C136" s="84"/>
      <c r="D136" s="26"/>
      <c r="E136" s="88"/>
      <c r="F136" s="79" t="s">
        <v>364</v>
      </c>
      <c r="G136" s="81"/>
      <c r="H136" s="64"/>
      <c r="I136" s="93"/>
      <c r="J136" s="64"/>
      <c r="K136" s="93"/>
      <c r="L136" s="64"/>
      <c r="M136" s="93"/>
      <c r="N136" s="64"/>
      <c r="O136" s="93"/>
      <c r="P136" s="64"/>
      <c r="Q136" s="93"/>
      <c r="R136" s="64"/>
      <c r="U136" s="69"/>
      <c r="V136" s="69"/>
    </row>
    <row r="137" spans="1:22" ht="13.2" customHeight="1" x14ac:dyDescent="0.2">
      <c r="A137" s="28"/>
      <c r="B137" s="29"/>
      <c r="C137" s="85"/>
      <c r="D137" s="28"/>
      <c r="E137" s="89"/>
      <c r="F137" s="80" t="s">
        <v>364</v>
      </c>
      <c r="G137" s="81"/>
      <c r="H137" s="64"/>
      <c r="I137" s="93"/>
      <c r="J137" s="64"/>
      <c r="K137" s="93"/>
      <c r="L137" s="64"/>
      <c r="M137" s="93"/>
      <c r="N137" s="64"/>
      <c r="O137" s="93"/>
      <c r="P137" s="64"/>
      <c r="Q137" s="93"/>
      <c r="R137" s="64"/>
      <c r="U137" s="69"/>
      <c r="V137" s="69"/>
    </row>
    <row r="138" spans="1:22" ht="13.2" customHeight="1" x14ac:dyDescent="0.2">
      <c r="A138" s="24">
        <v>46</v>
      </c>
      <c r="B138" s="25" t="s">
        <v>465</v>
      </c>
      <c r="C138" s="83" t="s">
        <v>276</v>
      </c>
      <c r="D138" s="90">
        <v>138</v>
      </c>
      <c r="E138" s="87"/>
      <c r="F138" s="78" t="s">
        <v>226</v>
      </c>
      <c r="G138" s="97">
        <v>4296</v>
      </c>
      <c r="H138" s="63">
        <v>4161</v>
      </c>
      <c r="I138" s="98">
        <v>8347</v>
      </c>
      <c r="J138" s="63">
        <v>9711</v>
      </c>
      <c r="K138" s="98">
        <v>10944</v>
      </c>
      <c r="L138" s="63">
        <v>11364</v>
      </c>
      <c r="M138" s="98">
        <v>11380</v>
      </c>
      <c r="N138" s="63">
        <v>12320</v>
      </c>
      <c r="O138" s="98">
        <v>8991</v>
      </c>
      <c r="P138" s="63">
        <v>6637</v>
      </c>
      <c r="Q138" s="98">
        <v>6494</v>
      </c>
      <c r="R138" s="63">
        <v>4930</v>
      </c>
      <c r="T138" s="69"/>
      <c r="U138" s="69"/>
      <c r="V138" s="69"/>
    </row>
    <row r="139" spans="1:22" ht="13.2" customHeight="1" x14ac:dyDescent="0.2">
      <c r="A139" s="26"/>
      <c r="B139" s="27"/>
      <c r="C139" s="84"/>
      <c r="D139" s="26"/>
      <c r="E139" s="88"/>
      <c r="F139" s="79" t="s">
        <v>364</v>
      </c>
      <c r="G139" s="81"/>
      <c r="H139" s="64"/>
      <c r="I139" s="93"/>
      <c r="J139" s="64"/>
      <c r="K139" s="93"/>
      <c r="L139" s="64"/>
      <c r="M139" s="93"/>
      <c r="N139" s="64"/>
      <c r="O139" s="93"/>
      <c r="P139" s="64"/>
      <c r="Q139" s="93"/>
      <c r="R139" s="64"/>
      <c r="U139" s="69"/>
      <c r="V139" s="69"/>
    </row>
    <row r="140" spans="1:22" ht="13.2" customHeight="1" x14ac:dyDescent="0.2">
      <c r="A140" s="28"/>
      <c r="B140" s="29"/>
      <c r="C140" s="85"/>
      <c r="D140" s="26"/>
      <c r="E140" s="89"/>
      <c r="F140" s="80" t="s">
        <v>364</v>
      </c>
      <c r="G140" s="82"/>
      <c r="H140" s="65"/>
      <c r="I140" s="100"/>
      <c r="J140" s="65"/>
      <c r="K140" s="100"/>
      <c r="L140" s="65"/>
      <c r="M140" s="100"/>
      <c r="N140" s="65"/>
      <c r="O140" s="100"/>
      <c r="P140" s="65"/>
      <c r="Q140" s="100"/>
      <c r="R140" s="65"/>
      <c r="U140" s="69"/>
      <c r="V140" s="69"/>
    </row>
    <row r="141" spans="1:22" ht="13.2" customHeight="1" x14ac:dyDescent="0.2">
      <c r="A141" s="24">
        <v>47</v>
      </c>
      <c r="B141" s="25" t="s">
        <v>465</v>
      </c>
      <c r="C141" s="83" t="s">
        <v>277</v>
      </c>
      <c r="D141" s="90">
        <v>86</v>
      </c>
      <c r="E141" s="87"/>
      <c r="F141" s="78" t="s">
        <v>226</v>
      </c>
      <c r="G141" s="81">
        <v>880</v>
      </c>
      <c r="H141" s="64">
        <v>796</v>
      </c>
      <c r="I141" s="93">
        <v>964</v>
      </c>
      <c r="J141" s="64">
        <v>988</v>
      </c>
      <c r="K141" s="93">
        <v>1035</v>
      </c>
      <c r="L141" s="64">
        <v>1072</v>
      </c>
      <c r="M141" s="93">
        <v>1302</v>
      </c>
      <c r="N141" s="64">
        <v>1336</v>
      </c>
      <c r="O141" s="93">
        <v>938</v>
      </c>
      <c r="P141" s="64">
        <v>898</v>
      </c>
      <c r="Q141" s="93">
        <v>868</v>
      </c>
      <c r="R141" s="64">
        <v>871</v>
      </c>
      <c r="T141" s="69"/>
      <c r="U141" s="69"/>
      <c r="V141" s="69"/>
    </row>
    <row r="142" spans="1:22" ht="13.2" customHeight="1" x14ac:dyDescent="0.2">
      <c r="A142" s="26"/>
      <c r="B142" s="27"/>
      <c r="C142" s="84"/>
      <c r="D142" s="26"/>
      <c r="E142" s="88"/>
      <c r="F142" s="79" t="s">
        <v>364</v>
      </c>
      <c r="G142" s="81"/>
      <c r="H142" s="64"/>
      <c r="I142" s="93"/>
      <c r="J142" s="64"/>
      <c r="K142" s="93"/>
      <c r="L142" s="64"/>
      <c r="M142" s="93"/>
      <c r="N142" s="64"/>
      <c r="O142" s="93"/>
      <c r="P142" s="64"/>
      <c r="Q142" s="93"/>
      <c r="R142" s="64"/>
      <c r="U142" s="69"/>
      <c r="V142" s="69"/>
    </row>
    <row r="143" spans="1:22" ht="13.2" customHeight="1" x14ac:dyDescent="0.2">
      <c r="A143" s="28"/>
      <c r="B143" s="29"/>
      <c r="C143" s="85"/>
      <c r="D143" s="28"/>
      <c r="E143" s="89"/>
      <c r="F143" s="80" t="s">
        <v>364</v>
      </c>
      <c r="G143" s="81"/>
      <c r="H143" s="64"/>
      <c r="I143" s="93"/>
      <c r="J143" s="64"/>
      <c r="K143" s="93"/>
      <c r="L143" s="64"/>
      <c r="M143" s="93"/>
      <c r="N143" s="64"/>
      <c r="O143" s="93"/>
      <c r="P143" s="64"/>
      <c r="Q143" s="93"/>
      <c r="R143" s="64"/>
      <c r="U143" s="69"/>
      <c r="V143" s="69"/>
    </row>
    <row r="144" spans="1:22" ht="13.2" customHeight="1" x14ac:dyDescent="0.2">
      <c r="A144" s="24">
        <v>48</v>
      </c>
      <c r="B144" s="25" t="s">
        <v>465</v>
      </c>
      <c r="C144" s="83" t="s">
        <v>279</v>
      </c>
      <c r="D144" s="90">
        <v>56</v>
      </c>
      <c r="E144" s="87"/>
      <c r="F144" s="78" t="s">
        <v>226</v>
      </c>
      <c r="G144" s="97">
        <v>926</v>
      </c>
      <c r="H144" s="63">
        <v>829</v>
      </c>
      <c r="I144" s="98">
        <v>862</v>
      </c>
      <c r="J144" s="63">
        <v>786</v>
      </c>
      <c r="K144" s="98">
        <v>812</v>
      </c>
      <c r="L144" s="63">
        <v>771</v>
      </c>
      <c r="M144" s="98">
        <v>799</v>
      </c>
      <c r="N144" s="63">
        <v>812</v>
      </c>
      <c r="O144" s="98">
        <v>774</v>
      </c>
      <c r="P144" s="63">
        <v>812</v>
      </c>
      <c r="Q144" s="98">
        <v>813</v>
      </c>
      <c r="R144" s="63">
        <v>900</v>
      </c>
      <c r="T144" s="69"/>
      <c r="U144" s="69"/>
      <c r="V144" s="69"/>
    </row>
    <row r="145" spans="1:22" ht="13.2" customHeight="1" x14ac:dyDescent="0.2">
      <c r="A145" s="26"/>
      <c r="B145" s="27"/>
      <c r="C145" s="84"/>
      <c r="D145" s="26"/>
      <c r="E145" s="88"/>
      <c r="F145" s="79" t="s">
        <v>364</v>
      </c>
      <c r="G145" s="81"/>
      <c r="H145" s="64"/>
      <c r="I145" s="93"/>
      <c r="J145" s="64"/>
      <c r="K145" s="93"/>
      <c r="L145" s="64"/>
      <c r="M145" s="93"/>
      <c r="N145" s="64"/>
      <c r="O145" s="93"/>
      <c r="P145" s="64"/>
      <c r="Q145" s="93"/>
      <c r="R145" s="64"/>
      <c r="U145" s="69"/>
      <c r="V145" s="69"/>
    </row>
    <row r="146" spans="1:22" ht="13.2" customHeight="1" x14ac:dyDescent="0.2">
      <c r="A146" s="28"/>
      <c r="B146" s="29"/>
      <c r="C146" s="85"/>
      <c r="D146" s="26"/>
      <c r="E146" s="89"/>
      <c r="F146" s="80" t="s">
        <v>364</v>
      </c>
      <c r="G146" s="82"/>
      <c r="H146" s="65"/>
      <c r="I146" s="100"/>
      <c r="J146" s="65"/>
      <c r="K146" s="100"/>
      <c r="L146" s="65"/>
      <c r="M146" s="100"/>
      <c r="N146" s="65"/>
      <c r="O146" s="100"/>
      <c r="P146" s="65"/>
      <c r="Q146" s="100"/>
      <c r="R146" s="65"/>
      <c r="U146" s="69"/>
      <c r="V146" s="69"/>
    </row>
    <row r="147" spans="1:22" ht="13.2" customHeight="1" x14ac:dyDescent="0.2">
      <c r="A147" s="24">
        <v>49</v>
      </c>
      <c r="B147" s="25" t="s">
        <v>465</v>
      </c>
      <c r="C147" s="83" t="s">
        <v>281</v>
      </c>
      <c r="D147" s="90">
        <v>50</v>
      </c>
      <c r="E147" s="87"/>
      <c r="F147" s="78" t="s">
        <v>226</v>
      </c>
      <c r="G147" s="81">
        <v>1626</v>
      </c>
      <c r="H147" s="64">
        <v>1593</v>
      </c>
      <c r="I147" s="93">
        <v>1447</v>
      </c>
      <c r="J147" s="64">
        <v>1259</v>
      </c>
      <c r="K147" s="93">
        <v>1273</v>
      </c>
      <c r="L147" s="64">
        <v>1148</v>
      </c>
      <c r="M147" s="93">
        <v>1119</v>
      </c>
      <c r="N147" s="64">
        <v>1158</v>
      </c>
      <c r="O147" s="93">
        <v>1060</v>
      </c>
      <c r="P147" s="64">
        <v>1207</v>
      </c>
      <c r="Q147" s="93">
        <v>1320</v>
      </c>
      <c r="R147" s="64">
        <v>1550</v>
      </c>
      <c r="T147" s="69"/>
      <c r="U147" s="69"/>
      <c r="V147" s="69"/>
    </row>
    <row r="148" spans="1:22" ht="13.2" customHeight="1" x14ac:dyDescent="0.2">
      <c r="A148" s="26"/>
      <c r="B148" s="27"/>
      <c r="C148" s="84"/>
      <c r="D148" s="26"/>
      <c r="E148" s="88"/>
      <c r="F148" s="79" t="s">
        <v>364</v>
      </c>
      <c r="G148" s="81"/>
      <c r="H148" s="64"/>
      <c r="I148" s="93"/>
      <c r="J148" s="64"/>
      <c r="K148" s="93"/>
      <c r="L148" s="64"/>
      <c r="M148" s="93"/>
      <c r="N148" s="64"/>
      <c r="O148" s="93"/>
      <c r="P148" s="64"/>
      <c r="Q148" s="93"/>
      <c r="R148" s="64"/>
      <c r="U148" s="69"/>
      <c r="V148" s="69"/>
    </row>
    <row r="149" spans="1:22" ht="13.2" customHeight="1" x14ac:dyDescent="0.2">
      <c r="A149" s="28"/>
      <c r="B149" s="29"/>
      <c r="C149" s="85"/>
      <c r="D149" s="28"/>
      <c r="E149" s="89"/>
      <c r="F149" s="80" t="s">
        <v>364</v>
      </c>
      <c r="G149" s="81"/>
      <c r="H149" s="64"/>
      <c r="I149" s="93"/>
      <c r="J149" s="64"/>
      <c r="K149" s="93"/>
      <c r="L149" s="64"/>
      <c r="M149" s="93"/>
      <c r="N149" s="64"/>
      <c r="O149" s="93"/>
      <c r="P149" s="64"/>
      <c r="Q149" s="93"/>
      <c r="R149" s="64"/>
      <c r="U149" s="69"/>
      <c r="V149" s="69"/>
    </row>
    <row r="150" spans="1:22" ht="13.2" customHeight="1" x14ac:dyDescent="0.2">
      <c r="A150" s="24">
        <v>50</v>
      </c>
      <c r="B150" s="25" t="s">
        <v>465</v>
      </c>
      <c r="C150" s="83" t="s">
        <v>282</v>
      </c>
      <c r="D150" s="90">
        <v>2</v>
      </c>
      <c r="E150" s="87"/>
      <c r="F150" s="78" t="s">
        <v>226</v>
      </c>
      <c r="G150" s="97">
        <v>442</v>
      </c>
      <c r="H150" s="63">
        <v>404</v>
      </c>
      <c r="I150" s="98">
        <v>437</v>
      </c>
      <c r="J150" s="63">
        <v>415</v>
      </c>
      <c r="K150" s="98">
        <v>427</v>
      </c>
      <c r="L150" s="63">
        <v>413</v>
      </c>
      <c r="M150" s="98">
        <v>432</v>
      </c>
      <c r="N150" s="63">
        <v>432</v>
      </c>
      <c r="O150" s="98">
        <v>419</v>
      </c>
      <c r="P150" s="63">
        <v>435</v>
      </c>
      <c r="Q150" s="98">
        <v>423</v>
      </c>
      <c r="R150" s="63">
        <v>442</v>
      </c>
      <c r="T150" s="69"/>
      <c r="U150" s="69"/>
      <c r="V150" s="69"/>
    </row>
    <row r="151" spans="1:22" ht="13.2" customHeight="1" x14ac:dyDescent="0.2">
      <c r="A151" s="26"/>
      <c r="B151" s="27"/>
      <c r="C151" s="84"/>
      <c r="D151" s="26"/>
      <c r="E151" s="88"/>
      <c r="F151" s="79" t="s">
        <v>364</v>
      </c>
      <c r="G151" s="81"/>
      <c r="H151" s="64"/>
      <c r="I151" s="93"/>
      <c r="J151" s="64"/>
      <c r="K151" s="93"/>
      <c r="L151" s="64"/>
      <c r="M151" s="93"/>
      <c r="N151" s="64"/>
      <c r="O151" s="93"/>
      <c r="P151" s="64"/>
      <c r="Q151" s="93"/>
      <c r="R151" s="64"/>
      <c r="U151" s="69"/>
      <c r="V151" s="69"/>
    </row>
    <row r="152" spans="1:22" ht="13.2" customHeight="1" x14ac:dyDescent="0.2">
      <c r="A152" s="28"/>
      <c r="B152" s="29"/>
      <c r="C152" s="85"/>
      <c r="D152" s="26"/>
      <c r="E152" s="89"/>
      <c r="F152" s="80" t="s">
        <v>364</v>
      </c>
      <c r="G152" s="82"/>
      <c r="H152" s="65"/>
      <c r="I152" s="100"/>
      <c r="J152" s="65"/>
      <c r="K152" s="100"/>
      <c r="L152" s="65"/>
      <c r="M152" s="100"/>
      <c r="N152" s="65"/>
      <c r="O152" s="100"/>
      <c r="P152" s="65"/>
      <c r="Q152" s="100"/>
      <c r="R152" s="65"/>
      <c r="U152" s="69"/>
      <c r="V152" s="69"/>
    </row>
    <row r="153" spans="1:22" ht="13.2" customHeight="1" x14ac:dyDescent="0.2">
      <c r="A153" s="24">
        <v>51</v>
      </c>
      <c r="B153" s="25" t="s">
        <v>465</v>
      </c>
      <c r="C153" s="83" t="s">
        <v>283</v>
      </c>
      <c r="D153" s="90">
        <v>10</v>
      </c>
      <c r="E153" s="87"/>
      <c r="F153" s="78" t="s">
        <v>226</v>
      </c>
      <c r="G153" s="81">
        <v>525</v>
      </c>
      <c r="H153" s="64">
        <v>438</v>
      </c>
      <c r="I153" s="93">
        <v>422</v>
      </c>
      <c r="J153" s="64">
        <v>401</v>
      </c>
      <c r="K153" s="93">
        <v>410</v>
      </c>
      <c r="L153" s="64">
        <v>409</v>
      </c>
      <c r="M153" s="93">
        <v>444</v>
      </c>
      <c r="N153" s="64">
        <v>457</v>
      </c>
      <c r="O153" s="93">
        <v>429</v>
      </c>
      <c r="P153" s="64">
        <v>415</v>
      </c>
      <c r="Q153" s="93">
        <v>405</v>
      </c>
      <c r="R153" s="64">
        <v>462</v>
      </c>
      <c r="T153" s="69"/>
      <c r="U153" s="69"/>
      <c r="V153" s="69"/>
    </row>
    <row r="154" spans="1:22" ht="13.2" customHeight="1" x14ac:dyDescent="0.2">
      <c r="A154" s="26"/>
      <c r="B154" s="27"/>
      <c r="C154" s="84"/>
      <c r="D154" s="26"/>
      <c r="E154" s="88"/>
      <c r="F154" s="79" t="s">
        <v>364</v>
      </c>
      <c r="G154" s="81"/>
      <c r="H154" s="64"/>
      <c r="I154" s="93"/>
      <c r="J154" s="64"/>
      <c r="K154" s="93"/>
      <c r="L154" s="64"/>
      <c r="M154" s="93"/>
      <c r="N154" s="64"/>
      <c r="O154" s="93"/>
      <c r="P154" s="64"/>
      <c r="Q154" s="93"/>
      <c r="R154" s="64"/>
      <c r="U154" s="69"/>
      <c r="V154" s="69"/>
    </row>
    <row r="155" spans="1:22" ht="13.2" customHeight="1" x14ac:dyDescent="0.2">
      <c r="A155" s="28"/>
      <c r="B155" s="29"/>
      <c r="C155" s="85"/>
      <c r="D155" s="28"/>
      <c r="E155" s="89"/>
      <c r="F155" s="80" t="s">
        <v>364</v>
      </c>
      <c r="G155" s="81"/>
      <c r="H155" s="64"/>
      <c r="I155" s="93"/>
      <c r="J155" s="64"/>
      <c r="K155" s="93"/>
      <c r="L155" s="64"/>
      <c r="M155" s="93"/>
      <c r="N155" s="64"/>
      <c r="O155" s="93"/>
      <c r="P155" s="64"/>
      <c r="Q155" s="93"/>
      <c r="R155" s="64"/>
      <c r="U155" s="69"/>
      <c r="V155" s="69"/>
    </row>
    <row r="156" spans="1:22" ht="13.2" customHeight="1" x14ac:dyDescent="0.2">
      <c r="A156" s="24">
        <v>52</v>
      </c>
      <c r="B156" s="25" t="s">
        <v>465</v>
      </c>
      <c r="C156" s="83" t="s">
        <v>284</v>
      </c>
      <c r="D156" s="90">
        <v>57</v>
      </c>
      <c r="E156" s="87"/>
      <c r="F156" s="78" t="s">
        <v>226</v>
      </c>
      <c r="G156" s="97">
        <v>528</v>
      </c>
      <c r="H156" s="63">
        <v>480</v>
      </c>
      <c r="I156" s="98">
        <v>514</v>
      </c>
      <c r="J156" s="63">
        <v>518</v>
      </c>
      <c r="K156" s="98">
        <v>592</v>
      </c>
      <c r="L156" s="63">
        <v>555</v>
      </c>
      <c r="M156" s="98">
        <v>758</v>
      </c>
      <c r="N156" s="63">
        <v>798</v>
      </c>
      <c r="O156" s="98">
        <v>642</v>
      </c>
      <c r="P156" s="63">
        <v>501</v>
      </c>
      <c r="Q156" s="98">
        <v>482</v>
      </c>
      <c r="R156" s="63">
        <v>514</v>
      </c>
      <c r="T156" s="69"/>
      <c r="U156" s="69"/>
      <c r="V156" s="69"/>
    </row>
    <row r="157" spans="1:22" ht="13.2" customHeight="1" x14ac:dyDescent="0.2">
      <c r="A157" s="26"/>
      <c r="B157" s="27"/>
      <c r="C157" s="84"/>
      <c r="D157" s="26"/>
      <c r="E157" s="88"/>
      <c r="F157" s="79" t="s">
        <v>364</v>
      </c>
      <c r="G157" s="81"/>
      <c r="H157" s="64"/>
      <c r="I157" s="93"/>
      <c r="J157" s="64"/>
      <c r="K157" s="93"/>
      <c r="L157" s="64"/>
      <c r="M157" s="93"/>
      <c r="N157" s="64"/>
      <c r="O157" s="93"/>
      <c r="P157" s="64"/>
      <c r="Q157" s="93"/>
      <c r="R157" s="64"/>
      <c r="U157" s="69"/>
      <c r="V157" s="69"/>
    </row>
    <row r="158" spans="1:22" ht="13.2" customHeight="1" x14ac:dyDescent="0.2">
      <c r="A158" s="28"/>
      <c r="B158" s="29"/>
      <c r="C158" s="85"/>
      <c r="D158" s="26"/>
      <c r="E158" s="89"/>
      <c r="F158" s="80" t="s">
        <v>364</v>
      </c>
      <c r="G158" s="82"/>
      <c r="H158" s="65"/>
      <c r="I158" s="100"/>
      <c r="J158" s="65"/>
      <c r="K158" s="100"/>
      <c r="L158" s="65"/>
      <c r="M158" s="100"/>
      <c r="N158" s="65"/>
      <c r="O158" s="100"/>
      <c r="P158" s="65"/>
      <c r="Q158" s="100"/>
      <c r="R158" s="65"/>
      <c r="U158" s="69"/>
      <c r="V158" s="69"/>
    </row>
    <row r="159" spans="1:22" ht="13.2" customHeight="1" x14ac:dyDescent="0.2">
      <c r="A159" s="24">
        <v>53</v>
      </c>
      <c r="B159" s="25" t="s">
        <v>465</v>
      </c>
      <c r="C159" s="83" t="s">
        <v>286</v>
      </c>
      <c r="D159" s="90">
        <v>52</v>
      </c>
      <c r="E159" s="87"/>
      <c r="F159" s="78" t="s">
        <v>226</v>
      </c>
      <c r="G159" s="81">
        <v>1081</v>
      </c>
      <c r="H159" s="64">
        <v>939</v>
      </c>
      <c r="I159" s="93">
        <v>1163</v>
      </c>
      <c r="J159" s="64">
        <v>1177</v>
      </c>
      <c r="K159" s="93">
        <v>1342</v>
      </c>
      <c r="L159" s="64">
        <v>1462</v>
      </c>
      <c r="M159" s="93">
        <v>1584</v>
      </c>
      <c r="N159" s="64">
        <v>1749</v>
      </c>
      <c r="O159" s="93">
        <v>1542</v>
      </c>
      <c r="P159" s="64">
        <v>1361</v>
      </c>
      <c r="Q159" s="93">
        <v>1260</v>
      </c>
      <c r="R159" s="64">
        <v>1005</v>
      </c>
      <c r="T159" s="69"/>
      <c r="U159" s="69"/>
      <c r="V159" s="69"/>
    </row>
    <row r="160" spans="1:22" ht="13.2" customHeight="1" x14ac:dyDescent="0.2">
      <c r="A160" s="26"/>
      <c r="B160" s="27"/>
      <c r="C160" s="84"/>
      <c r="D160" s="26"/>
      <c r="E160" s="88"/>
      <c r="F160" s="79" t="s">
        <v>364</v>
      </c>
      <c r="G160" s="81"/>
      <c r="H160" s="64"/>
      <c r="I160" s="93"/>
      <c r="J160" s="64"/>
      <c r="K160" s="93"/>
      <c r="L160" s="64"/>
      <c r="M160" s="93"/>
      <c r="N160" s="64"/>
      <c r="O160" s="93"/>
      <c r="P160" s="64"/>
      <c r="Q160" s="93"/>
      <c r="R160" s="64"/>
      <c r="U160" s="69"/>
      <c r="V160" s="69"/>
    </row>
    <row r="161" spans="1:22" ht="13.2" customHeight="1" x14ac:dyDescent="0.2">
      <c r="A161" s="28"/>
      <c r="B161" s="29"/>
      <c r="C161" s="85"/>
      <c r="D161" s="28"/>
      <c r="E161" s="89"/>
      <c r="F161" s="80" t="s">
        <v>364</v>
      </c>
      <c r="G161" s="81"/>
      <c r="H161" s="64"/>
      <c r="I161" s="93"/>
      <c r="J161" s="64"/>
      <c r="K161" s="93"/>
      <c r="L161" s="64"/>
      <c r="M161" s="93"/>
      <c r="N161" s="64"/>
      <c r="O161" s="93"/>
      <c r="P161" s="64"/>
      <c r="Q161" s="93"/>
      <c r="R161" s="64"/>
      <c r="U161" s="69"/>
      <c r="V161" s="69"/>
    </row>
    <row r="162" spans="1:22" ht="13.2" customHeight="1" x14ac:dyDescent="0.2">
      <c r="A162" s="24">
        <v>54</v>
      </c>
      <c r="B162" s="25" t="s">
        <v>465</v>
      </c>
      <c r="C162" s="83" t="s">
        <v>287</v>
      </c>
      <c r="D162" s="90">
        <v>58</v>
      </c>
      <c r="E162" s="87"/>
      <c r="F162" s="78" t="s">
        <v>226</v>
      </c>
      <c r="G162" s="97">
        <v>517</v>
      </c>
      <c r="H162" s="63">
        <v>515</v>
      </c>
      <c r="I162" s="98">
        <v>672</v>
      </c>
      <c r="J162" s="63">
        <v>765</v>
      </c>
      <c r="K162" s="98">
        <v>902</v>
      </c>
      <c r="L162" s="63">
        <v>946</v>
      </c>
      <c r="M162" s="98">
        <v>1081</v>
      </c>
      <c r="N162" s="63">
        <v>1089</v>
      </c>
      <c r="O162" s="98">
        <v>843</v>
      </c>
      <c r="P162" s="63">
        <v>669</v>
      </c>
      <c r="Q162" s="98">
        <v>617</v>
      </c>
      <c r="R162" s="63">
        <v>526</v>
      </c>
      <c r="T162" s="69"/>
      <c r="U162" s="69"/>
      <c r="V162" s="69"/>
    </row>
    <row r="163" spans="1:22" ht="13.2" customHeight="1" x14ac:dyDescent="0.2">
      <c r="A163" s="26"/>
      <c r="B163" s="27"/>
      <c r="C163" s="84"/>
      <c r="D163" s="26"/>
      <c r="E163" s="88"/>
      <c r="F163" s="79" t="s">
        <v>364</v>
      </c>
      <c r="G163" s="81"/>
      <c r="H163" s="64"/>
      <c r="I163" s="93"/>
      <c r="J163" s="64"/>
      <c r="K163" s="93"/>
      <c r="L163" s="64"/>
      <c r="M163" s="93"/>
      <c r="N163" s="64"/>
      <c r="O163" s="93"/>
      <c r="P163" s="64"/>
      <c r="Q163" s="93"/>
      <c r="R163" s="64"/>
      <c r="U163" s="69"/>
      <c r="V163" s="69"/>
    </row>
    <row r="164" spans="1:22" ht="13.2" customHeight="1" x14ac:dyDescent="0.2">
      <c r="A164" s="28"/>
      <c r="B164" s="29"/>
      <c r="C164" s="85"/>
      <c r="D164" s="26"/>
      <c r="E164" s="89"/>
      <c r="F164" s="80" t="s">
        <v>364</v>
      </c>
      <c r="G164" s="82"/>
      <c r="H164" s="65"/>
      <c r="I164" s="100"/>
      <c r="J164" s="65"/>
      <c r="K164" s="100"/>
      <c r="L164" s="65"/>
      <c r="M164" s="100"/>
      <c r="N164" s="65"/>
      <c r="O164" s="100"/>
      <c r="P164" s="65"/>
      <c r="Q164" s="100"/>
      <c r="R164" s="65"/>
      <c r="U164" s="69"/>
      <c r="V164" s="69"/>
    </row>
    <row r="165" spans="1:22" ht="13.2" customHeight="1" x14ac:dyDescent="0.2">
      <c r="A165" s="24">
        <v>55</v>
      </c>
      <c r="B165" s="25" t="s">
        <v>465</v>
      </c>
      <c r="C165" s="83" t="s">
        <v>288</v>
      </c>
      <c r="D165" s="90">
        <v>45</v>
      </c>
      <c r="E165" s="87"/>
      <c r="F165" s="78" t="s">
        <v>226</v>
      </c>
      <c r="G165" s="81">
        <v>1174</v>
      </c>
      <c r="H165" s="64">
        <v>1068</v>
      </c>
      <c r="I165" s="93">
        <v>1228</v>
      </c>
      <c r="J165" s="64">
        <v>1308</v>
      </c>
      <c r="K165" s="93">
        <v>1379</v>
      </c>
      <c r="L165" s="64">
        <v>1334</v>
      </c>
      <c r="M165" s="93">
        <v>1676</v>
      </c>
      <c r="N165" s="64">
        <v>1606</v>
      </c>
      <c r="O165" s="93">
        <v>1469</v>
      </c>
      <c r="P165" s="64">
        <v>1222</v>
      </c>
      <c r="Q165" s="93">
        <v>1186</v>
      </c>
      <c r="R165" s="64">
        <v>1171</v>
      </c>
      <c r="T165" s="69"/>
      <c r="U165" s="69"/>
      <c r="V165" s="69"/>
    </row>
    <row r="166" spans="1:22" ht="13.2" customHeight="1" x14ac:dyDescent="0.2">
      <c r="A166" s="26"/>
      <c r="B166" s="27"/>
      <c r="C166" s="84"/>
      <c r="D166" s="26"/>
      <c r="E166" s="88"/>
      <c r="F166" s="79" t="s">
        <v>364</v>
      </c>
      <c r="G166" s="81"/>
      <c r="H166" s="64"/>
      <c r="I166" s="93"/>
      <c r="J166" s="64"/>
      <c r="K166" s="93"/>
      <c r="L166" s="64"/>
      <c r="M166" s="93"/>
      <c r="N166" s="64"/>
      <c r="O166" s="93"/>
      <c r="P166" s="64"/>
      <c r="Q166" s="93"/>
      <c r="R166" s="64"/>
      <c r="U166" s="69"/>
      <c r="V166" s="69"/>
    </row>
    <row r="167" spans="1:22" ht="13.2" customHeight="1" x14ac:dyDescent="0.2">
      <c r="A167" s="28"/>
      <c r="B167" s="29"/>
      <c r="C167" s="85"/>
      <c r="D167" s="28"/>
      <c r="E167" s="89"/>
      <c r="F167" s="80" t="s">
        <v>364</v>
      </c>
      <c r="G167" s="81"/>
      <c r="H167" s="64"/>
      <c r="I167" s="93"/>
      <c r="J167" s="64"/>
      <c r="K167" s="93"/>
      <c r="L167" s="64"/>
      <c r="M167" s="93"/>
      <c r="N167" s="64"/>
      <c r="O167" s="93"/>
      <c r="P167" s="64"/>
      <c r="Q167" s="93"/>
      <c r="R167" s="64"/>
      <c r="U167" s="69"/>
      <c r="V167" s="69"/>
    </row>
    <row r="168" spans="1:22" ht="13.2" customHeight="1" x14ac:dyDescent="0.2">
      <c r="A168" s="24">
        <v>56</v>
      </c>
      <c r="B168" s="25" t="s">
        <v>465</v>
      </c>
      <c r="C168" s="83" t="s">
        <v>209</v>
      </c>
      <c r="D168" s="90">
        <v>50</v>
      </c>
      <c r="E168" s="87"/>
      <c r="F168" s="78" t="s">
        <v>226</v>
      </c>
      <c r="G168" s="97">
        <v>724</v>
      </c>
      <c r="H168" s="63">
        <v>683</v>
      </c>
      <c r="I168" s="98">
        <v>776</v>
      </c>
      <c r="J168" s="63">
        <v>812</v>
      </c>
      <c r="K168" s="98">
        <v>805</v>
      </c>
      <c r="L168" s="63">
        <v>822</v>
      </c>
      <c r="M168" s="98">
        <v>824</v>
      </c>
      <c r="N168" s="63">
        <v>1081</v>
      </c>
      <c r="O168" s="98">
        <v>741</v>
      </c>
      <c r="P168" s="63">
        <v>697</v>
      </c>
      <c r="Q168" s="98">
        <v>687</v>
      </c>
      <c r="R168" s="63">
        <v>704</v>
      </c>
      <c r="T168" s="69"/>
      <c r="U168" s="69"/>
      <c r="V168" s="69"/>
    </row>
    <row r="169" spans="1:22" ht="13.2" customHeight="1" x14ac:dyDescent="0.2">
      <c r="A169" s="26"/>
      <c r="B169" s="27"/>
      <c r="C169" s="84"/>
      <c r="D169" s="26"/>
      <c r="E169" s="88"/>
      <c r="F169" s="79" t="s">
        <v>364</v>
      </c>
      <c r="G169" s="81"/>
      <c r="H169" s="64"/>
      <c r="I169" s="93"/>
      <c r="J169" s="64"/>
      <c r="K169" s="93"/>
      <c r="L169" s="64"/>
      <c r="M169" s="93"/>
      <c r="N169" s="64"/>
      <c r="O169" s="93"/>
      <c r="P169" s="64"/>
      <c r="Q169" s="93"/>
      <c r="R169" s="64"/>
      <c r="U169" s="69"/>
      <c r="V169" s="69"/>
    </row>
    <row r="170" spans="1:22" ht="13.2" customHeight="1" x14ac:dyDescent="0.2">
      <c r="A170" s="28"/>
      <c r="B170" s="29"/>
      <c r="C170" s="85"/>
      <c r="D170" s="26"/>
      <c r="E170" s="89"/>
      <c r="F170" s="80" t="s">
        <v>364</v>
      </c>
      <c r="G170" s="82"/>
      <c r="H170" s="65"/>
      <c r="I170" s="100"/>
      <c r="J170" s="65"/>
      <c r="K170" s="100"/>
      <c r="L170" s="65"/>
      <c r="M170" s="100"/>
      <c r="N170" s="65"/>
      <c r="O170" s="100"/>
      <c r="P170" s="65"/>
      <c r="Q170" s="100"/>
      <c r="R170" s="65"/>
      <c r="U170" s="69"/>
      <c r="V170" s="69"/>
    </row>
    <row r="171" spans="1:22" ht="13.2" customHeight="1" x14ac:dyDescent="0.2">
      <c r="A171" s="24">
        <v>57</v>
      </c>
      <c r="B171" s="25" t="s">
        <v>465</v>
      </c>
      <c r="C171" s="83" t="s">
        <v>289</v>
      </c>
      <c r="D171" s="90">
        <v>41</v>
      </c>
      <c r="E171" s="87"/>
      <c r="F171" s="78" t="s">
        <v>226</v>
      </c>
      <c r="G171" s="81">
        <v>654</v>
      </c>
      <c r="H171" s="64">
        <v>597</v>
      </c>
      <c r="I171" s="93">
        <v>663</v>
      </c>
      <c r="J171" s="64">
        <v>642</v>
      </c>
      <c r="K171" s="93">
        <v>665</v>
      </c>
      <c r="L171" s="64">
        <v>668</v>
      </c>
      <c r="M171" s="93">
        <v>733</v>
      </c>
      <c r="N171" s="64">
        <v>786</v>
      </c>
      <c r="O171" s="93">
        <v>696</v>
      </c>
      <c r="P171" s="64">
        <v>670</v>
      </c>
      <c r="Q171" s="93">
        <v>637</v>
      </c>
      <c r="R171" s="64">
        <v>651</v>
      </c>
      <c r="T171" s="69"/>
      <c r="U171" s="69"/>
      <c r="V171" s="69"/>
    </row>
    <row r="172" spans="1:22" ht="13.2" customHeight="1" x14ac:dyDescent="0.2">
      <c r="A172" s="26"/>
      <c r="B172" s="27"/>
      <c r="C172" s="84"/>
      <c r="D172" s="26"/>
      <c r="E172" s="88"/>
      <c r="F172" s="79" t="s">
        <v>364</v>
      </c>
      <c r="G172" s="81"/>
      <c r="H172" s="64"/>
      <c r="I172" s="93"/>
      <c r="J172" s="64"/>
      <c r="K172" s="93"/>
      <c r="L172" s="64"/>
      <c r="M172" s="93"/>
      <c r="N172" s="64"/>
      <c r="O172" s="93"/>
      <c r="P172" s="64"/>
      <c r="Q172" s="93"/>
      <c r="R172" s="64"/>
      <c r="U172" s="69"/>
      <c r="V172" s="69"/>
    </row>
    <row r="173" spans="1:22" ht="13.2" customHeight="1" x14ac:dyDescent="0.2">
      <c r="A173" s="28"/>
      <c r="B173" s="29"/>
      <c r="C173" s="85"/>
      <c r="D173" s="28"/>
      <c r="E173" s="89"/>
      <c r="F173" s="80" t="s">
        <v>364</v>
      </c>
      <c r="G173" s="81"/>
      <c r="H173" s="64"/>
      <c r="I173" s="93"/>
      <c r="J173" s="64"/>
      <c r="K173" s="93"/>
      <c r="L173" s="64"/>
      <c r="M173" s="93"/>
      <c r="N173" s="64"/>
      <c r="O173" s="93"/>
      <c r="P173" s="64"/>
      <c r="Q173" s="93"/>
      <c r="R173" s="64"/>
      <c r="U173" s="69"/>
      <c r="V173" s="69"/>
    </row>
    <row r="174" spans="1:22" ht="13.2" customHeight="1" x14ac:dyDescent="0.2">
      <c r="A174" s="24">
        <v>58</v>
      </c>
      <c r="B174" s="25" t="s">
        <v>464</v>
      </c>
      <c r="C174" s="83" t="s">
        <v>200</v>
      </c>
      <c r="D174" s="90">
        <v>137</v>
      </c>
      <c r="E174" s="87"/>
      <c r="F174" s="78" t="s">
        <v>226</v>
      </c>
      <c r="G174" s="97">
        <v>67687</v>
      </c>
      <c r="H174" s="63">
        <v>64307</v>
      </c>
      <c r="I174" s="98">
        <v>57101</v>
      </c>
      <c r="J174" s="63">
        <v>27728</v>
      </c>
      <c r="K174" s="98">
        <v>24438</v>
      </c>
      <c r="L174" s="63">
        <v>26405</v>
      </c>
      <c r="M174" s="98">
        <v>35837</v>
      </c>
      <c r="N174" s="63">
        <v>42414</v>
      </c>
      <c r="O174" s="98">
        <v>38713</v>
      </c>
      <c r="P174" s="63">
        <v>27135</v>
      </c>
      <c r="Q174" s="98">
        <v>42327</v>
      </c>
      <c r="R174" s="63">
        <v>64241</v>
      </c>
      <c r="T174" s="69"/>
      <c r="U174" s="69"/>
      <c r="V174" s="69"/>
    </row>
    <row r="175" spans="1:22" ht="13.2" customHeight="1" x14ac:dyDescent="0.2">
      <c r="A175" s="26"/>
      <c r="B175" s="27"/>
      <c r="C175" s="84"/>
      <c r="D175" s="26"/>
      <c r="E175" s="88"/>
      <c r="F175" s="79" t="s">
        <v>364</v>
      </c>
      <c r="G175" s="81"/>
      <c r="H175" s="64"/>
      <c r="I175" s="93"/>
      <c r="J175" s="64"/>
      <c r="K175" s="93"/>
      <c r="L175" s="64"/>
      <c r="M175" s="93"/>
      <c r="N175" s="64"/>
      <c r="O175" s="93"/>
      <c r="P175" s="64"/>
      <c r="Q175" s="93"/>
      <c r="R175" s="64"/>
      <c r="U175" s="69"/>
      <c r="V175" s="69"/>
    </row>
    <row r="176" spans="1:22" ht="13.2" customHeight="1" x14ac:dyDescent="0.2">
      <c r="A176" s="28"/>
      <c r="B176" s="29"/>
      <c r="C176" s="85"/>
      <c r="D176" s="26"/>
      <c r="E176" s="89"/>
      <c r="F176" s="80" t="s">
        <v>364</v>
      </c>
      <c r="G176" s="82"/>
      <c r="H176" s="65"/>
      <c r="I176" s="100"/>
      <c r="J176" s="65"/>
      <c r="K176" s="100"/>
      <c r="L176" s="65"/>
      <c r="M176" s="100"/>
      <c r="N176" s="65"/>
      <c r="O176" s="100"/>
      <c r="P176" s="65"/>
      <c r="Q176" s="100"/>
      <c r="R176" s="65"/>
      <c r="U176" s="69"/>
      <c r="V176" s="69"/>
    </row>
    <row r="177" spans="1:22" ht="13.2" customHeight="1" x14ac:dyDescent="0.2">
      <c r="A177" s="24">
        <v>59</v>
      </c>
      <c r="B177" s="25" t="s">
        <v>464</v>
      </c>
      <c r="C177" s="83" t="s">
        <v>253</v>
      </c>
      <c r="D177" s="90">
        <v>71</v>
      </c>
      <c r="E177" s="87"/>
      <c r="F177" s="78" t="s">
        <v>226</v>
      </c>
      <c r="G177" s="81">
        <v>18808</v>
      </c>
      <c r="H177" s="64">
        <v>20258</v>
      </c>
      <c r="I177" s="93">
        <v>21434</v>
      </c>
      <c r="J177" s="64">
        <v>18335</v>
      </c>
      <c r="K177" s="93">
        <v>21022</v>
      </c>
      <c r="L177" s="64">
        <v>20153</v>
      </c>
      <c r="M177" s="93">
        <v>21230</v>
      </c>
      <c r="N177" s="64">
        <v>22868</v>
      </c>
      <c r="O177" s="93">
        <v>19765</v>
      </c>
      <c r="P177" s="64">
        <v>17320</v>
      </c>
      <c r="Q177" s="93">
        <v>14707</v>
      </c>
      <c r="R177" s="64">
        <v>15037</v>
      </c>
      <c r="T177" s="69"/>
      <c r="U177" s="69"/>
      <c r="V177" s="69"/>
    </row>
    <row r="178" spans="1:22" ht="13.2" customHeight="1" x14ac:dyDescent="0.2">
      <c r="A178" s="26"/>
      <c r="B178" s="27"/>
      <c r="C178" s="84"/>
      <c r="D178" s="26"/>
      <c r="E178" s="88"/>
      <c r="F178" s="79" t="s">
        <v>364</v>
      </c>
      <c r="G178" s="81"/>
      <c r="H178" s="64"/>
      <c r="I178" s="93"/>
      <c r="J178" s="64"/>
      <c r="K178" s="93"/>
      <c r="L178" s="64"/>
      <c r="M178" s="93"/>
      <c r="N178" s="64"/>
      <c r="O178" s="93"/>
      <c r="P178" s="64"/>
      <c r="Q178" s="93"/>
      <c r="R178" s="64"/>
      <c r="U178" s="69"/>
      <c r="V178" s="69"/>
    </row>
    <row r="179" spans="1:22" ht="13.2" customHeight="1" x14ac:dyDescent="0.2">
      <c r="A179" s="28"/>
      <c r="B179" s="29"/>
      <c r="C179" s="85"/>
      <c r="D179" s="28"/>
      <c r="E179" s="89"/>
      <c r="F179" s="80" t="s">
        <v>364</v>
      </c>
      <c r="G179" s="81"/>
      <c r="H179" s="64"/>
      <c r="I179" s="93"/>
      <c r="J179" s="64"/>
      <c r="K179" s="93"/>
      <c r="L179" s="64"/>
      <c r="M179" s="93"/>
      <c r="N179" s="64"/>
      <c r="O179" s="93"/>
      <c r="P179" s="64"/>
      <c r="Q179" s="93"/>
      <c r="R179" s="64"/>
      <c r="U179" s="69"/>
      <c r="V179" s="69"/>
    </row>
    <row r="180" spans="1:22" ht="13.2" customHeight="1" x14ac:dyDescent="0.2">
      <c r="A180" s="24">
        <v>60</v>
      </c>
      <c r="B180" s="25" t="s">
        <v>464</v>
      </c>
      <c r="C180" s="83" t="s">
        <v>254</v>
      </c>
      <c r="D180" s="90">
        <v>29</v>
      </c>
      <c r="E180" s="87"/>
      <c r="F180" s="78" t="s">
        <v>226</v>
      </c>
      <c r="G180" s="97">
        <v>13295</v>
      </c>
      <c r="H180" s="63">
        <v>11956</v>
      </c>
      <c r="I180" s="98">
        <v>13039</v>
      </c>
      <c r="J180" s="63">
        <v>12575</v>
      </c>
      <c r="K180" s="98">
        <v>11997</v>
      </c>
      <c r="L180" s="63">
        <v>11306</v>
      </c>
      <c r="M180" s="98">
        <v>8966</v>
      </c>
      <c r="N180" s="63">
        <v>12793</v>
      </c>
      <c r="O180" s="98">
        <v>12731</v>
      </c>
      <c r="P180" s="63">
        <v>14039</v>
      </c>
      <c r="Q180" s="98">
        <v>13945</v>
      </c>
      <c r="R180" s="63">
        <v>9979</v>
      </c>
      <c r="T180" s="69"/>
      <c r="U180" s="69"/>
      <c r="V180" s="69"/>
    </row>
    <row r="181" spans="1:22" ht="13.2" customHeight="1" x14ac:dyDescent="0.2">
      <c r="A181" s="26"/>
      <c r="B181" s="27"/>
      <c r="C181" s="84"/>
      <c r="D181" s="26"/>
      <c r="E181" s="88"/>
      <c r="F181" s="79" t="s">
        <v>364</v>
      </c>
      <c r="G181" s="81"/>
      <c r="H181" s="64"/>
      <c r="I181" s="93"/>
      <c r="J181" s="64"/>
      <c r="K181" s="93"/>
      <c r="L181" s="64"/>
      <c r="M181" s="93"/>
      <c r="N181" s="64"/>
      <c r="O181" s="93"/>
      <c r="P181" s="64"/>
      <c r="Q181" s="93"/>
      <c r="R181" s="64"/>
      <c r="U181" s="69"/>
      <c r="V181" s="69"/>
    </row>
    <row r="182" spans="1:22" ht="13.2" customHeight="1" x14ac:dyDescent="0.2">
      <c r="A182" s="28"/>
      <c r="B182" s="29"/>
      <c r="C182" s="85"/>
      <c r="D182" s="26"/>
      <c r="E182" s="89"/>
      <c r="F182" s="80" t="s">
        <v>364</v>
      </c>
      <c r="G182" s="82"/>
      <c r="H182" s="65"/>
      <c r="I182" s="100"/>
      <c r="J182" s="65"/>
      <c r="K182" s="100"/>
      <c r="L182" s="65"/>
      <c r="M182" s="100"/>
      <c r="N182" s="65"/>
      <c r="O182" s="100"/>
      <c r="P182" s="65"/>
      <c r="Q182" s="100"/>
      <c r="R182" s="65"/>
      <c r="U182" s="69"/>
      <c r="V182" s="69"/>
    </row>
    <row r="183" spans="1:22" ht="13.2" customHeight="1" x14ac:dyDescent="0.2">
      <c r="A183" s="24">
        <v>61</v>
      </c>
      <c r="B183" s="25" t="s">
        <v>464</v>
      </c>
      <c r="C183" s="83" t="s">
        <v>472</v>
      </c>
      <c r="D183" s="90">
        <v>22</v>
      </c>
      <c r="E183" s="87"/>
      <c r="F183" s="78" t="s">
        <v>226</v>
      </c>
      <c r="G183" s="81">
        <v>1894</v>
      </c>
      <c r="H183" s="64">
        <v>1825</v>
      </c>
      <c r="I183" s="93">
        <v>1388</v>
      </c>
      <c r="J183" s="64">
        <v>975</v>
      </c>
      <c r="K183" s="93">
        <v>981</v>
      </c>
      <c r="L183" s="64">
        <v>919</v>
      </c>
      <c r="M183" s="93">
        <v>1402</v>
      </c>
      <c r="N183" s="64">
        <v>1473</v>
      </c>
      <c r="O183" s="93">
        <v>1306</v>
      </c>
      <c r="P183" s="64">
        <v>1008</v>
      </c>
      <c r="Q183" s="93">
        <v>1138</v>
      </c>
      <c r="R183" s="64">
        <v>1829</v>
      </c>
      <c r="T183" s="69"/>
      <c r="U183" s="69"/>
      <c r="V183" s="69"/>
    </row>
    <row r="184" spans="1:22" ht="13.2" customHeight="1" x14ac:dyDescent="0.2">
      <c r="A184" s="26"/>
      <c r="B184" s="27"/>
      <c r="C184" s="84"/>
      <c r="D184" s="26"/>
      <c r="E184" s="88"/>
      <c r="F184" s="79" t="s">
        <v>364</v>
      </c>
      <c r="G184" s="81"/>
      <c r="H184" s="64"/>
      <c r="I184" s="93"/>
      <c r="J184" s="64"/>
      <c r="K184" s="93"/>
      <c r="L184" s="64"/>
      <c r="M184" s="93"/>
      <c r="N184" s="64"/>
      <c r="O184" s="93"/>
      <c r="P184" s="64"/>
      <c r="Q184" s="93"/>
      <c r="R184" s="64"/>
      <c r="U184" s="69"/>
      <c r="V184" s="69"/>
    </row>
    <row r="185" spans="1:22" ht="13.2" customHeight="1" x14ac:dyDescent="0.2">
      <c r="A185" s="28"/>
      <c r="B185" s="29"/>
      <c r="C185" s="85"/>
      <c r="D185" s="28"/>
      <c r="E185" s="89"/>
      <c r="F185" s="80" t="s">
        <v>364</v>
      </c>
      <c r="G185" s="81"/>
      <c r="H185" s="64"/>
      <c r="I185" s="93"/>
      <c r="J185" s="64"/>
      <c r="K185" s="93"/>
      <c r="L185" s="64"/>
      <c r="M185" s="93"/>
      <c r="N185" s="64"/>
      <c r="O185" s="93"/>
      <c r="P185" s="64"/>
      <c r="Q185" s="93"/>
      <c r="R185" s="64"/>
      <c r="U185" s="69"/>
      <c r="V185" s="69"/>
    </row>
    <row r="186" spans="1:22" ht="13.2" customHeight="1" x14ac:dyDescent="0.2">
      <c r="A186" s="24">
        <v>62</v>
      </c>
      <c r="B186" s="25" t="s">
        <v>464</v>
      </c>
      <c r="C186" s="83" t="s">
        <v>473</v>
      </c>
      <c r="D186" s="90">
        <v>69</v>
      </c>
      <c r="E186" s="87"/>
      <c r="F186" s="78" t="s">
        <v>226</v>
      </c>
      <c r="G186" s="97">
        <v>19957</v>
      </c>
      <c r="H186" s="63">
        <v>17908</v>
      </c>
      <c r="I186" s="98">
        <v>15257</v>
      </c>
      <c r="J186" s="63">
        <v>12756</v>
      </c>
      <c r="K186" s="98">
        <v>12892</v>
      </c>
      <c r="L186" s="63">
        <v>13826</v>
      </c>
      <c r="M186" s="98">
        <v>20429</v>
      </c>
      <c r="N186" s="63">
        <v>22013</v>
      </c>
      <c r="O186" s="98">
        <v>18699</v>
      </c>
      <c r="P186" s="63">
        <v>14320</v>
      </c>
      <c r="Q186" s="98">
        <v>13238</v>
      </c>
      <c r="R186" s="63">
        <v>19563</v>
      </c>
      <c r="T186" s="69"/>
      <c r="U186" s="69"/>
      <c r="V186" s="69"/>
    </row>
    <row r="187" spans="1:22" ht="13.2" customHeight="1" x14ac:dyDescent="0.2">
      <c r="A187" s="26"/>
      <c r="B187" s="27"/>
      <c r="C187" s="84"/>
      <c r="D187" s="26"/>
      <c r="E187" s="88"/>
      <c r="F187" s="79" t="s">
        <v>364</v>
      </c>
      <c r="G187" s="81"/>
      <c r="H187" s="64"/>
      <c r="I187" s="93"/>
      <c r="J187" s="64"/>
      <c r="K187" s="93"/>
      <c r="L187" s="64"/>
      <c r="M187" s="93"/>
      <c r="N187" s="64"/>
      <c r="O187" s="93"/>
      <c r="P187" s="64"/>
      <c r="Q187" s="93"/>
      <c r="R187" s="64"/>
      <c r="U187" s="69"/>
      <c r="V187" s="69"/>
    </row>
    <row r="188" spans="1:22" ht="13.2" customHeight="1" x14ac:dyDescent="0.2">
      <c r="A188" s="28"/>
      <c r="B188" s="29"/>
      <c r="C188" s="85"/>
      <c r="D188" s="26"/>
      <c r="E188" s="89"/>
      <c r="F188" s="80" t="s">
        <v>364</v>
      </c>
      <c r="G188" s="82"/>
      <c r="H188" s="65"/>
      <c r="I188" s="100"/>
      <c r="J188" s="65"/>
      <c r="K188" s="100"/>
      <c r="L188" s="65"/>
      <c r="M188" s="100"/>
      <c r="N188" s="65"/>
      <c r="O188" s="100"/>
      <c r="P188" s="65"/>
      <c r="Q188" s="100"/>
      <c r="R188" s="65"/>
      <c r="U188" s="69"/>
      <c r="V188" s="69"/>
    </row>
    <row r="189" spans="1:22" ht="13.2" customHeight="1" x14ac:dyDescent="0.2">
      <c r="A189" s="24">
        <v>63</v>
      </c>
      <c r="B189" s="25" t="s">
        <v>464</v>
      </c>
      <c r="C189" s="83" t="s">
        <v>270</v>
      </c>
      <c r="D189" s="90">
        <v>35</v>
      </c>
      <c r="E189" s="87"/>
      <c r="F189" s="78" t="s">
        <v>226</v>
      </c>
      <c r="G189" s="81">
        <v>10601</v>
      </c>
      <c r="H189" s="64">
        <v>9474</v>
      </c>
      <c r="I189" s="93">
        <v>10289</v>
      </c>
      <c r="J189" s="64">
        <v>13487</v>
      </c>
      <c r="K189" s="93">
        <v>13302</v>
      </c>
      <c r="L189" s="64">
        <v>13763</v>
      </c>
      <c r="M189" s="93">
        <v>14482</v>
      </c>
      <c r="N189" s="64">
        <v>14949</v>
      </c>
      <c r="O189" s="93">
        <v>13681</v>
      </c>
      <c r="P189" s="64">
        <v>12206</v>
      </c>
      <c r="Q189" s="93">
        <v>9323</v>
      </c>
      <c r="R189" s="64">
        <v>10218</v>
      </c>
      <c r="T189" s="69"/>
      <c r="U189" s="69"/>
      <c r="V189" s="69"/>
    </row>
    <row r="190" spans="1:22" ht="13.2" customHeight="1" x14ac:dyDescent="0.2">
      <c r="A190" s="26"/>
      <c r="B190" s="27"/>
      <c r="C190" s="84"/>
      <c r="D190" s="26"/>
      <c r="E190" s="88"/>
      <c r="F190" s="79" t="s">
        <v>364</v>
      </c>
      <c r="G190" s="81"/>
      <c r="H190" s="64"/>
      <c r="I190" s="93"/>
      <c r="J190" s="64"/>
      <c r="K190" s="93"/>
      <c r="L190" s="64"/>
      <c r="M190" s="93"/>
      <c r="N190" s="64"/>
      <c r="O190" s="93"/>
      <c r="P190" s="64"/>
      <c r="Q190" s="93"/>
      <c r="R190" s="64"/>
      <c r="U190" s="69"/>
      <c r="V190" s="69"/>
    </row>
    <row r="191" spans="1:22" ht="13.2" customHeight="1" x14ac:dyDescent="0.2">
      <c r="A191" s="28"/>
      <c r="B191" s="29"/>
      <c r="C191" s="85"/>
      <c r="D191" s="28"/>
      <c r="E191" s="89"/>
      <c r="F191" s="80" t="s">
        <v>364</v>
      </c>
      <c r="G191" s="81"/>
      <c r="H191" s="64"/>
      <c r="I191" s="93"/>
      <c r="J191" s="64"/>
      <c r="K191" s="93"/>
      <c r="L191" s="64"/>
      <c r="M191" s="93"/>
      <c r="N191" s="64"/>
      <c r="O191" s="93"/>
      <c r="P191" s="64"/>
      <c r="Q191" s="93"/>
      <c r="R191" s="64"/>
      <c r="U191" s="69"/>
      <c r="V191" s="69"/>
    </row>
    <row r="192" spans="1:22" ht="13.2" customHeight="1" x14ac:dyDescent="0.2">
      <c r="A192" s="24">
        <v>64</v>
      </c>
      <c r="B192" s="25" t="s">
        <v>464</v>
      </c>
      <c r="C192" s="83" t="s">
        <v>46</v>
      </c>
      <c r="D192" s="90">
        <v>16</v>
      </c>
      <c r="E192" s="87"/>
      <c r="F192" s="78" t="s">
        <v>226</v>
      </c>
      <c r="G192" s="97">
        <v>4350</v>
      </c>
      <c r="H192" s="63">
        <v>4039</v>
      </c>
      <c r="I192" s="98">
        <v>3202</v>
      </c>
      <c r="J192" s="63">
        <v>2665</v>
      </c>
      <c r="K192" s="98">
        <v>2621</v>
      </c>
      <c r="L192" s="63">
        <v>3075</v>
      </c>
      <c r="M192" s="98">
        <v>5379</v>
      </c>
      <c r="N192" s="63">
        <v>5947</v>
      </c>
      <c r="O192" s="98">
        <v>4956</v>
      </c>
      <c r="P192" s="63">
        <v>3102</v>
      </c>
      <c r="Q192" s="98">
        <v>2628</v>
      </c>
      <c r="R192" s="63">
        <v>3993</v>
      </c>
      <c r="T192" s="69"/>
      <c r="U192" s="69"/>
      <c r="V192" s="69"/>
    </row>
    <row r="193" spans="1:22" ht="13.2" customHeight="1" x14ac:dyDescent="0.2">
      <c r="A193" s="26"/>
      <c r="B193" s="27"/>
      <c r="C193" s="84"/>
      <c r="D193" s="26"/>
      <c r="E193" s="88"/>
      <c r="F193" s="79" t="s">
        <v>364</v>
      </c>
      <c r="G193" s="81"/>
      <c r="H193" s="64"/>
      <c r="I193" s="93"/>
      <c r="J193" s="64"/>
      <c r="K193" s="93"/>
      <c r="L193" s="64"/>
      <c r="M193" s="93"/>
      <c r="N193" s="64"/>
      <c r="O193" s="93"/>
      <c r="P193" s="64"/>
      <c r="Q193" s="93"/>
      <c r="R193" s="64"/>
      <c r="U193" s="69"/>
      <c r="V193" s="69"/>
    </row>
    <row r="194" spans="1:22" ht="13.2" customHeight="1" x14ac:dyDescent="0.2">
      <c r="A194" s="28"/>
      <c r="B194" s="29"/>
      <c r="C194" s="85"/>
      <c r="D194" s="28"/>
      <c r="E194" s="89"/>
      <c r="F194" s="80" t="s">
        <v>364</v>
      </c>
      <c r="G194" s="82"/>
      <c r="H194" s="65"/>
      <c r="I194" s="100"/>
      <c r="J194" s="65"/>
      <c r="K194" s="100"/>
      <c r="L194" s="65"/>
      <c r="M194" s="100"/>
      <c r="N194" s="65"/>
      <c r="O194" s="100"/>
      <c r="P194" s="65"/>
      <c r="Q194" s="100"/>
      <c r="R194" s="65"/>
      <c r="U194" s="69"/>
      <c r="V194" s="69"/>
    </row>
    <row r="195" spans="1:22" ht="13.2" customHeight="1" x14ac:dyDescent="0.2">
      <c r="A195" s="24">
        <v>65</v>
      </c>
      <c r="B195" s="25" t="s">
        <v>464</v>
      </c>
      <c r="C195" s="83" t="s">
        <v>256</v>
      </c>
      <c r="D195" s="90">
        <v>44</v>
      </c>
      <c r="E195" s="87"/>
      <c r="F195" s="78" t="s">
        <v>226</v>
      </c>
      <c r="G195" s="81">
        <v>17795</v>
      </c>
      <c r="H195" s="64">
        <v>18553</v>
      </c>
      <c r="I195" s="93">
        <v>15102</v>
      </c>
      <c r="J195" s="64">
        <v>10898</v>
      </c>
      <c r="K195" s="93">
        <v>10539</v>
      </c>
      <c r="L195" s="64">
        <v>11829</v>
      </c>
      <c r="M195" s="93">
        <v>15874</v>
      </c>
      <c r="N195" s="64">
        <v>16597</v>
      </c>
      <c r="O195" s="93">
        <v>13687</v>
      </c>
      <c r="P195" s="64">
        <v>11520</v>
      </c>
      <c r="Q195" s="93">
        <v>12315</v>
      </c>
      <c r="R195" s="64">
        <v>17164</v>
      </c>
      <c r="T195" s="69"/>
      <c r="U195" s="69"/>
      <c r="V195" s="69"/>
    </row>
    <row r="196" spans="1:22" ht="13.2" customHeight="1" x14ac:dyDescent="0.2">
      <c r="A196" s="26"/>
      <c r="B196" s="27"/>
      <c r="C196" s="84"/>
      <c r="D196" s="26"/>
      <c r="E196" s="88"/>
      <c r="F196" s="79" t="s">
        <v>364</v>
      </c>
      <c r="G196" s="81"/>
      <c r="H196" s="64"/>
      <c r="I196" s="93"/>
      <c r="J196" s="64"/>
      <c r="K196" s="93"/>
      <c r="L196" s="64"/>
      <c r="M196" s="93"/>
      <c r="N196" s="64"/>
      <c r="O196" s="93"/>
      <c r="P196" s="64"/>
      <c r="Q196" s="93"/>
      <c r="R196" s="64"/>
      <c r="U196" s="69"/>
      <c r="V196" s="69"/>
    </row>
    <row r="197" spans="1:22" ht="13.2" customHeight="1" x14ac:dyDescent="0.2">
      <c r="A197" s="28"/>
      <c r="B197" s="29"/>
      <c r="C197" s="85"/>
      <c r="D197" s="28"/>
      <c r="E197" s="89"/>
      <c r="F197" s="80" t="s">
        <v>364</v>
      </c>
      <c r="G197" s="81"/>
      <c r="H197" s="64"/>
      <c r="I197" s="93"/>
      <c r="J197" s="64"/>
      <c r="K197" s="93"/>
      <c r="L197" s="64"/>
      <c r="M197" s="93"/>
      <c r="N197" s="64"/>
      <c r="O197" s="93"/>
      <c r="P197" s="64"/>
      <c r="Q197" s="93"/>
      <c r="R197" s="64"/>
      <c r="U197" s="69"/>
      <c r="V197" s="69"/>
    </row>
    <row r="198" spans="1:22" ht="13.2" customHeight="1" x14ac:dyDescent="0.2">
      <c r="A198" s="24">
        <v>66</v>
      </c>
      <c r="B198" s="25" t="s">
        <v>464</v>
      </c>
      <c r="C198" s="83" t="s">
        <v>257</v>
      </c>
      <c r="D198" s="90">
        <v>40</v>
      </c>
      <c r="E198" s="87"/>
      <c r="F198" s="78" t="s">
        <v>226</v>
      </c>
      <c r="G198" s="97">
        <v>13290</v>
      </c>
      <c r="H198" s="63">
        <v>11920</v>
      </c>
      <c r="I198" s="98">
        <v>7598</v>
      </c>
      <c r="J198" s="63">
        <v>5578</v>
      </c>
      <c r="K198" s="98">
        <v>6065</v>
      </c>
      <c r="L198" s="63">
        <v>7923</v>
      </c>
      <c r="M198" s="98">
        <v>11845</v>
      </c>
      <c r="N198" s="63">
        <v>13018</v>
      </c>
      <c r="O198" s="98">
        <v>11704</v>
      </c>
      <c r="P198" s="63">
        <v>7466</v>
      </c>
      <c r="Q198" s="98">
        <v>6404</v>
      </c>
      <c r="R198" s="63">
        <v>12236</v>
      </c>
      <c r="T198" s="69"/>
      <c r="U198" s="69"/>
      <c r="V198" s="69"/>
    </row>
    <row r="199" spans="1:22" ht="13.2" customHeight="1" x14ac:dyDescent="0.2">
      <c r="A199" s="26"/>
      <c r="B199" s="27"/>
      <c r="C199" s="84"/>
      <c r="D199" s="26"/>
      <c r="E199" s="88"/>
      <c r="F199" s="79" t="s">
        <v>364</v>
      </c>
      <c r="G199" s="81"/>
      <c r="H199" s="64"/>
      <c r="I199" s="93"/>
      <c r="J199" s="64"/>
      <c r="K199" s="93"/>
      <c r="L199" s="64"/>
      <c r="M199" s="93"/>
      <c r="N199" s="64"/>
      <c r="O199" s="93"/>
      <c r="P199" s="64"/>
      <c r="Q199" s="93"/>
      <c r="R199" s="64"/>
      <c r="U199" s="69"/>
      <c r="V199" s="69"/>
    </row>
    <row r="200" spans="1:22" ht="13.2" customHeight="1" x14ac:dyDescent="0.2">
      <c r="A200" s="28"/>
      <c r="B200" s="29"/>
      <c r="C200" s="85"/>
      <c r="D200" s="26"/>
      <c r="E200" s="89"/>
      <c r="F200" s="80" t="s">
        <v>364</v>
      </c>
      <c r="G200" s="82"/>
      <c r="H200" s="65"/>
      <c r="I200" s="100"/>
      <c r="J200" s="65"/>
      <c r="K200" s="100"/>
      <c r="L200" s="65"/>
      <c r="M200" s="100"/>
      <c r="N200" s="65"/>
      <c r="O200" s="100"/>
      <c r="P200" s="65"/>
      <c r="Q200" s="100"/>
      <c r="R200" s="65"/>
      <c r="U200" s="69"/>
      <c r="V200" s="69"/>
    </row>
    <row r="201" spans="1:22" ht="13.2" customHeight="1" x14ac:dyDescent="0.2">
      <c r="A201" s="24">
        <v>67</v>
      </c>
      <c r="B201" s="25" t="s">
        <v>464</v>
      </c>
      <c r="C201" s="83" t="s">
        <v>255</v>
      </c>
      <c r="D201" s="90">
        <v>51</v>
      </c>
      <c r="E201" s="87"/>
      <c r="F201" s="78" t="s">
        <v>226</v>
      </c>
      <c r="G201" s="81">
        <v>16777</v>
      </c>
      <c r="H201" s="64">
        <v>17007</v>
      </c>
      <c r="I201" s="93">
        <v>15176</v>
      </c>
      <c r="J201" s="64">
        <v>13241</v>
      </c>
      <c r="K201" s="93">
        <v>13351</v>
      </c>
      <c r="L201" s="64">
        <v>13673</v>
      </c>
      <c r="M201" s="93">
        <v>17002</v>
      </c>
      <c r="N201" s="64">
        <v>16538</v>
      </c>
      <c r="O201" s="93">
        <v>15707</v>
      </c>
      <c r="P201" s="64">
        <v>13643</v>
      </c>
      <c r="Q201" s="93">
        <v>12737</v>
      </c>
      <c r="R201" s="64">
        <v>15288</v>
      </c>
      <c r="T201" s="69"/>
      <c r="U201" s="69"/>
      <c r="V201" s="69"/>
    </row>
    <row r="202" spans="1:22" ht="13.2" customHeight="1" x14ac:dyDescent="0.2">
      <c r="A202" s="26"/>
      <c r="B202" s="27"/>
      <c r="C202" s="84"/>
      <c r="D202" s="26"/>
      <c r="E202" s="88"/>
      <c r="F202" s="79" t="s">
        <v>364</v>
      </c>
      <c r="G202" s="81"/>
      <c r="H202" s="64"/>
      <c r="I202" s="93"/>
      <c r="J202" s="64"/>
      <c r="K202" s="93"/>
      <c r="L202" s="64"/>
      <c r="M202" s="93"/>
      <c r="N202" s="64"/>
      <c r="O202" s="93"/>
      <c r="P202" s="64"/>
      <c r="Q202" s="93"/>
      <c r="R202" s="64"/>
      <c r="U202" s="69"/>
      <c r="V202" s="69"/>
    </row>
    <row r="203" spans="1:22" ht="13.2" customHeight="1" x14ac:dyDescent="0.2">
      <c r="A203" s="28"/>
      <c r="B203" s="29"/>
      <c r="C203" s="85"/>
      <c r="D203" s="28"/>
      <c r="E203" s="89"/>
      <c r="F203" s="80" t="s">
        <v>364</v>
      </c>
      <c r="G203" s="81"/>
      <c r="H203" s="64"/>
      <c r="I203" s="93"/>
      <c r="J203" s="64"/>
      <c r="K203" s="93"/>
      <c r="L203" s="64"/>
      <c r="M203" s="93"/>
      <c r="N203" s="64"/>
      <c r="O203" s="93"/>
      <c r="P203" s="64"/>
      <c r="Q203" s="93"/>
      <c r="R203" s="64"/>
      <c r="U203" s="69"/>
      <c r="V203" s="69"/>
    </row>
    <row r="204" spans="1:22" ht="13.2" customHeight="1" x14ac:dyDescent="0.2">
      <c r="A204" s="24">
        <v>68</v>
      </c>
      <c r="B204" s="25" t="s">
        <v>465</v>
      </c>
      <c r="C204" s="83" t="s">
        <v>103</v>
      </c>
      <c r="D204" s="90">
        <v>283</v>
      </c>
      <c r="E204" s="87"/>
      <c r="F204" s="78" t="s">
        <v>226</v>
      </c>
      <c r="G204" s="97">
        <v>33347</v>
      </c>
      <c r="H204" s="63">
        <v>32606</v>
      </c>
      <c r="I204" s="98">
        <v>22482</v>
      </c>
      <c r="J204" s="63">
        <v>24077</v>
      </c>
      <c r="K204" s="98">
        <v>28865</v>
      </c>
      <c r="L204" s="63">
        <v>36199</v>
      </c>
      <c r="M204" s="98">
        <v>49892</v>
      </c>
      <c r="N204" s="63">
        <v>37291</v>
      </c>
      <c r="O204" s="98">
        <v>50850</v>
      </c>
      <c r="P204" s="63">
        <v>40592</v>
      </c>
      <c r="Q204" s="98">
        <v>27456</v>
      </c>
      <c r="R204" s="63">
        <v>29003</v>
      </c>
      <c r="T204" s="69"/>
      <c r="U204" s="69"/>
      <c r="V204" s="69"/>
    </row>
    <row r="205" spans="1:22" ht="13.2" customHeight="1" x14ac:dyDescent="0.2">
      <c r="A205" s="26"/>
      <c r="B205" s="27"/>
      <c r="C205" s="84"/>
      <c r="D205" s="26"/>
      <c r="E205" s="88"/>
      <c r="F205" s="79" t="s">
        <v>364</v>
      </c>
      <c r="G205" s="81"/>
      <c r="H205" s="64"/>
      <c r="I205" s="93"/>
      <c r="J205" s="64"/>
      <c r="K205" s="93"/>
      <c r="L205" s="64"/>
      <c r="M205" s="93"/>
      <c r="N205" s="64"/>
      <c r="O205" s="93"/>
      <c r="P205" s="64"/>
      <c r="Q205" s="93"/>
      <c r="R205" s="64"/>
      <c r="U205" s="69"/>
      <c r="V205" s="69"/>
    </row>
    <row r="206" spans="1:22" ht="13.2" customHeight="1" x14ac:dyDescent="0.2">
      <c r="A206" s="28"/>
      <c r="B206" s="29"/>
      <c r="C206" s="85"/>
      <c r="D206" s="26"/>
      <c r="E206" s="89"/>
      <c r="F206" s="80" t="s">
        <v>364</v>
      </c>
      <c r="G206" s="82"/>
      <c r="H206" s="65"/>
      <c r="I206" s="100"/>
      <c r="J206" s="65"/>
      <c r="K206" s="100"/>
      <c r="L206" s="65"/>
      <c r="M206" s="100"/>
      <c r="N206" s="65"/>
      <c r="O206" s="100"/>
      <c r="P206" s="65"/>
      <c r="Q206" s="100"/>
      <c r="R206" s="65"/>
      <c r="U206" s="69"/>
      <c r="V206" s="69"/>
    </row>
    <row r="207" spans="1:22" ht="13.2" customHeight="1" x14ac:dyDescent="0.2">
      <c r="A207" s="24">
        <v>69</v>
      </c>
      <c r="B207" s="25" t="s">
        <v>465</v>
      </c>
      <c r="C207" s="83" t="s">
        <v>205</v>
      </c>
      <c r="D207" s="90">
        <v>323</v>
      </c>
      <c r="E207" s="87"/>
      <c r="F207" s="78" t="s">
        <v>226</v>
      </c>
      <c r="G207" s="81">
        <v>38104</v>
      </c>
      <c r="H207" s="64">
        <v>38686</v>
      </c>
      <c r="I207" s="93">
        <v>25106</v>
      </c>
      <c r="J207" s="64">
        <v>27066</v>
      </c>
      <c r="K207" s="93">
        <v>31669</v>
      </c>
      <c r="L207" s="64">
        <v>38562</v>
      </c>
      <c r="M207" s="93">
        <v>48182</v>
      </c>
      <c r="N207" s="64">
        <v>44152</v>
      </c>
      <c r="O207" s="93">
        <v>59617</v>
      </c>
      <c r="P207" s="64">
        <v>41147</v>
      </c>
      <c r="Q207" s="93">
        <v>30294</v>
      </c>
      <c r="R207" s="64">
        <v>32700</v>
      </c>
      <c r="T207" s="69"/>
      <c r="U207" s="69"/>
      <c r="V207" s="69"/>
    </row>
    <row r="208" spans="1:22" x14ac:dyDescent="0.2">
      <c r="A208" s="26"/>
      <c r="B208" s="27"/>
      <c r="C208" s="84"/>
      <c r="D208" s="26"/>
      <c r="E208" s="88"/>
      <c r="F208" s="79" t="s">
        <v>364</v>
      </c>
      <c r="G208" s="81"/>
      <c r="H208" s="64"/>
      <c r="I208" s="93"/>
      <c r="J208" s="64"/>
      <c r="K208" s="93"/>
      <c r="L208" s="64"/>
      <c r="M208" s="93"/>
      <c r="N208" s="64"/>
      <c r="O208" s="93"/>
      <c r="P208" s="64"/>
      <c r="Q208" s="93"/>
      <c r="R208" s="64"/>
      <c r="U208" s="69"/>
      <c r="V208" s="69"/>
    </row>
    <row r="209" spans="1:22" x14ac:dyDescent="0.2">
      <c r="A209" s="28"/>
      <c r="B209" s="29"/>
      <c r="C209" s="85"/>
      <c r="D209" s="28"/>
      <c r="E209" s="89"/>
      <c r="F209" s="80" t="s">
        <v>364</v>
      </c>
      <c r="G209" s="81"/>
      <c r="H209" s="64"/>
      <c r="I209" s="93"/>
      <c r="J209" s="64"/>
      <c r="K209" s="93"/>
      <c r="L209" s="64"/>
      <c r="M209" s="93"/>
      <c r="N209" s="64"/>
      <c r="O209" s="93"/>
      <c r="P209" s="64"/>
      <c r="Q209" s="93"/>
      <c r="R209" s="64"/>
      <c r="U209" s="69"/>
      <c r="V209" s="69"/>
    </row>
    <row r="210" spans="1:22" x14ac:dyDescent="0.2">
      <c r="A210" s="24">
        <v>70</v>
      </c>
      <c r="B210" s="25" t="s">
        <v>462</v>
      </c>
      <c r="C210" s="83" t="s">
        <v>1</v>
      </c>
      <c r="D210" s="90">
        <v>58</v>
      </c>
      <c r="E210" s="87"/>
      <c r="F210" s="78" t="s">
        <v>226</v>
      </c>
      <c r="G210" s="97">
        <v>6913</v>
      </c>
      <c r="H210" s="63">
        <v>6799</v>
      </c>
      <c r="I210" s="98">
        <v>5517</v>
      </c>
      <c r="J210" s="63">
        <v>5191</v>
      </c>
      <c r="K210" s="98">
        <v>5648</v>
      </c>
      <c r="L210" s="63">
        <v>10811</v>
      </c>
      <c r="M210" s="98">
        <v>10433</v>
      </c>
      <c r="N210" s="63">
        <v>7109</v>
      </c>
      <c r="O210" s="98">
        <v>9215</v>
      </c>
      <c r="P210" s="63">
        <v>6999</v>
      </c>
      <c r="Q210" s="98">
        <v>6056</v>
      </c>
      <c r="R210" s="63">
        <v>6556</v>
      </c>
      <c r="T210" s="69"/>
      <c r="U210" s="69"/>
      <c r="V210" s="69"/>
    </row>
    <row r="211" spans="1:22" x14ac:dyDescent="0.2">
      <c r="A211" s="26"/>
      <c r="B211" s="27"/>
      <c r="C211" s="84"/>
      <c r="D211" s="26"/>
      <c r="E211" s="88"/>
      <c r="F211" s="79" t="s">
        <v>364</v>
      </c>
      <c r="G211" s="81"/>
      <c r="H211" s="64"/>
      <c r="I211" s="93"/>
      <c r="J211" s="64"/>
      <c r="K211" s="93"/>
      <c r="L211" s="64"/>
      <c r="M211" s="93"/>
      <c r="N211" s="64"/>
      <c r="O211" s="93"/>
      <c r="P211" s="64"/>
      <c r="Q211" s="93"/>
      <c r="R211" s="64"/>
      <c r="U211" s="69"/>
      <c r="V211" s="69"/>
    </row>
    <row r="212" spans="1:22" x14ac:dyDescent="0.2">
      <c r="A212" s="28"/>
      <c r="B212" s="29"/>
      <c r="C212" s="85"/>
      <c r="D212" s="26"/>
      <c r="E212" s="89"/>
      <c r="F212" s="80" t="s">
        <v>364</v>
      </c>
      <c r="G212" s="82"/>
      <c r="H212" s="65"/>
      <c r="I212" s="100"/>
      <c r="J212" s="65"/>
      <c r="K212" s="100"/>
      <c r="L212" s="65"/>
      <c r="M212" s="100"/>
      <c r="N212" s="65"/>
      <c r="O212" s="100"/>
      <c r="P212" s="65"/>
      <c r="Q212" s="100"/>
      <c r="R212" s="65"/>
      <c r="U212" s="69"/>
      <c r="V212" s="69"/>
    </row>
    <row r="213" spans="1:22" x14ac:dyDescent="0.2">
      <c r="A213" s="24">
        <v>71</v>
      </c>
      <c r="B213" s="25" t="s">
        <v>462</v>
      </c>
      <c r="C213" s="83" t="s">
        <v>2</v>
      </c>
      <c r="D213" s="90">
        <v>65</v>
      </c>
      <c r="E213" s="87"/>
      <c r="F213" s="78" t="s">
        <v>226</v>
      </c>
      <c r="G213" s="81">
        <v>7384</v>
      </c>
      <c r="H213" s="64">
        <v>7831</v>
      </c>
      <c r="I213" s="93">
        <v>5810</v>
      </c>
      <c r="J213" s="64">
        <v>5091</v>
      </c>
      <c r="K213" s="93">
        <v>5582</v>
      </c>
      <c r="L213" s="64">
        <v>10132</v>
      </c>
      <c r="M213" s="93">
        <v>11072</v>
      </c>
      <c r="N213" s="64">
        <v>6127</v>
      </c>
      <c r="O213" s="93">
        <v>9796</v>
      </c>
      <c r="P213" s="64">
        <v>7951</v>
      </c>
      <c r="Q213" s="93">
        <v>5707</v>
      </c>
      <c r="R213" s="64">
        <v>6553</v>
      </c>
      <c r="T213" s="69"/>
      <c r="U213" s="69"/>
      <c r="V213" s="69"/>
    </row>
    <row r="214" spans="1:22" x14ac:dyDescent="0.2">
      <c r="A214" s="26"/>
      <c r="B214" s="27"/>
      <c r="C214" s="84"/>
      <c r="D214" s="26"/>
      <c r="E214" s="88"/>
      <c r="F214" s="79" t="s">
        <v>364</v>
      </c>
      <c r="G214" s="81"/>
      <c r="H214" s="64"/>
      <c r="I214" s="93"/>
      <c r="J214" s="64"/>
      <c r="K214" s="93"/>
      <c r="L214" s="64"/>
      <c r="M214" s="93"/>
      <c r="N214" s="64"/>
      <c r="O214" s="93"/>
      <c r="P214" s="64"/>
      <c r="Q214" s="93"/>
      <c r="R214" s="64"/>
      <c r="U214" s="69"/>
      <c r="V214" s="69"/>
    </row>
    <row r="215" spans="1:22" x14ac:dyDescent="0.2">
      <c r="A215" s="28"/>
      <c r="B215" s="29"/>
      <c r="C215" s="85"/>
      <c r="D215" s="28"/>
      <c r="E215" s="89"/>
      <c r="F215" s="80" t="s">
        <v>364</v>
      </c>
      <c r="G215" s="81"/>
      <c r="H215" s="64"/>
      <c r="I215" s="93"/>
      <c r="J215" s="64"/>
      <c r="K215" s="93"/>
      <c r="L215" s="64"/>
      <c r="M215" s="93"/>
      <c r="N215" s="64"/>
      <c r="O215" s="93"/>
      <c r="P215" s="64"/>
      <c r="Q215" s="93"/>
      <c r="R215" s="64"/>
      <c r="U215" s="69"/>
      <c r="V215" s="69"/>
    </row>
    <row r="216" spans="1:22" x14ac:dyDescent="0.2">
      <c r="A216" s="24">
        <v>72</v>
      </c>
      <c r="B216" s="25" t="s">
        <v>462</v>
      </c>
      <c r="C216" s="83" t="s">
        <v>5</v>
      </c>
      <c r="D216" s="90">
        <v>122</v>
      </c>
      <c r="E216" s="87"/>
      <c r="F216" s="78" t="s">
        <v>226</v>
      </c>
      <c r="G216" s="97">
        <v>14849</v>
      </c>
      <c r="H216" s="63">
        <v>16474</v>
      </c>
      <c r="I216" s="98">
        <v>12388</v>
      </c>
      <c r="J216" s="63">
        <v>11743</v>
      </c>
      <c r="K216" s="98">
        <v>12134</v>
      </c>
      <c r="L216" s="63">
        <v>16685</v>
      </c>
      <c r="M216" s="98">
        <v>21410</v>
      </c>
      <c r="N216" s="63">
        <v>8551</v>
      </c>
      <c r="O216" s="98">
        <v>22579</v>
      </c>
      <c r="P216" s="63">
        <v>16302</v>
      </c>
      <c r="Q216" s="98">
        <v>13716</v>
      </c>
      <c r="R216" s="63">
        <v>13337</v>
      </c>
      <c r="T216" s="69"/>
      <c r="U216" s="69"/>
      <c r="V216" s="69"/>
    </row>
    <row r="217" spans="1:22" x14ac:dyDescent="0.2">
      <c r="A217" s="26"/>
      <c r="B217" s="27"/>
      <c r="C217" s="84"/>
      <c r="D217" s="26"/>
      <c r="E217" s="88"/>
      <c r="F217" s="79" t="s">
        <v>364</v>
      </c>
      <c r="G217" s="81"/>
      <c r="H217" s="64"/>
      <c r="I217" s="93"/>
      <c r="J217" s="64"/>
      <c r="K217" s="93"/>
      <c r="L217" s="64"/>
      <c r="M217" s="93"/>
      <c r="N217" s="64"/>
      <c r="O217" s="93"/>
      <c r="P217" s="64"/>
      <c r="Q217" s="93"/>
      <c r="R217" s="64"/>
      <c r="U217" s="69"/>
      <c r="V217" s="69"/>
    </row>
    <row r="218" spans="1:22" x14ac:dyDescent="0.2">
      <c r="A218" s="28"/>
      <c r="B218" s="29"/>
      <c r="C218" s="85"/>
      <c r="D218" s="26"/>
      <c r="E218" s="89"/>
      <c r="F218" s="80" t="s">
        <v>364</v>
      </c>
      <c r="G218" s="82"/>
      <c r="H218" s="65"/>
      <c r="I218" s="100"/>
      <c r="J218" s="65"/>
      <c r="K218" s="100"/>
      <c r="L218" s="65"/>
      <c r="M218" s="100"/>
      <c r="N218" s="65"/>
      <c r="O218" s="100"/>
      <c r="P218" s="65"/>
      <c r="Q218" s="100"/>
      <c r="R218" s="65"/>
      <c r="U218" s="69"/>
      <c r="V218" s="69"/>
    </row>
    <row r="219" spans="1:22" x14ac:dyDescent="0.2">
      <c r="A219" s="24">
        <v>73</v>
      </c>
      <c r="B219" s="25" t="s">
        <v>462</v>
      </c>
      <c r="C219" s="83" t="s">
        <v>7</v>
      </c>
      <c r="D219" s="90">
        <v>130</v>
      </c>
      <c r="E219" s="87"/>
      <c r="F219" s="78" t="s">
        <v>226</v>
      </c>
      <c r="G219" s="81">
        <v>14857</v>
      </c>
      <c r="H219" s="64">
        <v>16004</v>
      </c>
      <c r="I219" s="93">
        <v>12438</v>
      </c>
      <c r="J219" s="64">
        <v>10748</v>
      </c>
      <c r="K219" s="93">
        <v>12307</v>
      </c>
      <c r="L219" s="64">
        <v>18134</v>
      </c>
      <c r="M219" s="93">
        <v>20293</v>
      </c>
      <c r="N219" s="64">
        <v>9581</v>
      </c>
      <c r="O219" s="93">
        <v>19333</v>
      </c>
      <c r="P219" s="64">
        <v>15126</v>
      </c>
      <c r="Q219" s="93">
        <v>11751</v>
      </c>
      <c r="R219" s="64">
        <v>13302</v>
      </c>
      <c r="T219" s="69"/>
      <c r="U219" s="69"/>
      <c r="V219" s="69"/>
    </row>
    <row r="220" spans="1:22" x14ac:dyDescent="0.2">
      <c r="A220" s="26"/>
      <c r="B220" s="27"/>
      <c r="C220" s="84"/>
      <c r="D220" s="26"/>
      <c r="E220" s="88"/>
      <c r="F220" s="79" t="s">
        <v>364</v>
      </c>
      <c r="G220" s="81"/>
      <c r="H220" s="64"/>
      <c r="I220" s="93"/>
      <c r="J220" s="64"/>
      <c r="K220" s="93"/>
      <c r="L220" s="64"/>
      <c r="M220" s="93"/>
      <c r="N220" s="64"/>
      <c r="O220" s="93"/>
      <c r="P220" s="64"/>
      <c r="Q220" s="93"/>
      <c r="R220" s="64"/>
      <c r="U220" s="69"/>
      <c r="V220" s="69"/>
    </row>
    <row r="221" spans="1:22" x14ac:dyDescent="0.2">
      <c r="A221" s="28"/>
      <c r="B221" s="29"/>
      <c r="C221" s="85"/>
      <c r="D221" s="28"/>
      <c r="E221" s="89"/>
      <c r="F221" s="80" t="s">
        <v>364</v>
      </c>
      <c r="G221" s="81"/>
      <c r="H221" s="64"/>
      <c r="I221" s="93"/>
      <c r="J221" s="64"/>
      <c r="K221" s="93"/>
      <c r="L221" s="64"/>
      <c r="M221" s="93"/>
      <c r="N221" s="64"/>
      <c r="O221" s="93"/>
      <c r="P221" s="64"/>
      <c r="Q221" s="93"/>
      <c r="R221" s="64"/>
      <c r="U221" s="69"/>
      <c r="V221" s="69"/>
    </row>
    <row r="222" spans="1:22" x14ac:dyDescent="0.2">
      <c r="A222" s="24">
        <v>74</v>
      </c>
      <c r="B222" s="25" t="s">
        <v>462</v>
      </c>
      <c r="C222" s="83" t="s">
        <v>9</v>
      </c>
      <c r="D222" s="90">
        <v>152</v>
      </c>
      <c r="E222" s="87"/>
      <c r="F222" s="78" t="s">
        <v>226</v>
      </c>
      <c r="G222" s="97">
        <v>19674</v>
      </c>
      <c r="H222" s="63">
        <v>20382</v>
      </c>
      <c r="I222" s="98">
        <v>15691</v>
      </c>
      <c r="J222" s="63">
        <v>17940</v>
      </c>
      <c r="K222" s="98">
        <v>18540</v>
      </c>
      <c r="L222" s="63">
        <v>21931</v>
      </c>
      <c r="M222" s="98">
        <v>24526</v>
      </c>
      <c r="N222" s="63">
        <v>12294</v>
      </c>
      <c r="O222" s="98">
        <v>25690</v>
      </c>
      <c r="P222" s="63">
        <v>21960</v>
      </c>
      <c r="Q222" s="98">
        <v>17909</v>
      </c>
      <c r="R222" s="63">
        <v>18783</v>
      </c>
      <c r="T222" s="69"/>
      <c r="U222" s="69"/>
      <c r="V222" s="69"/>
    </row>
    <row r="223" spans="1:22" x14ac:dyDescent="0.2">
      <c r="A223" s="26"/>
      <c r="B223" s="27"/>
      <c r="C223" s="84"/>
      <c r="D223" s="26"/>
      <c r="E223" s="88"/>
      <c r="F223" s="79" t="s">
        <v>364</v>
      </c>
      <c r="G223" s="81"/>
      <c r="H223" s="64"/>
      <c r="I223" s="93"/>
      <c r="J223" s="64"/>
      <c r="K223" s="93"/>
      <c r="L223" s="64"/>
      <c r="M223" s="93"/>
      <c r="N223" s="64"/>
      <c r="O223" s="93"/>
      <c r="P223" s="64"/>
      <c r="Q223" s="93"/>
      <c r="R223" s="64"/>
      <c r="U223" s="69"/>
      <c r="V223" s="69"/>
    </row>
    <row r="224" spans="1:22" x14ac:dyDescent="0.2">
      <c r="A224" s="28"/>
      <c r="B224" s="29"/>
      <c r="C224" s="85"/>
      <c r="D224" s="26"/>
      <c r="E224" s="89"/>
      <c r="F224" s="80" t="s">
        <v>364</v>
      </c>
      <c r="G224" s="82"/>
      <c r="H224" s="65"/>
      <c r="I224" s="100"/>
      <c r="J224" s="65"/>
      <c r="K224" s="100"/>
      <c r="L224" s="65"/>
      <c r="M224" s="100"/>
      <c r="N224" s="65"/>
      <c r="O224" s="100"/>
      <c r="P224" s="65"/>
      <c r="Q224" s="100"/>
      <c r="R224" s="65"/>
      <c r="U224" s="69"/>
      <c r="V224" s="69"/>
    </row>
    <row r="225" spans="1:22" x14ac:dyDescent="0.2">
      <c r="A225" s="24">
        <v>75</v>
      </c>
      <c r="B225" s="25" t="s">
        <v>462</v>
      </c>
      <c r="C225" s="83" t="s">
        <v>10</v>
      </c>
      <c r="D225" s="90">
        <v>83</v>
      </c>
      <c r="E225" s="87"/>
      <c r="F225" s="78" t="s">
        <v>226</v>
      </c>
      <c r="G225" s="81">
        <v>9964</v>
      </c>
      <c r="H225" s="64">
        <v>10784</v>
      </c>
      <c r="I225" s="93">
        <v>8022</v>
      </c>
      <c r="J225" s="64">
        <v>7643</v>
      </c>
      <c r="K225" s="93">
        <v>7999</v>
      </c>
      <c r="L225" s="64">
        <v>11983</v>
      </c>
      <c r="M225" s="93">
        <v>13774</v>
      </c>
      <c r="N225" s="64">
        <v>7952</v>
      </c>
      <c r="O225" s="93">
        <v>12675</v>
      </c>
      <c r="P225" s="64">
        <v>10335</v>
      </c>
      <c r="Q225" s="93">
        <v>8289</v>
      </c>
      <c r="R225" s="64">
        <v>9210</v>
      </c>
      <c r="T225" s="69"/>
      <c r="U225" s="69"/>
      <c r="V225" s="69"/>
    </row>
    <row r="226" spans="1:22" x14ac:dyDescent="0.2">
      <c r="A226" s="26"/>
      <c r="B226" s="27"/>
      <c r="C226" s="84"/>
      <c r="D226" s="26"/>
      <c r="E226" s="88"/>
      <c r="F226" s="79" t="s">
        <v>364</v>
      </c>
      <c r="G226" s="81"/>
      <c r="H226" s="64"/>
      <c r="I226" s="93"/>
      <c r="J226" s="64"/>
      <c r="K226" s="93"/>
      <c r="L226" s="64"/>
      <c r="M226" s="93"/>
      <c r="N226" s="64"/>
      <c r="O226" s="93"/>
      <c r="P226" s="64"/>
      <c r="Q226" s="93"/>
      <c r="R226" s="64"/>
      <c r="U226" s="69"/>
      <c r="V226" s="69"/>
    </row>
    <row r="227" spans="1:22" x14ac:dyDescent="0.2">
      <c r="A227" s="28"/>
      <c r="B227" s="29"/>
      <c r="C227" s="85"/>
      <c r="D227" s="28"/>
      <c r="E227" s="89"/>
      <c r="F227" s="80" t="s">
        <v>364</v>
      </c>
      <c r="G227" s="81"/>
      <c r="H227" s="64"/>
      <c r="I227" s="93"/>
      <c r="J227" s="64"/>
      <c r="K227" s="93"/>
      <c r="L227" s="64"/>
      <c r="M227" s="93"/>
      <c r="N227" s="64"/>
      <c r="O227" s="93"/>
      <c r="P227" s="64"/>
      <c r="Q227" s="93"/>
      <c r="R227" s="64"/>
      <c r="U227" s="69"/>
      <c r="V227" s="69"/>
    </row>
    <row r="228" spans="1:22" x14ac:dyDescent="0.2">
      <c r="A228" s="24">
        <v>76</v>
      </c>
      <c r="B228" s="25" t="s">
        <v>462</v>
      </c>
      <c r="C228" s="83" t="s">
        <v>11</v>
      </c>
      <c r="D228" s="90">
        <v>84</v>
      </c>
      <c r="E228" s="87"/>
      <c r="F228" s="78" t="s">
        <v>226</v>
      </c>
      <c r="G228" s="97">
        <v>8642</v>
      </c>
      <c r="H228" s="63">
        <v>8950</v>
      </c>
      <c r="I228" s="98">
        <v>7342</v>
      </c>
      <c r="J228" s="63">
        <v>7544</v>
      </c>
      <c r="K228" s="98">
        <v>7971</v>
      </c>
      <c r="L228" s="63">
        <v>10800</v>
      </c>
      <c r="M228" s="98">
        <v>12064</v>
      </c>
      <c r="N228" s="63">
        <v>7763</v>
      </c>
      <c r="O228" s="98">
        <v>12201</v>
      </c>
      <c r="P228" s="63">
        <v>10088</v>
      </c>
      <c r="Q228" s="98">
        <v>8075</v>
      </c>
      <c r="R228" s="63">
        <v>8107</v>
      </c>
      <c r="T228" s="69"/>
      <c r="U228" s="69"/>
      <c r="V228" s="69"/>
    </row>
    <row r="229" spans="1:22" x14ac:dyDescent="0.2">
      <c r="A229" s="26"/>
      <c r="B229" s="27"/>
      <c r="C229" s="84"/>
      <c r="D229" s="26"/>
      <c r="E229" s="88"/>
      <c r="F229" s="79" t="s">
        <v>364</v>
      </c>
      <c r="G229" s="81"/>
      <c r="H229" s="64"/>
      <c r="I229" s="93"/>
      <c r="J229" s="64"/>
      <c r="K229" s="93"/>
      <c r="L229" s="64"/>
      <c r="M229" s="93"/>
      <c r="N229" s="64"/>
      <c r="O229" s="93"/>
      <c r="P229" s="64"/>
      <c r="Q229" s="93"/>
      <c r="R229" s="64"/>
      <c r="U229" s="69"/>
      <c r="V229" s="69"/>
    </row>
    <row r="230" spans="1:22" x14ac:dyDescent="0.2">
      <c r="A230" s="28"/>
      <c r="B230" s="29"/>
      <c r="C230" s="85"/>
      <c r="D230" s="26"/>
      <c r="E230" s="89"/>
      <c r="F230" s="80" t="s">
        <v>364</v>
      </c>
      <c r="G230" s="82"/>
      <c r="H230" s="65"/>
      <c r="I230" s="100"/>
      <c r="J230" s="65"/>
      <c r="K230" s="100"/>
      <c r="L230" s="65"/>
      <c r="M230" s="100"/>
      <c r="N230" s="65"/>
      <c r="O230" s="100"/>
      <c r="P230" s="65"/>
      <c r="Q230" s="100"/>
      <c r="R230" s="65"/>
      <c r="U230" s="69"/>
      <c r="V230" s="69"/>
    </row>
    <row r="231" spans="1:22" x14ac:dyDescent="0.2">
      <c r="A231" s="24">
        <v>77</v>
      </c>
      <c r="B231" s="25" t="s">
        <v>462</v>
      </c>
      <c r="C231" s="83" t="s">
        <v>13</v>
      </c>
      <c r="D231" s="90">
        <v>77</v>
      </c>
      <c r="E231" s="87"/>
      <c r="F231" s="78" t="s">
        <v>226</v>
      </c>
      <c r="G231" s="81">
        <v>12002</v>
      </c>
      <c r="H231" s="64">
        <v>12924</v>
      </c>
      <c r="I231" s="93">
        <v>9817</v>
      </c>
      <c r="J231" s="64">
        <v>8327</v>
      </c>
      <c r="K231" s="93">
        <v>9412</v>
      </c>
      <c r="L231" s="64">
        <v>11816</v>
      </c>
      <c r="M231" s="93">
        <v>13662</v>
      </c>
      <c r="N231" s="64">
        <v>8640</v>
      </c>
      <c r="O231" s="93">
        <v>13915</v>
      </c>
      <c r="P231" s="64">
        <v>11278</v>
      </c>
      <c r="Q231" s="93">
        <v>9879</v>
      </c>
      <c r="R231" s="64">
        <v>11716</v>
      </c>
      <c r="T231" s="69"/>
      <c r="U231" s="69"/>
      <c r="V231" s="69"/>
    </row>
    <row r="232" spans="1:22" x14ac:dyDescent="0.2">
      <c r="A232" s="26"/>
      <c r="B232" s="27"/>
      <c r="C232" s="84"/>
      <c r="D232" s="26"/>
      <c r="E232" s="88"/>
      <c r="F232" s="79" t="s">
        <v>364</v>
      </c>
      <c r="G232" s="81"/>
      <c r="H232" s="64"/>
      <c r="I232" s="93"/>
      <c r="J232" s="64"/>
      <c r="K232" s="93"/>
      <c r="L232" s="64"/>
      <c r="M232" s="93"/>
      <c r="N232" s="64"/>
      <c r="O232" s="93"/>
      <c r="P232" s="64"/>
      <c r="Q232" s="93"/>
      <c r="R232" s="64"/>
      <c r="U232" s="69"/>
      <c r="V232" s="69"/>
    </row>
    <row r="233" spans="1:22" x14ac:dyDescent="0.2">
      <c r="A233" s="28"/>
      <c r="B233" s="29"/>
      <c r="C233" s="85"/>
      <c r="D233" s="28"/>
      <c r="E233" s="89"/>
      <c r="F233" s="80" t="s">
        <v>364</v>
      </c>
      <c r="G233" s="81"/>
      <c r="H233" s="64"/>
      <c r="I233" s="93"/>
      <c r="J233" s="64"/>
      <c r="K233" s="93"/>
      <c r="L233" s="64"/>
      <c r="M233" s="93"/>
      <c r="N233" s="64"/>
      <c r="O233" s="93"/>
      <c r="P233" s="64"/>
      <c r="Q233" s="93"/>
      <c r="R233" s="64"/>
      <c r="U233" s="69"/>
      <c r="V233" s="69"/>
    </row>
    <row r="234" spans="1:22" x14ac:dyDescent="0.2">
      <c r="A234" s="24">
        <v>78</v>
      </c>
      <c r="B234" s="25" t="s">
        <v>462</v>
      </c>
      <c r="C234" s="83" t="s">
        <v>14</v>
      </c>
      <c r="D234" s="90">
        <v>89</v>
      </c>
      <c r="E234" s="87"/>
      <c r="F234" s="78" t="s">
        <v>226</v>
      </c>
      <c r="G234" s="97">
        <v>12932</v>
      </c>
      <c r="H234" s="63">
        <v>13435</v>
      </c>
      <c r="I234" s="98">
        <v>10754</v>
      </c>
      <c r="J234" s="63">
        <v>8903</v>
      </c>
      <c r="K234" s="98">
        <v>9891</v>
      </c>
      <c r="L234" s="63">
        <v>13845</v>
      </c>
      <c r="M234" s="98">
        <v>16426</v>
      </c>
      <c r="N234" s="63">
        <v>10192</v>
      </c>
      <c r="O234" s="98">
        <v>14917</v>
      </c>
      <c r="P234" s="63">
        <v>11968</v>
      </c>
      <c r="Q234" s="98">
        <v>9683</v>
      </c>
      <c r="R234" s="63">
        <v>11747</v>
      </c>
      <c r="T234" s="69"/>
      <c r="U234" s="69"/>
      <c r="V234" s="69"/>
    </row>
    <row r="235" spans="1:22" x14ac:dyDescent="0.2">
      <c r="A235" s="26"/>
      <c r="B235" s="27"/>
      <c r="C235" s="84"/>
      <c r="D235" s="26"/>
      <c r="E235" s="88"/>
      <c r="F235" s="79" t="s">
        <v>364</v>
      </c>
      <c r="G235" s="81"/>
      <c r="H235" s="64"/>
      <c r="I235" s="93"/>
      <c r="J235" s="64"/>
      <c r="K235" s="93"/>
      <c r="L235" s="64"/>
      <c r="M235" s="93"/>
      <c r="N235" s="64"/>
      <c r="O235" s="93"/>
      <c r="P235" s="64"/>
      <c r="Q235" s="93"/>
      <c r="R235" s="64"/>
      <c r="U235" s="69"/>
      <c r="V235" s="69"/>
    </row>
    <row r="236" spans="1:22" x14ac:dyDescent="0.2">
      <c r="A236" s="28"/>
      <c r="B236" s="29"/>
      <c r="C236" s="85"/>
      <c r="D236" s="26"/>
      <c r="E236" s="89"/>
      <c r="F236" s="80" t="s">
        <v>364</v>
      </c>
      <c r="G236" s="82"/>
      <c r="H236" s="65"/>
      <c r="I236" s="100"/>
      <c r="J236" s="65"/>
      <c r="K236" s="100"/>
      <c r="L236" s="65"/>
      <c r="M236" s="100"/>
      <c r="N236" s="65"/>
      <c r="O236" s="100"/>
      <c r="P236" s="65"/>
      <c r="Q236" s="100"/>
      <c r="R236" s="65"/>
      <c r="U236" s="69"/>
      <c r="V236" s="69"/>
    </row>
    <row r="237" spans="1:22" x14ac:dyDescent="0.2">
      <c r="A237" s="24">
        <v>79</v>
      </c>
      <c r="B237" s="25" t="s">
        <v>462</v>
      </c>
      <c r="C237" s="83" t="s">
        <v>16</v>
      </c>
      <c r="D237" s="90">
        <v>135</v>
      </c>
      <c r="E237" s="87"/>
      <c r="F237" s="78" t="s">
        <v>226</v>
      </c>
      <c r="G237" s="81">
        <v>13377</v>
      </c>
      <c r="H237" s="64">
        <v>14235</v>
      </c>
      <c r="I237" s="93">
        <v>9822</v>
      </c>
      <c r="J237" s="64">
        <v>10088</v>
      </c>
      <c r="K237" s="93">
        <v>10386</v>
      </c>
      <c r="L237" s="64">
        <v>13220</v>
      </c>
      <c r="M237" s="93">
        <v>16368</v>
      </c>
      <c r="N237" s="64">
        <v>8138</v>
      </c>
      <c r="O237" s="93">
        <v>17724</v>
      </c>
      <c r="P237" s="64">
        <v>13089</v>
      </c>
      <c r="Q237" s="93">
        <v>10281</v>
      </c>
      <c r="R237" s="64">
        <v>12094</v>
      </c>
      <c r="T237" s="69"/>
      <c r="U237" s="69"/>
      <c r="V237" s="69"/>
    </row>
    <row r="238" spans="1:22" x14ac:dyDescent="0.2">
      <c r="A238" s="26"/>
      <c r="B238" s="27"/>
      <c r="C238" s="84"/>
      <c r="D238" s="26"/>
      <c r="E238" s="88"/>
      <c r="F238" s="79" t="s">
        <v>364</v>
      </c>
      <c r="G238" s="81"/>
      <c r="H238" s="64"/>
      <c r="I238" s="93"/>
      <c r="J238" s="64"/>
      <c r="K238" s="93"/>
      <c r="L238" s="64"/>
      <c r="M238" s="93"/>
      <c r="N238" s="64"/>
      <c r="O238" s="93"/>
      <c r="P238" s="64"/>
      <c r="Q238" s="93"/>
      <c r="R238" s="64"/>
      <c r="U238" s="69"/>
      <c r="V238" s="69"/>
    </row>
    <row r="239" spans="1:22" x14ac:dyDescent="0.2">
      <c r="A239" s="28"/>
      <c r="B239" s="29"/>
      <c r="C239" s="85"/>
      <c r="D239" s="28"/>
      <c r="E239" s="89"/>
      <c r="F239" s="80" t="s">
        <v>364</v>
      </c>
      <c r="G239" s="81"/>
      <c r="H239" s="64"/>
      <c r="I239" s="93"/>
      <c r="J239" s="64"/>
      <c r="K239" s="93"/>
      <c r="L239" s="64"/>
      <c r="M239" s="93"/>
      <c r="N239" s="64"/>
      <c r="O239" s="93"/>
      <c r="P239" s="64"/>
      <c r="Q239" s="93"/>
      <c r="R239" s="64"/>
      <c r="U239" s="69"/>
      <c r="V239" s="69"/>
    </row>
    <row r="240" spans="1:22" x14ac:dyDescent="0.2">
      <c r="A240" s="24">
        <v>80</v>
      </c>
      <c r="B240" s="25" t="s">
        <v>462</v>
      </c>
      <c r="C240" s="83" t="s">
        <v>17</v>
      </c>
      <c r="D240" s="90">
        <v>216</v>
      </c>
      <c r="E240" s="87"/>
      <c r="F240" s="78" t="s">
        <v>226</v>
      </c>
      <c r="G240" s="97">
        <v>25159</v>
      </c>
      <c r="H240" s="63">
        <v>26157</v>
      </c>
      <c r="I240" s="98">
        <v>19558</v>
      </c>
      <c r="J240" s="63">
        <v>19284</v>
      </c>
      <c r="K240" s="98">
        <v>21063</v>
      </c>
      <c r="L240" s="63">
        <v>29890</v>
      </c>
      <c r="M240" s="98">
        <v>31783</v>
      </c>
      <c r="N240" s="63">
        <v>14957</v>
      </c>
      <c r="O240" s="98">
        <v>32650</v>
      </c>
      <c r="P240" s="63">
        <v>25724</v>
      </c>
      <c r="Q240" s="98">
        <v>21129</v>
      </c>
      <c r="R240" s="63">
        <v>23270</v>
      </c>
      <c r="T240" s="69"/>
      <c r="U240" s="69"/>
      <c r="V240" s="69"/>
    </row>
    <row r="241" spans="1:22" x14ac:dyDescent="0.2">
      <c r="A241" s="26"/>
      <c r="B241" s="27"/>
      <c r="C241" s="84"/>
      <c r="D241" s="26"/>
      <c r="E241" s="88"/>
      <c r="F241" s="79" t="s">
        <v>364</v>
      </c>
      <c r="G241" s="81"/>
      <c r="H241" s="64"/>
      <c r="I241" s="93"/>
      <c r="J241" s="64"/>
      <c r="K241" s="93"/>
      <c r="L241" s="64"/>
      <c r="M241" s="93"/>
      <c r="N241" s="64"/>
      <c r="O241" s="93"/>
      <c r="P241" s="64"/>
      <c r="Q241" s="93"/>
      <c r="R241" s="64"/>
      <c r="U241" s="69"/>
      <c r="V241" s="69"/>
    </row>
    <row r="242" spans="1:22" x14ac:dyDescent="0.2">
      <c r="A242" s="28"/>
      <c r="B242" s="29"/>
      <c r="C242" s="85"/>
      <c r="D242" s="26"/>
      <c r="E242" s="89"/>
      <c r="F242" s="80" t="s">
        <v>364</v>
      </c>
      <c r="G242" s="82"/>
      <c r="H242" s="65"/>
      <c r="I242" s="100"/>
      <c r="J242" s="65"/>
      <c r="K242" s="100"/>
      <c r="L242" s="65"/>
      <c r="M242" s="100"/>
      <c r="N242" s="65"/>
      <c r="O242" s="100"/>
      <c r="P242" s="65"/>
      <c r="Q242" s="100"/>
      <c r="R242" s="65"/>
      <c r="U242" s="69"/>
      <c r="V242" s="69"/>
    </row>
    <row r="243" spans="1:22" x14ac:dyDescent="0.2">
      <c r="A243" s="24">
        <v>81</v>
      </c>
      <c r="B243" s="25" t="s">
        <v>462</v>
      </c>
      <c r="C243" s="83" t="s">
        <v>19</v>
      </c>
      <c r="D243" s="90">
        <v>106</v>
      </c>
      <c r="E243" s="87"/>
      <c r="F243" s="78" t="s">
        <v>226</v>
      </c>
      <c r="G243" s="81">
        <v>12178</v>
      </c>
      <c r="H243" s="64">
        <v>12452</v>
      </c>
      <c r="I243" s="93">
        <v>10080</v>
      </c>
      <c r="J243" s="64">
        <v>8307</v>
      </c>
      <c r="K243" s="93">
        <v>9036</v>
      </c>
      <c r="L243" s="64">
        <v>18080</v>
      </c>
      <c r="M243" s="93">
        <v>16903</v>
      </c>
      <c r="N243" s="64">
        <v>8455</v>
      </c>
      <c r="O243" s="93">
        <v>13810</v>
      </c>
      <c r="P243" s="64">
        <v>10993</v>
      </c>
      <c r="Q243" s="93">
        <v>9207</v>
      </c>
      <c r="R243" s="64">
        <v>11433</v>
      </c>
      <c r="T243" s="69"/>
      <c r="U243" s="69"/>
      <c r="V243" s="69"/>
    </row>
    <row r="244" spans="1:22" x14ac:dyDescent="0.2">
      <c r="A244" s="26"/>
      <c r="B244" s="27"/>
      <c r="C244" s="84"/>
      <c r="D244" s="26"/>
      <c r="E244" s="88"/>
      <c r="F244" s="79" t="s">
        <v>364</v>
      </c>
      <c r="G244" s="81"/>
      <c r="H244" s="64"/>
      <c r="I244" s="93"/>
      <c r="J244" s="64"/>
      <c r="K244" s="93"/>
      <c r="L244" s="64"/>
      <c r="M244" s="93"/>
      <c r="N244" s="64"/>
      <c r="O244" s="93"/>
      <c r="P244" s="64"/>
      <c r="Q244" s="93"/>
      <c r="R244" s="64"/>
      <c r="U244" s="69"/>
      <c r="V244" s="69"/>
    </row>
    <row r="245" spans="1:22" x14ac:dyDescent="0.2">
      <c r="A245" s="28"/>
      <c r="B245" s="29"/>
      <c r="C245" s="85"/>
      <c r="D245" s="28"/>
      <c r="E245" s="89"/>
      <c r="F245" s="80" t="s">
        <v>364</v>
      </c>
      <c r="G245" s="81"/>
      <c r="H245" s="64"/>
      <c r="I245" s="93"/>
      <c r="J245" s="64"/>
      <c r="K245" s="93"/>
      <c r="L245" s="64"/>
      <c r="M245" s="93"/>
      <c r="N245" s="64"/>
      <c r="O245" s="93"/>
      <c r="P245" s="64"/>
      <c r="Q245" s="93"/>
      <c r="R245" s="64"/>
      <c r="U245" s="69"/>
      <c r="V245" s="69"/>
    </row>
    <row r="246" spans="1:22" x14ac:dyDescent="0.2">
      <c r="A246" s="24">
        <v>82</v>
      </c>
      <c r="B246" s="25" t="s">
        <v>462</v>
      </c>
      <c r="C246" s="83" t="s">
        <v>20</v>
      </c>
      <c r="D246" s="90">
        <v>122</v>
      </c>
      <c r="E246" s="87"/>
      <c r="F246" s="78" t="s">
        <v>226</v>
      </c>
      <c r="G246" s="97">
        <v>14890</v>
      </c>
      <c r="H246" s="63">
        <v>15617</v>
      </c>
      <c r="I246" s="98">
        <v>12918</v>
      </c>
      <c r="J246" s="63">
        <v>10316</v>
      </c>
      <c r="K246" s="98">
        <v>10978</v>
      </c>
      <c r="L246" s="63">
        <v>23353</v>
      </c>
      <c r="M246" s="98">
        <v>19475</v>
      </c>
      <c r="N246" s="63">
        <v>12684</v>
      </c>
      <c r="O246" s="98">
        <v>18682</v>
      </c>
      <c r="P246" s="63">
        <v>13519</v>
      </c>
      <c r="Q246" s="98">
        <v>10928</v>
      </c>
      <c r="R246" s="63">
        <v>13688</v>
      </c>
      <c r="T246" s="69"/>
      <c r="U246" s="69"/>
      <c r="V246" s="69"/>
    </row>
    <row r="247" spans="1:22" x14ac:dyDescent="0.2">
      <c r="A247" s="26"/>
      <c r="B247" s="27"/>
      <c r="C247" s="84"/>
      <c r="D247" s="26"/>
      <c r="E247" s="88"/>
      <c r="F247" s="79" t="s">
        <v>364</v>
      </c>
      <c r="G247" s="81"/>
      <c r="H247" s="64"/>
      <c r="I247" s="93"/>
      <c r="J247" s="64"/>
      <c r="K247" s="93"/>
      <c r="L247" s="64"/>
      <c r="M247" s="93"/>
      <c r="N247" s="64"/>
      <c r="O247" s="93"/>
      <c r="P247" s="64"/>
      <c r="Q247" s="93"/>
      <c r="R247" s="64"/>
      <c r="U247" s="69"/>
      <c r="V247" s="69"/>
    </row>
    <row r="248" spans="1:22" x14ac:dyDescent="0.2">
      <c r="A248" s="28"/>
      <c r="B248" s="29"/>
      <c r="C248" s="85"/>
      <c r="D248" s="26"/>
      <c r="E248" s="89"/>
      <c r="F248" s="80" t="s">
        <v>364</v>
      </c>
      <c r="G248" s="82"/>
      <c r="H248" s="65"/>
      <c r="I248" s="100"/>
      <c r="J248" s="65"/>
      <c r="K248" s="100"/>
      <c r="L248" s="65"/>
      <c r="M248" s="100"/>
      <c r="N248" s="65"/>
      <c r="O248" s="100"/>
      <c r="P248" s="65"/>
      <c r="Q248" s="100"/>
      <c r="R248" s="65"/>
      <c r="U248" s="69"/>
      <c r="V248" s="69"/>
    </row>
    <row r="249" spans="1:22" x14ac:dyDescent="0.2">
      <c r="A249" s="24">
        <v>83</v>
      </c>
      <c r="B249" s="25" t="s">
        <v>462</v>
      </c>
      <c r="C249" s="83" t="s">
        <v>21</v>
      </c>
      <c r="D249" s="90">
        <v>117</v>
      </c>
      <c r="E249" s="87"/>
      <c r="F249" s="78" t="s">
        <v>226</v>
      </c>
      <c r="G249" s="81">
        <v>14299</v>
      </c>
      <c r="H249" s="64">
        <v>15504</v>
      </c>
      <c r="I249" s="93">
        <v>11261</v>
      </c>
      <c r="J249" s="64">
        <v>9324</v>
      </c>
      <c r="K249" s="93">
        <v>11362</v>
      </c>
      <c r="L249" s="64">
        <v>19106</v>
      </c>
      <c r="M249" s="93">
        <v>17573</v>
      </c>
      <c r="N249" s="64">
        <v>9098</v>
      </c>
      <c r="O249" s="93">
        <v>18745</v>
      </c>
      <c r="P249" s="64">
        <v>13302</v>
      </c>
      <c r="Q249" s="93">
        <v>10655</v>
      </c>
      <c r="R249" s="64">
        <v>12689</v>
      </c>
      <c r="T249" s="69"/>
      <c r="U249" s="69"/>
      <c r="V249" s="69"/>
    </row>
    <row r="250" spans="1:22" x14ac:dyDescent="0.2">
      <c r="A250" s="26"/>
      <c r="B250" s="27"/>
      <c r="C250" s="84"/>
      <c r="D250" s="26"/>
      <c r="E250" s="88"/>
      <c r="F250" s="79" t="s">
        <v>364</v>
      </c>
      <c r="G250" s="81"/>
      <c r="H250" s="64"/>
      <c r="I250" s="93"/>
      <c r="J250" s="64"/>
      <c r="K250" s="93"/>
      <c r="L250" s="64"/>
      <c r="M250" s="93"/>
      <c r="N250" s="64"/>
      <c r="O250" s="93"/>
      <c r="P250" s="64"/>
      <c r="Q250" s="93"/>
      <c r="R250" s="64"/>
      <c r="U250" s="69"/>
      <c r="V250" s="69"/>
    </row>
    <row r="251" spans="1:22" x14ac:dyDescent="0.2">
      <c r="A251" s="28"/>
      <c r="B251" s="29"/>
      <c r="C251" s="85"/>
      <c r="D251" s="28"/>
      <c r="E251" s="89"/>
      <c r="F251" s="80" t="s">
        <v>364</v>
      </c>
      <c r="G251" s="81"/>
      <c r="H251" s="64"/>
      <c r="I251" s="93"/>
      <c r="J251" s="64"/>
      <c r="K251" s="93"/>
      <c r="L251" s="64"/>
      <c r="M251" s="93"/>
      <c r="N251" s="64"/>
      <c r="O251" s="93"/>
      <c r="P251" s="64"/>
      <c r="Q251" s="93"/>
      <c r="R251" s="64"/>
      <c r="U251" s="69"/>
      <c r="V251" s="69"/>
    </row>
    <row r="252" spans="1:22" x14ac:dyDescent="0.2">
      <c r="A252" s="24">
        <v>84</v>
      </c>
      <c r="B252" s="25" t="s">
        <v>462</v>
      </c>
      <c r="C252" s="83" t="s">
        <v>23</v>
      </c>
      <c r="D252" s="90">
        <v>126</v>
      </c>
      <c r="E252" s="87"/>
      <c r="F252" s="78" t="s">
        <v>226</v>
      </c>
      <c r="G252" s="97">
        <v>17324</v>
      </c>
      <c r="H252" s="63">
        <v>17606</v>
      </c>
      <c r="I252" s="98">
        <v>13719</v>
      </c>
      <c r="J252" s="63">
        <v>14924</v>
      </c>
      <c r="K252" s="98">
        <v>16566</v>
      </c>
      <c r="L252" s="63">
        <v>23832</v>
      </c>
      <c r="M252" s="98">
        <v>20235</v>
      </c>
      <c r="N252" s="63">
        <v>10259</v>
      </c>
      <c r="O252" s="98">
        <v>21888</v>
      </c>
      <c r="P252" s="63">
        <v>19433</v>
      </c>
      <c r="Q252" s="98">
        <v>16638</v>
      </c>
      <c r="R252" s="63">
        <v>17242</v>
      </c>
      <c r="T252" s="69"/>
      <c r="U252" s="69"/>
      <c r="V252" s="69"/>
    </row>
    <row r="253" spans="1:22" x14ac:dyDescent="0.2">
      <c r="A253" s="26"/>
      <c r="B253" s="27"/>
      <c r="C253" s="84"/>
      <c r="D253" s="26"/>
      <c r="E253" s="88"/>
      <c r="F253" s="79" t="s">
        <v>364</v>
      </c>
      <c r="G253" s="81"/>
      <c r="H253" s="64"/>
      <c r="I253" s="93"/>
      <c r="J253" s="64"/>
      <c r="K253" s="93"/>
      <c r="L253" s="64"/>
      <c r="M253" s="93"/>
      <c r="N253" s="64"/>
      <c r="O253" s="93"/>
      <c r="P253" s="64"/>
      <c r="Q253" s="93"/>
      <c r="R253" s="64"/>
      <c r="U253" s="69"/>
      <c r="V253" s="69"/>
    </row>
    <row r="254" spans="1:22" x14ac:dyDescent="0.2">
      <c r="A254" s="28"/>
      <c r="B254" s="29"/>
      <c r="C254" s="85"/>
      <c r="D254" s="26"/>
      <c r="E254" s="89"/>
      <c r="F254" s="80" t="s">
        <v>364</v>
      </c>
      <c r="G254" s="82"/>
      <c r="H254" s="65"/>
      <c r="I254" s="100"/>
      <c r="J254" s="65"/>
      <c r="K254" s="100"/>
      <c r="L254" s="65"/>
      <c r="M254" s="100"/>
      <c r="N254" s="65"/>
      <c r="O254" s="100"/>
      <c r="P254" s="65"/>
      <c r="Q254" s="100"/>
      <c r="R254" s="65"/>
      <c r="U254" s="69"/>
      <c r="V254" s="69"/>
    </row>
    <row r="255" spans="1:22" x14ac:dyDescent="0.2">
      <c r="A255" s="24">
        <v>85</v>
      </c>
      <c r="B255" s="25" t="s">
        <v>462</v>
      </c>
      <c r="C255" s="83" t="s">
        <v>25</v>
      </c>
      <c r="D255" s="90">
        <v>119</v>
      </c>
      <c r="E255" s="87"/>
      <c r="F255" s="78" t="s">
        <v>226</v>
      </c>
      <c r="G255" s="81">
        <v>13148</v>
      </c>
      <c r="H255" s="64">
        <v>13817</v>
      </c>
      <c r="I255" s="93">
        <v>9352</v>
      </c>
      <c r="J255" s="64">
        <v>8643</v>
      </c>
      <c r="K255" s="93">
        <v>9222</v>
      </c>
      <c r="L255" s="64">
        <v>14141</v>
      </c>
      <c r="M255" s="93">
        <v>16870</v>
      </c>
      <c r="N255" s="64">
        <v>8566</v>
      </c>
      <c r="O255" s="93">
        <v>17351</v>
      </c>
      <c r="P255" s="64">
        <v>13793</v>
      </c>
      <c r="Q255" s="93">
        <v>10580</v>
      </c>
      <c r="R255" s="64">
        <v>12073</v>
      </c>
      <c r="T255" s="69"/>
      <c r="U255" s="69"/>
      <c r="V255" s="69"/>
    </row>
    <row r="256" spans="1:22" x14ac:dyDescent="0.2">
      <c r="A256" s="26"/>
      <c r="B256" s="27"/>
      <c r="C256" s="84"/>
      <c r="D256" s="26"/>
      <c r="E256" s="88"/>
      <c r="F256" s="79" t="s">
        <v>364</v>
      </c>
      <c r="G256" s="81"/>
      <c r="H256" s="64"/>
      <c r="I256" s="93"/>
      <c r="J256" s="64"/>
      <c r="K256" s="93"/>
      <c r="L256" s="64"/>
      <c r="M256" s="93"/>
      <c r="N256" s="64"/>
      <c r="O256" s="93"/>
      <c r="P256" s="64"/>
      <c r="Q256" s="93"/>
      <c r="R256" s="64"/>
      <c r="U256" s="69"/>
      <c r="V256" s="69"/>
    </row>
    <row r="257" spans="1:22" x14ac:dyDescent="0.2">
      <c r="A257" s="28"/>
      <c r="B257" s="29"/>
      <c r="C257" s="85"/>
      <c r="D257" s="28"/>
      <c r="E257" s="89"/>
      <c r="F257" s="80" t="s">
        <v>364</v>
      </c>
      <c r="G257" s="81"/>
      <c r="H257" s="64"/>
      <c r="I257" s="93"/>
      <c r="J257" s="64"/>
      <c r="K257" s="93"/>
      <c r="L257" s="64"/>
      <c r="M257" s="93"/>
      <c r="N257" s="64"/>
      <c r="O257" s="93"/>
      <c r="P257" s="64"/>
      <c r="Q257" s="93"/>
      <c r="R257" s="64"/>
      <c r="U257" s="69"/>
      <c r="V257" s="69"/>
    </row>
    <row r="258" spans="1:22" x14ac:dyDescent="0.2">
      <c r="A258" s="24">
        <v>86</v>
      </c>
      <c r="B258" s="25" t="s">
        <v>462</v>
      </c>
      <c r="C258" s="83" t="s">
        <v>31</v>
      </c>
      <c r="D258" s="90">
        <v>92</v>
      </c>
      <c r="E258" s="87"/>
      <c r="F258" s="78" t="s">
        <v>226</v>
      </c>
      <c r="G258" s="97">
        <v>11275</v>
      </c>
      <c r="H258" s="63">
        <v>11441</v>
      </c>
      <c r="I258" s="98">
        <v>8884</v>
      </c>
      <c r="J258" s="63">
        <v>7406</v>
      </c>
      <c r="K258" s="98">
        <v>7973</v>
      </c>
      <c r="L258" s="63">
        <v>12602</v>
      </c>
      <c r="M258" s="98">
        <v>13561</v>
      </c>
      <c r="N258" s="63">
        <v>6945</v>
      </c>
      <c r="O258" s="98">
        <v>13707</v>
      </c>
      <c r="P258" s="63">
        <v>9929</v>
      </c>
      <c r="Q258" s="98">
        <v>8241</v>
      </c>
      <c r="R258" s="63">
        <v>9993</v>
      </c>
      <c r="T258" s="69"/>
      <c r="U258" s="69"/>
      <c r="V258" s="69"/>
    </row>
    <row r="259" spans="1:22" x14ac:dyDescent="0.2">
      <c r="A259" s="26"/>
      <c r="B259" s="27"/>
      <c r="C259" s="84"/>
      <c r="D259" s="26"/>
      <c r="E259" s="88"/>
      <c r="F259" s="79" t="s">
        <v>364</v>
      </c>
      <c r="G259" s="81"/>
      <c r="H259" s="64"/>
      <c r="I259" s="93"/>
      <c r="J259" s="64"/>
      <c r="K259" s="93"/>
      <c r="L259" s="64"/>
      <c r="M259" s="93"/>
      <c r="N259" s="64"/>
      <c r="O259" s="93"/>
      <c r="P259" s="64"/>
      <c r="Q259" s="93"/>
      <c r="R259" s="64"/>
      <c r="U259" s="69"/>
      <c r="V259" s="69"/>
    </row>
    <row r="260" spans="1:22" x14ac:dyDescent="0.2">
      <c r="A260" s="28"/>
      <c r="B260" s="29"/>
      <c r="C260" s="85"/>
      <c r="D260" s="26"/>
      <c r="E260" s="89"/>
      <c r="F260" s="80" t="s">
        <v>364</v>
      </c>
      <c r="G260" s="82"/>
      <c r="H260" s="65"/>
      <c r="I260" s="100"/>
      <c r="J260" s="65"/>
      <c r="K260" s="100"/>
      <c r="L260" s="65"/>
      <c r="M260" s="100"/>
      <c r="N260" s="65"/>
      <c r="O260" s="100"/>
      <c r="P260" s="65"/>
      <c r="Q260" s="100"/>
      <c r="R260" s="65"/>
      <c r="U260" s="69"/>
      <c r="V260" s="69"/>
    </row>
    <row r="261" spans="1:22" x14ac:dyDescent="0.2">
      <c r="A261" s="24">
        <v>87</v>
      </c>
      <c r="B261" s="25" t="s">
        <v>462</v>
      </c>
      <c r="C261" s="83" t="s">
        <v>32</v>
      </c>
      <c r="D261" s="90">
        <v>218</v>
      </c>
      <c r="E261" s="87"/>
      <c r="F261" s="78" t="s">
        <v>226</v>
      </c>
      <c r="G261" s="81">
        <v>20815</v>
      </c>
      <c r="H261" s="64">
        <v>21752</v>
      </c>
      <c r="I261" s="93">
        <v>15270</v>
      </c>
      <c r="J261" s="64">
        <v>14344</v>
      </c>
      <c r="K261" s="93">
        <v>16439</v>
      </c>
      <c r="L261" s="64">
        <v>27414</v>
      </c>
      <c r="M261" s="93">
        <v>30473</v>
      </c>
      <c r="N261" s="64">
        <v>13002</v>
      </c>
      <c r="O261" s="93">
        <v>34036</v>
      </c>
      <c r="P261" s="64">
        <v>23872</v>
      </c>
      <c r="Q261" s="93">
        <v>16970</v>
      </c>
      <c r="R261" s="64">
        <v>19248</v>
      </c>
      <c r="T261" s="69"/>
      <c r="U261" s="69"/>
      <c r="V261" s="69"/>
    </row>
    <row r="262" spans="1:22" x14ac:dyDescent="0.2">
      <c r="A262" s="26"/>
      <c r="B262" s="27"/>
      <c r="C262" s="84"/>
      <c r="D262" s="26"/>
      <c r="E262" s="88"/>
      <c r="F262" s="79" t="s">
        <v>364</v>
      </c>
      <c r="G262" s="81"/>
      <c r="H262" s="64"/>
      <c r="I262" s="93"/>
      <c r="J262" s="64"/>
      <c r="K262" s="93"/>
      <c r="L262" s="64"/>
      <c r="M262" s="93"/>
      <c r="N262" s="64"/>
      <c r="O262" s="93"/>
      <c r="P262" s="64"/>
      <c r="Q262" s="93"/>
      <c r="R262" s="64"/>
      <c r="U262" s="69"/>
      <c r="V262" s="69"/>
    </row>
    <row r="263" spans="1:22" x14ac:dyDescent="0.2">
      <c r="A263" s="28"/>
      <c r="B263" s="29"/>
      <c r="C263" s="85"/>
      <c r="D263" s="28"/>
      <c r="E263" s="89"/>
      <c r="F263" s="80" t="s">
        <v>364</v>
      </c>
      <c r="G263" s="81"/>
      <c r="H263" s="64"/>
      <c r="I263" s="93"/>
      <c r="J263" s="64"/>
      <c r="K263" s="93"/>
      <c r="L263" s="64"/>
      <c r="M263" s="93"/>
      <c r="N263" s="64"/>
      <c r="O263" s="93"/>
      <c r="P263" s="64"/>
      <c r="Q263" s="93"/>
      <c r="R263" s="64"/>
      <c r="U263" s="69"/>
      <c r="V263" s="69"/>
    </row>
    <row r="264" spans="1:22" x14ac:dyDescent="0.2">
      <c r="A264" s="24">
        <v>88</v>
      </c>
      <c r="B264" s="25" t="s">
        <v>462</v>
      </c>
      <c r="C264" s="83" t="s">
        <v>33</v>
      </c>
      <c r="D264" s="90">
        <v>177</v>
      </c>
      <c r="E264" s="87"/>
      <c r="F264" s="78" t="s">
        <v>226</v>
      </c>
      <c r="G264" s="97">
        <v>17614</v>
      </c>
      <c r="H264" s="63">
        <v>18004</v>
      </c>
      <c r="I264" s="98">
        <v>11918</v>
      </c>
      <c r="J264" s="63">
        <v>8861</v>
      </c>
      <c r="K264" s="98">
        <v>9485</v>
      </c>
      <c r="L264" s="63">
        <v>14160</v>
      </c>
      <c r="M264" s="98">
        <v>20809</v>
      </c>
      <c r="N264" s="63">
        <v>8655</v>
      </c>
      <c r="O264" s="98">
        <v>21507</v>
      </c>
      <c r="P264" s="63">
        <v>13513</v>
      </c>
      <c r="Q264" s="98">
        <v>9989</v>
      </c>
      <c r="R264" s="63">
        <v>14185</v>
      </c>
      <c r="T264" s="69"/>
      <c r="U264" s="69"/>
      <c r="V264" s="69"/>
    </row>
    <row r="265" spans="1:22" x14ac:dyDescent="0.2">
      <c r="A265" s="26"/>
      <c r="B265" s="27"/>
      <c r="C265" s="84"/>
      <c r="D265" s="26"/>
      <c r="E265" s="88"/>
      <c r="F265" s="79" t="s">
        <v>364</v>
      </c>
      <c r="G265" s="81"/>
      <c r="H265" s="64"/>
      <c r="I265" s="93"/>
      <c r="J265" s="64"/>
      <c r="K265" s="93"/>
      <c r="L265" s="64"/>
      <c r="M265" s="93"/>
      <c r="N265" s="64"/>
      <c r="O265" s="93"/>
      <c r="P265" s="64"/>
      <c r="Q265" s="93"/>
      <c r="R265" s="64"/>
      <c r="U265" s="69"/>
      <c r="V265" s="69"/>
    </row>
    <row r="266" spans="1:22" x14ac:dyDescent="0.2">
      <c r="A266" s="28"/>
      <c r="B266" s="29"/>
      <c r="C266" s="85"/>
      <c r="D266" s="26"/>
      <c r="E266" s="89"/>
      <c r="F266" s="80" t="s">
        <v>364</v>
      </c>
      <c r="G266" s="82"/>
      <c r="H266" s="65"/>
      <c r="I266" s="100"/>
      <c r="J266" s="65"/>
      <c r="K266" s="100"/>
      <c r="L266" s="65"/>
      <c r="M266" s="100"/>
      <c r="N266" s="65"/>
      <c r="O266" s="100"/>
      <c r="P266" s="65"/>
      <c r="Q266" s="100"/>
      <c r="R266" s="65"/>
      <c r="U266" s="69"/>
      <c r="V266" s="69"/>
    </row>
    <row r="267" spans="1:22" x14ac:dyDescent="0.2">
      <c r="A267" s="24">
        <v>89</v>
      </c>
      <c r="B267" s="25" t="s">
        <v>462</v>
      </c>
      <c r="C267" s="83" t="s">
        <v>34</v>
      </c>
      <c r="D267" s="90">
        <v>137</v>
      </c>
      <c r="E267" s="87"/>
      <c r="F267" s="78" t="s">
        <v>226</v>
      </c>
      <c r="G267" s="81">
        <v>13546</v>
      </c>
      <c r="H267" s="64">
        <v>14832</v>
      </c>
      <c r="I267" s="93">
        <v>9809</v>
      </c>
      <c r="J267" s="64">
        <v>7985</v>
      </c>
      <c r="K267" s="93">
        <v>9115</v>
      </c>
      <c r="L267" s="64">
        <v>16377</v>
      </c>
      <c r="M267" s="93">
        <v>17665</v>
      </c>
      <c r="N267" s="64">
        <v>7342</v>
      </c>
      <c r="O267" s="93">
        <v>18804</v>
      </c>
      <c r="P267" s="64">
        <v>13009</v>
      </c>
      <c r="Q267" s="93">
        <v>8959</v>
      </c>
      <c r="R267" s="64">
        <v>11475</v>
      </c>
      <c r="T267" s="69"/>
      <c r="U267" s="69"/>
      <c r="V267" s="69"/>
    </row>
    <row r="268" spans="1:22" x14ac:dyDescent="0.2">
      <c r="A268" s="26"/>
      <c r="B268" s="27"/>
      <c r="C268" s="84"/>
      <c r="D268" s="26"/>
      <c r="E268" s="88"/>
      <c r="F268" s="79" t="s">
        <v>364</v>
      </c>
      <c r="G268" s="81"/>
      <c r="H268" s="64"/>
      <c r="I268" s="93"/>
      <c r="J268" s="64"/>
      <c r="K268" s="93"/>
      <c r="L268" s="64"/>
      <c r="M268" s="93"/>
      <c r="N268" s="64"/>
      <c r="O268" s="93"/>
      <c r="P268" s="64"/>
      <c r="Q268" s="93"/>
      <c r="R268" s="64"/>
      <c r="U268" s="69"/>
      <c r="V268" s="69"/>
    </row>
    <row r="269" spans="1:22" x14ac:dyDescent="0.2">
      <c r="A269" s="28"/>
      <c r="B269" s="29"/>
      <c r="C269" s="85"/>
      <c r="D269" s="28"/>
      <c r="E269" s="89"/>
      <c r="F269" s="80" t="s">
        <v>364</v>
      </c>
      <c r="G269" s="81"/>
      <c r="H269" s="64"/>
      <c r="I269" s="93"/>
      <c r="J269" s="64"/>
      <c r="K269" s="93"/>
      <c r="L269" s="64"/>
      <c r="M269" s="93"/>
      <c r="N269" s="64"/>
      <c r="O269" s="93"/>
      <c r="P269" s="64"/>
      <c r="Q269" s="93"/>
      <c r="R269" s="64"/>
      <c r="U269" s="69"/>
      <c r="V269" s="69"/>
    </row>
    <row r="270" spans="1:22" x14ac:dyDescent="0.2">
      <c r="A270" s="24">
        <v>90</v>
      </c>
      <c r="B270" s="25" t="s">
        <v>462</v>
      </c>
      <c r="C270" s="83" t="s">
        <v>35</v>
      </c>
      <c r="D270" s="90">
        <v>69</v>
      </c>
      <c r="E270" s="87"/>
      <c r="F270" s="78" t="s">
        <v>226</v>
      </c>
      <c r="G270" s="97">
        <v>8303</v>
      </c>
      <c r="H270" s="63">
        <v>8543</v>
      </c>
      <c r="I270" s="98">
        <v>6917</v>
      </c>
      <c r="J270" s="63">
        <v>5610</v>
      </c>
      <c r="K270" s="98">
        <v>5960</v>
      </c>
      <c r="L270" s="63">
        <v>8332</v>
      </c>
      <c r="M270" s="98">
        <v>11081</v>
      </c>
      <c r="N270" s="63">
        <v>6676</v>
      </c>
      <c r="O270" s="98">
        <v>10105</v>
      </c>
      <c r="P270" s="63">
        <v>7355</v>
      </c>
      <c r="Q270" s="98">
        <v>6016</v>
      </c>
      <c r="R270" s="63">
        <v>7108</v>
      </c>
      <c r="T270" s="69"/>
      <c r="U270" s="69"/>
      <c r="V270" s="69"/>
    </row>
    <row r="271" spans="1:22" x14ac:dyDescent="0.2">
      <c r="A271" s="26"/>
      <c r="B271" s="27"/>
      <c r="C271" s="84"/>
      <c r="D271" s="26"/>
      <c r="E271" s="88"/>
      <c r="F271" s="79" t="s">
        <v>364</v>
      </c>
      <c r="G271" s="81"/>
      <c r="H271" s="64"/>
      <c r="I271" s="93"/>
      <c r="J271" s="64"/>
      <c r="K271" s="93"/>
      <c r="L271" s="64"/>
      <c r="M271" s="93"/>
      <c r="N271" s="64"/>
      <c r="O271" s="93"/>
      <c r="P271" s="64"/>
      <c r="Q271" s="93"/>
      <c r="R271" s="64"/>
      <c r="U271" s="69"/>
      <c r="V271" s="69"/>
    </row>
    <row r="272" spans="1:22" x14ac:dyDescent="0.2">
      <c r="A272" s="28"/>
      <c r="B272" s="29"/>
      <c r="C272" s="85"/>
      <c r="D272" s="26"/>
      <c r="E272" s="89"/>
      <c r="F272" s="80" t="s">
        <v>364</v>
      </c>
      <c r="G272" s="82"/>
      <c r="H272" s="65"/>
      <c r="I272" s="100"/>
      <c r="J272" s="65"/>
      <c r="K272" s="100"/>
      <c r="L272" s="65"/>
      <c r="M272" s="100"/>
      <c r="N272" s="65"/>
      <c r="O272" s="100"/>
      <c r="P272" s="65"/>
      <c r="Q272" s="100"/>
      <c r="R272" s="65"/>
      <c r="U272" s="69"/>
      <c r="V272" s="69"/>
    </row>
    <row r="273" spans="1:22" x14ac:dyDescent="0.2">
      <c r="A273" s="24">
        <v>91</v>
      </c>
      <c r="B273" s="25" t="s">
        <v>462</v>
      </c>
      <c r="C273" s="83" t="s">
        <v>36</v>
      </c>
      <c r="D273" s="90">
        <v>74</v>
      </c>
      <c r="E273" s="87"/>
      <c r="F273" s="78" t="s">
        <v>226</v>
      </c>
      <c r="G273" s="81">
        <v>10666</v>
      </c>
      <c r="H273" s="64">
        <v>10823</v>
      </c>
      <c r="I273" s="93">
        <v>8310</v>
      </c>
      <c r="J273" s="64">
        <v>5934</v>
      </c>
      <c r="K273" s="93">
        <v>6698</v>
      </c>
      <c r="L273" s="64">
        <v>8100</v>
      </c>
      <c r="M273" s="93">
        <v>9497</v>
      </c>
      <c r="N273" s="64">
        <v>4741</v>
      </c>
      <c r="O273" s="93">
        <v>8543</v>
      </c>
      <c r="P273" s="64">
        <v>6476</v>
      </c>
      <c r="Q273" s="93">
        <v>6268</v>
      </c>
      <c r="R273" s="64">
        <v>9180</v>
      </c>
      <c r="T273" s="69"/>
      <c r="U273" s="69"/>
      <c r="V273" s="69"/>
    </row>
    <row r="274" spans="1:22" x14ac:dyDescent="0.2">
      <c r="A274" s="26"/>
      <c r="B274" s="27"/>
      <c r="C274" s="84"/>
      <c r="D274" s="26"/>
      <c r="E274" s="88"/>
      <c r="F274" s="79" t="s">
        <v>364</v>
      </c>
      <c r="G274" s="81"/>
      <c r="H274" s="64"/>
      <c r="I274" s="93"/>
      <c r="J274" s="64"/>
      <c r="K274" s="93"/>
      <c r="L274" s="64"/>
      <c r="M274" s="93"/>
      <c r="N274" s="64"/>
      <c r="O274" s="93"/>
      <c r="P274" s="64"/>
      <c r="Q274" s="93"/>
      <c r="R274" s="64"/>
      <c r="U274" s="69"/>
      <c r="V274" s="69"/>
    </row>
    <row r="275" spans="1:22" x14ac:dyDescent="0.2">
      <c r="A275" s="28"/>
      <c r="B275" s="29"/>
      <c r="C275" s="85"/>
      <c r="D275" s="28"/>
      <c r="E275" s="89"/>
      <c r="F275" s="80" t="s">
        <v>364</v>
      </c>
      <c r="G275" s="81"/>
      <c r="H275" s="64"/>
      <c r="I275" s="93"/>
      <c r="J275" s="64"/>
      <c r="K275" s="93"/>
      <c r="L275" s="64"/>
      <c r="M275" s="93"/>
      <c r="N275" s="64"/>
      <c r="O275" s="93"/>
      <c r="P275" s="64"/>
      <c r="Q275" s="93"/>
      <c r="R275" s="64"/>
      <c r="U275" s="69"/>
      <c r="V275" s="69"/>
    </row>
    <row r="276" spans="1:22" x14ac:dyDescent="0.2">
      <c r="A276" s="24">
        <v>92</v>
      </c>
      <c r="B276" s="25" t="s">
        <v>462</v>
      </c>
      <c r="C276" s="83" t="s">
        <v>37</v>
      </c>
      <c r="D276" s="90">
        <v>78</v>
      </c>
      <c r="E276" s="87"/>
      <c r="F276" s="78" t="s">
        <v>226</v>
      </c>
      <c r="G276" s="97">
        <v>6309</v>
      </c>
      <c r="H276" s="63">
        <v>6709</v>
      </c>
      <c r="I276" s="98">
        <v>5391</v>
      </c>
      <c r="J276" s="63">
        <v>4768</v>
      </c>
      <c r="K276" s="98">
        <v>5422</v>
      </c>
      <c r="L276" s="63">
        <v>7543</v>
      </c>
      <c r="M276" s="98">
        <v>10980</v>
      </c>
      <c r="N276" s="63">
        <v>5709</v>
      </c>
      <c r="O276" s="98">
        <v>10771</v>
      </c>
      <c r="P276" s="63">
        <v>6953</v>
      </c>
      <c r="Q276" s="98">
        <v>5251</v>
      </c>
      <c r="R276" s="63">
        <v>5666</v>
      </c>
      <c r="T276" s="69"/>
      <c r="U276" s="69"/>
      <c r="V276" s="69"/>
    </row>
    <row r="277" spans="1:22" x14ac:dyDescent="0.2">
      <c r="A277" s="26"/>
      <c r="B277" s="27"/>
      <c r="C277" s="84"/>
      <c r="D277" s="26"/>
      <c r="E277" s="88"/>
      <c r="F277" s="79" t="s">
        <v>364</v>
      </c>
      <c r="G277" s="81"/>
      <c r="H277" s="64"/>
      <c r="I277" s="93"/>
      <c r="J277" s="64"/>
      <c r="K277" s="93"/>
      <c r="L277" s="64"/>
      <c r="M277" s="93"/>
      <c r="N277" s="64"/>
      <c r="O277" s="93"/>
      <c r="P277" s="64"/>
      <c r="Q277" s="93"/>
      <c r="R277" s="64"/>
      <c r="U277" s="69"/>
      <c r="V277" s="69"/>
    </row>
    <row r="278" spans="1:22" x14ac:dyDescent="0.2">
      <c r="A278" s="28"/>
      <c r="B278" s="29"/>
      <c r="C278" s="85"/>
      <c r="D278" s="26"/>
      <c r="E278" s="89"/>
      <c r="F278" s="80" t="s">
        <v>364</v>
      </c>
      <c r="G278" s="82"/>
      <c r="H278" s="65"/>
      <c r="I278" s="100"/>
      <c r="J278" s="65"/>
      <c r="K278" s="100"/>
      <c r="L278" s="65"/>
      <c r="M278" s="100"/>
      <c r="N278" s="65"/>
      <c r="O278" s="100"/>
      <c r="P278" s="65"/>
      <c r="Q278" s="100"/>
      <c r="R278" s="65"/>
      <c r="U278" s="69"/>
      <c r="V278" s="69"/>
    </row>
    <row r="279" spans="1:22" x14ac:dyDescent="0.2">
      <c r="A279" s="24">
        <v>93</v>
      </c>
      <c r="B279" s="25" t="s">
        <v>462</v>
      </c>
      <c r="C279" s="83" t="s">
        <v>41</v>
      </c>
      <c r="D279" s="90">
        <v>170</v>
      </c>
      <c r="E279" s="87"/>
      <c r="F279" s="78" t="s">
        <v>226</v>
      </c>
      <c r="G279" s="81">
        <v>13669</v>
      </c>
      <c r="H279" s="64">
        <v>14167</v>
      </c>
      <c r="I279" s="93">
        <v>10180</v>
      </c>
      <c r="J279" s="64">
        <v>7575</v>
      </c>
      <c r="K279" s="93">
        <v>8699</v>
      </c>
      <c r="L279" s="64">
        <v>13139</v>
      </c>
      <c r="M279" s="93">
        <v>17923</v>
      </c>
      <c r="N279" s="64">
        <v>7616</v>
      </c>
      <c r="O279" s="93">
        <v>20656</v>
      </c>
      <c r="P279" s="64">
        <v>12168</v>
      </c>
      <c r="Q279" s="93">
        <v>8503</v>
      </c>
      <c r="R279" s="64">
        <v>12372</v>
      </c>
      <c r="T279" s="69"/>
      <c r="U279" s="69"/>
      <c r="V279" s="69"/>
    </row>
    <row r="280" spans="1:22" x14ac:dyDescent="0.2">
      <c r="A280" s="26"/>
      <c r="B280" s="27"/>
      <c r="C280" s="84"/>
      <c r="D280" s="26"/>
      <c r="E280" s="88"/>
      <c r="F280" s="79" t="s">
        <v>364</v>
      </c>
      <c r="G280" s="81"/>
      <c r="H280" s="64"/>
      <c r="I280" s="93"/>
      <c r="J280" s="64"/>
      <c r="K280" s="93"/>
      <c r="L280" s="64"/>
      <c r="M280" s="93"/>
      <c r="N280" s="64"/>
      <c r="O280" s="93"/>
      <c r="P280" s="64"/>
      <c r="Q280" s="93"/>
      <c r="R280" s="64"/>
      <c r="U280" s="69"/>
      <c r="V280" s="69"/>
    </row>
    <row r="281" spans="1:22" x14ac:dyDescent="0.2">
      <c r="A281" s="28"/>
      <c r="B281" s="29"/>
      <c r="C281" s="85"/>
      <c r="D281" s="28"/>
      <c r="E281" s="89"/>
      <c r="F281" s="80" t="s">
        <v>364</v>
      </c>
      <c r="G281" s="81"/>
      <c r="H281" s="64"/>
      <c r="I281" s="93"/>
      <c r="J281" s="64"/>
      <c r="K281" s="93"/>
      <c r="L281" s="64"/>
      <c r="M281" s="93"/>
      <c r="N281" s="64"/>
      <c r="O281" s="93"/>
      <c r="P281" s="64"/>
      <c r="Q281" s="93"/>
      <c r="R281" s="64"/>
      <c r="U281" s="69"/>
      <c r="V281" s="69"/>
    </row>
    <row r="282" spans="1:22" x14ac:dyDescent="0.2">
      <c r="A282" s="24">
        <v>94</v>
      </c>
      <c r="B282" s="25" t="s">
        <v>462</v>
      </c>
      <c r="C282" s="83" t="s">
        <v>43</v>
      </c>
      <c r="D282" s="90">
        <v>161</v>
      </c>
      <c r="E282" s="87"/>
      <c r="F282" s="78" t="s">
        <v>226</v>
      </c>
      <c r="G282" s="97">
        <v>16933</v>
      </c>
      <c r="H282" s="63">
        <v>18057</v>
      </c>
      <c r="I282" s="98">
        <v>13822</v>
      </c>
      <c r="J282" s="63">
        <v>9594</v>
      </c>
      <c r="K282" s="98">
        <v>10492</v>
      </c>
      <c r="L282" s="63">
        <v>14420</v>
      </c>
      <c r="M282" s="98">
        <v>21919</v>
      </c>
      <c r="N282" s="63">
        <v>11101</v>
      </c>
      <c r="O282" s="98">
        <v>23302</v>
      </c>
      <c r="P282" s="63">
        <v>13948</v>
      </c>
      <c r="Q282" s="98">
        <v>11151</v>
      </c>
      <c r="R282" s="63">
        <v>15007</v>
      </c>
      <c r="T282" s="69"/>
      <c r="U282" s="69"/>
      <c r="V282" s="69"/>
    </row>
    <row r="283" spans="1:22" x14ac:dyDescent="0.2">
      <c r="A283" s="26"/>
      <c r="B283" s="27"/>
      <c r="C283" s="84"/>
      <c r="D283" s="26"/>
      <c r="E283" s="88"/>
      <c r="F283" s="79" t="s">
        <v>364</v>
      </c>
      <c r="G283" s="81"/>
      <c r="H283" s="64"/>
      <c r="I283" s="93"/>
      <c r="J283" s="64"/>
      <c r="K283" s="93"/>
      <c r="L283" s="64"/>
      <c r="M283" s="93"/>
      <c r="N283" s="64"/>
      <c r="O283" s="93"/>
      <c r="P283" s="64"/>
      <c r="Q283" s="93"/>
      <c r="R283" s="64"/>
      <c r="U283" s="69"/>
      <c r="V283" s="69"/>
    </row>
    <row r="284" spans="1:22" x14ac:dyDescent="0.2">
      <c r="A284" s="28"/>
      <c r="B284" s="29"/>
      <c r="C284" s="85"/>
      <c r="D284" s="26"/>
      <c r="E284" s="89"/>
      <c r="F284" s="80" t="s">
        <v>364</v>
      </c>
      <c r="G284" s="82"/>
      <c r="H284" s="65"/>
      <c r="I284" s="100"/>
      <c r="J284" s="65"/>
      <c r="K284" s="100"/>
      <c r="L284" s="65"/>
      <c r="M284" s="100"/>
      <c r="N284" s="65"/>
      <c r="O284" s="100"/>
      <c r="P284" s="65"/>
      <c r="Q284" s="100"/>
      <c r="R284" s="65"/>
      <c r="U284" s="69"/>
      <c r="V284" s="69"/>
    </row>
    <row r="285" spans="1:22" x14ac:dyDescent="0.2">
      <c r="A285" s="24">
        <v>95</v>
      </c>
      <c r="B285" s="25" t="s">
        <v>462</v>
      </c>
      <c r="C285" s="83" t="s">
        <v>45</v>
      </c>
      <c r="D285" s="90">
        <v>175</v>
      </c>
      <c r="E285" s="87"/>
      <c r="F285" s="78" t="s">
        <v>226</v>
      </c>
      <c r="G285" s="81">
        <v>17474</v>
      </c>
      <c r="H285" s="64">
        <v>19623</v>
      </c>
      <c r="I285" s="93">
        <v>12731</v>
      </c>
      <c r="J285" s="64">
        <v>11712</v>
      </c>
      <c r="K285" s="93">
        <v>14112</v>
      </c>
      <c r="L285" s="64">
        <v>18844</v>
      </c>
      <c r="M285" s="93">
        <v>23495</v>
      </c>
      <c r="N285" s="64">
        <v>10089</v>
      </c>
      <c r="O285" s="93">
        <v>25710</v>
      </c>
      <c r="P285" s="64">
        <v>17821</v>
      </c>
      <c r="Q285" s="93">
        <v>13070</v>
      </c>
      <c r="R285" s="64">
        <v>14856</v>
      </c>
      <c r="T285" s="69"/>
      <c r="U285" s="69"/>
      <c r="V285" s="69"/>
    </row>
    <row r="286" spans="1:22" x14ac:dyDescent="0.2">
      <c r="A286" s="26"/>
      <c r="B286" s="27"/>
      <c r="C286" s="84"/>
      <c r="D286" s="26"/>
      <c r="E286" s="88"/>
      <c r="F286" s="79" t="s">
        <v>364</v>
      </c>
      <c r="G286" s="81"/>
      <c r="H286" s="64"/>
      <c r="I286" s="93"/>
      <c r="J286" s="64"/>
      <c r="K286" s="93"/>
      <c r="L286" s="64"/>
      <c r="M286" s="93"/>
      <c r="N286" s="64"/>
      <c r="O286" s="93"/>
      <c r="P286" s="64"/>
      <c r="Q286" s="93"/>
      <c r="R286" s="64"/>
      <c r="U286" s="69"/>
      <c r="V286" s="69"/>
    </row>
    <row r="287" spans="1:22" x14ac:dyDescent="0.2">
      <c r="A287" s="28"/>
      <c r="B287" s="29"/>
      <c r="C287" s="85"/>
      <c r="D287" s="28"/>
      <c r="E287" s="89"/>
      <c r="F287" s="80" t="s">
        <v>364</v>
      </c>
      <c r="G287" s="81"/>
      <c r="H287" s="64"/>
      <c r="I287" s="93"/>
      <c r="J287" s="64"/>
      <c r="K287" s="93"/>
      <c r="L287" s="64"/>
      <c r="M287" s="93"/>
      <c r="N287" s="64"/>
      <c r="O287" s="93"/>
      <c r="P287" s="64"/>
      <c r="Q287" s="93"/>
      <c r="R287" s="64"/>
      <c r="U287" s="69"/>
      <c r="V287" s="69"/>
    </row>
    <row r="288" spans="1:22" x14ac:dyDescent="0.2">
      <c r="A288" s="24">
        <v>96</v>
      </c>
      <c r="B288" s="25" t="s">
        <v>462</v>
      </c>
      <c r="C288" s="83" t="s">
        <v>47</v>
      </c>
      <c r="D288" s="90">
        <v>110</v>
      </c>
      <c r="E288" s="87"/>
      <c r="F288" s="78" t="s">
        <v>226</v>
      </c>
      <c r="G288" s="97">
        <v>18146</v>
      </c>
      <c r="H288" s="63">
        <v>19155</v>
      </c>
      <c r="I288" s="98">
        <v>14636</v>
      </c>
      <c r="J288" s="63">
        <v>13062</v>
      </c>
      <c r="K288" s="98">
        <v>14382</v>
      </c>
      <c r="L288" s="63">
        <v>17481</v>
      </c>
      <c r="M288" s="98">
        <v>18649</v>
      </c>
      <c r="N288" s="63">
        <v>11283</v>
      </c>
      <c r="O288" s="98">
        <v>21460</v>
      </c>
      <c r="P288" s="63">
        <v>18203</v>
      </c>
      <c r="Q288" s="98">
        <v>14351</v>
      </c>
      <c r="R288" s="63">
        <v>15963</v>
      </c>
      <c r="T288" s="69"/>
      <c r="U288" s="69"/>
      <c r="V288" s="69"/>
    </row>
    <row r="289" spans="1:22" x14ac:dyDescent="0.2">
      <c r="A289" s="26"/>
      <c r="B289" s="27"/>
      <c r="C289" s="84"/>
      <c r="D289" s="26"/>
      <c r="E289" s="88"/>
      <c r="F289" s="79" t="s">
        <v>364</v>
      </c>
      <c r="G289" s="81"/>
      <c r="H289" s="64"/>
      <c r="I289" s="93"/>
      <c r="J289" s="64"/>
      <c r="K289" s="93"/>
      <c r="L289" s="64"/>
      <c r="M289" s="93"/>
      <c r="N289" s="64"/>
      <c r="O289" s="93"/>
      <c r="P289" s="64"/>
      <c r="Q289" s="93"/>
      <c r="R289" s="64"/>
      <c r="U289" s="69"/>
      <c r="V289" s="69"/>
    </row>
    <row r="290" spans="1:22" x14ac:dyDescent="0.2">
      <c r="A290" s="28"/>
      <c r="B290" s="29"/>
      <c r="C290" s="85"/>
      <c r="D290" s="28"/>
      <c r="E290" s="89"/>
      <c r="F290" s="112" t="s">
        <v>364</v>
      </c>
      <c r="G290" s="82"/>
      <c r="H290" s="65"/>
      <c r="I290" s="100"/>
      <c r="J290" s="65"/>
      <c r="K290" s="100"/>
      <c r="L290" s="65"/>
      <c r="M290" s="100"/>
      <c r="N290" s="65"/>
      <c r="O290" s="100"/>
      <c r="P290" s="65"/>
      <c r="Q290" s="100"/>
      <c r="R290" s="65"/>
      <c r="U290" s="69"/>
      <c r="V290" s="69"/>
    </row>
    <row r="291" spans="1:22" x14ac:dyDescent="0.2">
      <c r="A291" s="24">
        <v>97</v>
      </c>
      <c r="B291" s="25" t="s">
        <v>462</v>
      </c>
      <c r="C291" s="83" t="s">
        <v>48</v>
      </c>
      <c r="D291" s="90">
        <v>61</v>
      </c>
      <c r="E291" s="87"/>
      <c r="F291" s="78" t="s">
        <v>226</v>
      </c>
      <c r="G291" s="81">
        <v>7783</v>
      </c>
      <c r="H291" s="64">
        <v>8036</v>
      </c>
      <c r="I291" s="93">
        <v>6081</v>
      </c>
      <c r="J291" s="64">
        <v>5055</v>
      </c>
      <c r="K291" s="93">
        <v>5194</v>
      </c>
      <c r="L291" s="64">
        <v>7476</v>
      </c>
      <c r="M291" s="93">
        <v>9725</v>
      </c>
      <c r="N291" s="64">
        <v>5737</v>
      </c>
      <c r="O291" s="93">
        <v>9263</v>
      </c>
      <c r="P291" s="64">
        <v>6380</v>
      </c>
      <c r="Q291" s="93">
        <v>5407</v>
      </c>
      <c r="R291" s="64">
        <v>6911</v>
      </c>
      <c r="T291" s="69"/>
      <c r="U291" s="69"/>
      <c r="V291" s="69"/>
    </row>
    <row r="292" spans="1:22" x14ac:dyDescent="0.2">
      <c r="A292" s="26"/>
      <c r="B292" s="27"/>
      <c r="C292" s="84"/>
      <c r="D292" s="26"/>
      <c r="E292" s="88"/>
      <c r="F292" s="79" t="s">
        <v>364</v>
      </c>
      <c r="G292" s="81"/>
      <c r="H292" s="64"/>
      <c r="I292" s="93"/>
      <c r="J292" s="64"/>
      <c r="K292" s="93"/>
      <c r="L292" s="64"/>
      <c r="M292" s="93"/>
      <c r="N292" s="64"/>
      <c r="O292" s="93"/>
      <c r="P292" s="64"/>
      <c r="Q292" s="93"/>
      <c r="R292" s="64"/>
      <c r="U292" s="69"/>
      <c r="V292" s="69"/>
    </row>
    <row r="293" spans="1:22" x14ac:dyDescent="0.2">
      <c r="A293" s="28"/>
      <c r="B293" s="29"/>
      <c r="C293" s="85"/>
      <c r="D293" s="28"/>
      <c r="E293" s="89"/>
      <c r="F293" s="80" t="s">
        <v>364</v>
      </c>
      <c r="G293" s="81"/>
      <c r="H293" s="64"/>
      <c r="I293" s="93"/>
      <c r="J293" s="64"/>
      <c r="K293" s="93"/>
      <c r="L293" s="64"/>
      <c r="M293" s="93"/>
      <c r="N293" s="64"/>
      <c r="O293" s="93"/>
      <c r="P293" s="64"/>
      <c r="Q293" s="93"/>
      <c r="R293" s="64"/>
      <c r="U293" s="69"/>
      <c r="V293" s="69"/>
    </row>
    <row r="294" spans="1:22" x14ac:dyDescent="0.2">
      <c r="A294" s="24">
        <v>98</v>
      </c>
      <c r="B294" s="25" t="s">
        <v>462</v>
      </c>
      <c r="C294" s="83" t="s">
        <v>50</v>
      </c>
      <c r="D294" s="90">
        <v>146</v>
      </c>
      <c r="E294" s="87"/>
      <c r="F294" s="78" t="s">
        <v>226</v>
      </c>
      <c r="G294" s="97">
        <v>19401</v>
      </c>
      <c r="H294" s="63">
        <v>19193</v>
      </c>
      <c r="I294" s="98">
        <v>11915</v>
      </c>
      <c r="J294" s="63">
        <v>9129</v>
      </c>
      <c r="K294" s="98">
        <v>9991</v>
      </c>
      <c r="L294" s="63">
        <v>16116</v>
      </c>
      <c r="M294" s="98">
        <v>20265</v>
      </c>
      <c r="N294" s="63">
        <v>10928</v>
      </c>
      <c r="O294" s="98">
        <v>22661</v>
      </c>
      <c r="P294" s="63">
        <v>14140</v>
      </c>
      <c r="Q294" s="98">
        <v>10845</v>
      </c>
      <c r="R294" s="63">
        <v>16561</v>
      </c>
      <c r="T294" s="69"/>
      <c r="U294" s="69"/>
      <c r="V294" s="69"/>
    </row>
    <row r="295" spans="1:22" x14ac:dyDescent="0.2">
      <c r="A295" s="26"/>
      <c r="B295" s="27"/>
      <c r="C295" s="84"/>
      <c r="D295" s="26"/>
      <c r="E295" s="88"/>
      <c r="F295" s="79" t="s">
        <v>364</v>
      </c>
      <c r="G295" s="81"/>
      <c r="H295" s="64"/>
      <c r="I295" s="93"/>
      <c r="J295" s="64"/>
      <c r="K295" s="93"/>
      <c r="L295" s="64"/>
      <c r="M295" s="93"/>
      <c r="N295" s="64"/>
      <c r="O295" s="93"/>
      <c r="P295" s="64"/>
      <c r="Q295" s="93"/>
      <c r="R295" s="64"/>
      <c r="U295" s="69"/>
      <c r="V295" s="69"/>
    </row>
    <row r="296" spans="1:22" x14ac:dyDescent="0.2">
      <c r="A296" s="28"/>
      <c r="B296" s="29"/>
      <c r="C296" s="85"/>
      <c r="D296" s="26"/>
      <c r="E296" s="89"/>
      <c r="F296" s="80" t="s">
        <v>364</v>
      </c>
      <c r="G296" s="82"/>
      <c r="H296" s="65"/>
      <c r="I296" s="100"/>
      <c r="J296" s="65"/>
      <c r="K296" s="100"/>
      <c r="L296" s="65"/>
      <c r="M296" s="100"/>
      <c r="N296" s="65"/>
      <c r="O296" s="100"/>
      <c r="P296" s="65"/>
      <c r="Q296" s="100"/>
      <c r="R296" s="65"/>
      <c r="U296" s="69"/>
      <c r="V296" s="69"/>
    </row>
    <row r="297" spans="1:22" x14ac:dyDescent="0.2">
      <c r="A297" s="24">
        <v>99</v>
      </c>
      <c r="B297" s="25" t="s">
        <v>462</v>
      </c>
      <c r="C297" s="83" t="s">
        <v>51</v>
      </c>
      <c r="D297" s="90">
        <v>128</v>
      </c>
      <c r="E297" s="87"/>
      <c r="F297" s="78" t="s">
        <v>226</v>
      </c>
      <c r="G297" s="81">
        <v>10758</v>
      </c>
      <c r="H297" s="64">
        <v>13329</v>
      </c>
      <c r="I297" s="93">
        <v>8388</v>
      </c>
      <c r="J297" s="64">
        <v>8067</v>
      </c>
      <c r="K297" s="93">
        <v>8857</v>
      </c>
      <c r="L297" s="64">
        <v>13349</v>
      </c>
      <c r="M297" s="93">
        <v>16385</v>
      </c>
      <c r="N297" s="64">
        <v>7538</v>
      </c>
      <c r="O297" s="93">
        <v>18520</v>
      </c>
      <c r="P297" s="64">
        <v>12444</v>
      </c>
      <c r="Q297" s="93">
        <v>8971</v>
      </c>
      <c r="R297" s="64">
        <v>9271</v>
      </c>
      <c r="T297" s="69"/>
      <c r="U297" s="69"/>
      <c r="V297" s="69"/>
    </row>
    <row r="298" spans="1:22" x14ac:dyDescent="0.2">
      <c r="A298" s="26"/>
      <c r="B298" s="27"/>
      <c r="C298" s="84"/>
      <c r="D298" s="26"/>
      <c r="E298" s="88"/>
      <c r="F298" s="79" t="s">
        <v>364</v>
      </c>
      <c r="G298" s="81"/>
      <c r="H298" s="64"/>
      <c r="I298" s="93"/>
      <c r="J298" s="64"/>
      <c r="K298" s="93"/>
      <c r="L298" s="64"/>
      <c r="M298" s="93"/>
      <c r="N298" s="64"/>
      <c r="O298" s="93"/>
      <c r="P298" s="64"/>
      <c r="Q298" s="93"/>
      <c r="R298" s="64"/>
      <c r="U298" s="69"/>
      <c r="V298" s="69"/>
    </row>
    <row r="299" spans="1:22" x14ac:dyDescent="0.2">
      <c r="A299" s="28"/>
      <c r="B299" s="29"/>
      <c r="C299" s="85"/>
      <c r="D299" s="28"/>
      <c r="E299" s="89"/>
      <c r="F299" s="80" t="s">
        <v>364</v>
      </c>
      <c r="G299" s="81"/>
      <c r="H299" s="64"/>
      <c r="I299" s="93"/>
      <c r="J299" s="64"/>
      <c r="K299" s="93"/>
      <c r="L299" s="64"/>
      <c r="M299" s="93"/>
      <c r="N299" s="64"/>
      <c r="O299" s="93"/>
      <c r="P299" s="64"/>
      <c r="Q299" s="93"/>
      <c r="R299" s="64"/>
      <c r="U299" s="69"/>
      <c r="V299" s="69"/>
    </row>
    <row r="300" spans="1:22" x14ac:dyDescent="0.2">
      <c r="A300" s="24">
        <v>100</v>
      </c>
      <c r="B300" s="25" t="s">
        <v>462</v>
      </c>
      <c r="C300" s="83" t="s">
        <v>54</v>
      </c>
      <c r="D300" s="90">
        <v>93</v>
      </c>
      <c r="E300" s="87"/>
      <c r="F300" s="78" t="s">
        <v>226</v>
      </c>
      <c r="G300" s="97">
        <v>14044</v>
      </c>
      <c r="H300" s="63">
        <v>14084</v>
      </c>
      <c r="I300" s="98">
        <v>11929</v>
      </c>
      <c r="J300" s="63">
        <v>9819</v>
      </c>
      <c r="K300" s="98">
        <v>10545</v>
      </c>
      <c r="L300" s="63">
        <v>14078</v>
      </c>
      <c r="M300" s="98">
        <v>18051</v>
      </c>
      <c r="N300" s="63">
        <v>11604</v>
      </c>
      <c r="O300" s="98">
        <v>17703</v>
      </c>
      <c r="P300" s="63">
        <v>14261</v>
      </c>
      <c r="Q300" s="98">
        <v>11328</v>
      </c>
      <c r="R300" s="63">
        <v>12849</v>
      </c>
      <c r="T300" s="69"/>
      <c r="U300" s="69"/>
      <c r="V300" s="69"/>
    </row>
    <row r="301" spans="1:22" x14ac:dyDescent="0.2">
      <c r="A301" s="26"/>
      <c r="B301" s="27"/>
      <c r="C301" s="84"/>
      <c r="D301" s="26"/>
      <c r="E301" s="88"/>
      <c r="F301" s="79" t="s">
        <v>364</v>
      </c>
      <c r="G301" s="81"/>
      <c r="H301" s="64"/>
      <c r="I301" s="93"/>
      <c r="J301" s="64"/>
      <c r="K301" s="93"/>
      <c r="L301" s="64"/>
      <c r="M301" s="93"/>
      <c r="N301" s="64"/>
      <c r="O301" s="93"/>
      <c r="P301" s="64"/>
      <c r="Q301" s="93"/>
      <c r="R301" s="64"/>
      <c r="U301" s="69"/>
      <c r="V301" s="69"/>
    </row>
    <row r="302" spans="1:22" x14ac:dyDescent="0.2">
      <c r="A302" s="28"/>
      <c r="B302" s="29"/>
      <c r="C302" s="85"/>
      <c r="D302" s="26"/>
      <c r="E302" s="89"/>
      <c r="F302" s="80" t="s">
        <v>364</v>
      </c>
      <c r="G302" s="82"/>
      <c r="H302" s="65"/>
      <c r="I302" s="100"/>
      <c r="J302" s="65"/>
      <c r="K302" s="100"/>
      <c r="L302" s="65"/>
      <c r="M302" s="100"/>
      <c r="N302" s="65"/>
      <c r="O302" s="100"/>
      <c r="P302" s="65"/>
      <c r="Q302" s="100"/>
      <c r="R302" s="65"/>
      <c r="U302" s="69"/>
      <c r="V302" s="69"/>
    </row>
    <row r="303" spans="1:22" x14ac:dyDescent="0.2">
      <c r="A303" s="24">
        <v>101</v>
      </c>
      <c r="B303" s="25" t="s">
        <v>462</v>
      </c>
      <c r="C303" s="83" t="s">
        <v>55</v>
      </c>
      <c r="D303" s="90">
        <v>100</v>
      </c>
      <c r="E303" s="87"/>
      <c r="F303" s="78" t="s">
        <v>226</v>
      </c>
      <c r="G303" s="81">
        <v>8705</v>
      </c>
      <c r="H303" s="64">
        <v>9080</v>
      </c>
      <c r="I303" s="93">
        <v>7424</v>
      </c>
      <c r="J303" s="64">
        <v>6092</v>
      </c>
      <c r="K303" s="93">
        <v>6680</v>
      </c>
      <c r="L303" s="64">
        <v>11591</v>
      </c>
      <c r="M303" s="93">
        <v>13303</v>
      </c>
      <c r="N303" s="64">
        <v>7009</v>
      </c>
      <c r="O303" s="93">
        <v>12996</v>
      </c>
      <c r="P303" s="64">
        <v>8566</v>
      </c>
      <c r="Q303" s="93">
        <v>6640</v>
      </c>
      <c r="R303" s="64">
        <v>7747</v>
      </c>
      <c r="T303" s="69"/>
      <c r="U303" s="69"/>
      <c r="V303" s="69"/>
    </row>
    <row r="304" spans="1:22" x14ac:dyDescent="0.2">
      <c r="A304" s="26"/>
      <c r="B304" s="27"/>
      <c r="C304" s="84"/>
      <c r="D304" s="26"/>
      <c r="E304" s="88"/>
      <c r="F304" s="79" t="s">
        <v>364</v>
      </c>
      <c r="G304" s="81"/>
      <c r="H304" s="64"/>
      <c r="I304" s="93"/>
      <c r="J304" s="64"/>
      <c r="K304" s="93"/>
      <c r="L304" s="64"/>
      <c r="M304" s="93"/>
      <c r="N304" s="64"/>
      <c r="O304" s="93"/>
      <c r="P304" s="64"/>
      <c r="Q304" s="93"/>
      <c r="R304" s="64"/>
      <c r="U304" s="69"/>
      <c r="V304" s="69"/>
    </row>
    <row r="305" spans="1:22" x14ac:dyDescent="0.2">
      <c r="A305" s="28"/>
      <c r="B305" s="29"/>
      <c r="C305" s="85"/>
      <c r="D305" s="28"/>
      <c r="E305" s="89"/>
      <c r="F305" s="80" t="s">
        <v>364</v>
      </c>
      <c r="G305" s="81"/>
      <c r="H305" s="64"/>
      <c r="I305" s="93"/>
      <c r="J305" s="64"/>
      <c r="K305" s="93"/>
      <c r="L305" s="64"/>
      <c r="M305" s="93"/>
      <c r="N305" s="64"/>
      <c r="O305" s="93"/>
      <c r="P305" s="64"/>
      <c r="Q305" s="93"/>
      <c r="R305" s="64"/>
      <c r="U305" s="69"/>
      <c r="V305" s="69"/>
    </row>
    <row r="306" spans="1:22" x14ac:dyDescent="0.2">
      <c r="A306" s="24">
        <v>102</v>
      </c>
      <c r="B306" s="25" t="s">
        <v>462</v>
      </c>
      <c r="C306" s="83" t="s">
        <v>57</v>
      </c>
      <c r="D306" s="90">
        <v>146</v>
      </c>
      <c r="E306" s="87"/>
      <c r="F306" s="78" t="s">
        <v>226</v>
      </c>
      <c r="G306" s="97">
        <v>11707</v>
      </c>
      <c r="H306" s="63">
        <v>12684</v>
      </c>
      <c r="I306" s="98">
        <v>8477</v>
      </c>
      <c r="J306" s="63">
        <v>6329</v>
      </c>
      <c r="K306" s="98">
        <v>6932</v>
      </c>
      <c r="L306" s="63">
        <v>14862</v>
      </c>
      <c r="M306" s="98">
        <v>19139</v>
      </c>
      <c r="N306" s="63">
        <v>7819</v>
      </c>
      <c r="O306" s="98">
        <v>18783</v>
      </c>
      <c r="P306" s="63">
        <v>12733</v>
      </c>
      <c r="Q306" s="98">
        <v>7922</v>
      </c>
      <c r="R306" s="63">
        <v>9897</v>
      </c>
      <c r="T306" s="69"/>
      <c r="U306" s="69"/>
      <c r="V306" s="69"/>
    </row>
    <row r="307" spans="1:22" x14ac:dyDescent="0.2">
      <c r="A307" s="26"/>
      <c r="B307" s="27"/>
      <c r="C307" s="84"/>
      <c r="D307" s="26"/>
      <c r="E307" s="88"/>
      <c r="F307" s="79" t="s">
        <v>364</v>
      </c>
      <c r="G307" s="81"/>
      <c r="H307" s="64"/>
      <c r="I307" s="93"/>
      <c r="J307" s="64"/>
      <c r="K307" s="93"/>
      <c r="L307" s="64"/>
      <c r="M307" s="93"/>
      <c r="N307" s="64"/>
      <c r="O307" s="93"/>
      <c r="P307" s="64"/>
      <c r="Q307" s="93"/>
      <c r="R307" s="64"/>
      <c r="U307" s="69"/>
      <c r="V307" s="69"/>
    </row>
    <row r="308" spans="1:22" x14ac:dyDescent="0.2">
      <c r="A308" s="28"/>
      <c r="B308" s="29"/>
      <c r="C308" s="85"/>
      <c r="D308" s="26"/>
      <c r="E308" s="89"/>
      <c r="F308" s="80" t="s">
        <v>364</v>
      </c>
      <c r="G308" s="82"/>
      <c r="H308" s="65"/>
      <c r="I308" s="100"/>
      <c r="J308" s="65"/>
      <c r="K308" s="100"/>
      <c r="L308" s="65"/>
      <c r="M308" s="100"/>
      <c r="N308" s="65"/>
      <c r="O308" s="100"/>
      <c r="P308" s="65"/>
      <c r="Q308" s="100"/>
      <c r="R308" s="65"/>
      <c r="U308" s="69"/>
      <c r="V308" s="69"/>
    </row>
    <row r="309" spans="1:22" x14ac:dyDescent="0.2">
      <c r="A309" s="24">
        <v>103</v>
      </c>
      <c r="B309" s="25" t="s">
        <v>462</v>
      </c>
      <c r="C309" s="83" t="s">
        <v>59</v>
      </c>
      <c r="D309" s="90">
        <v>208</v>
      </c>
      <c r="E309" s="87"/>
      <c r="F309" s="78" t="s">
        <v>226</v>
      </c>
      <c r="G309" s="81">
        <v>21420</v>
      </c>
      <c r="H309" s="64">
        <v>22905</v>
      </c>
      <c r="I309" s="93">
        <v>14097</v>
      </c>
      <c r="J309" s="64">
        <v>11621</v>
      </c>
      <c r="K309" s="93">
        <v>14011</v>
      </c>
      <c r="L309" s="64">
        <v>16855</v>
      </c>
      <c r="M309" s="93">
        <v>25382</v>
      </c>
      <c r="N309" s="64">
        <v>9275</v>
      </c>
      <c r="O309" s="93">
        <v>30283</v>
      </c>
      <c r="P309" s="64">
        <v>18464</v>
      </c>
      <c r="Q309" s="93">
        <v>13201</v>
      </c>
      <c r="R309" s="64">
        <v>16307</v>
      </c>
      <c r="T309" s="69"/>
      <c r="U309" s="69"/>
      <c r="V309" s="69"/>
    </row>
    <row r="310" spans="1:22" x14ac:dyDescent="0.2">
      <c r="A310" s="26"/>
      <c r="B310" s="27"/>
      <c r="C310" s="84"/>
      <c r="D310" s="26"/>
      <c r="E310" s="88"/>
      <c r="F310" s="79" t="s">
        <v>364</v>
      </c>
      <c r="G310" s="81"/>
      <c r="H310" s="64"/>
      <c r="I310" s="93"/>
      <c r="J310" s="64"/>
      <c r="K310" s="93"/>
      <c r="L310" s="64"/>
      <c r="M310" s="93"/>
      <c r="N310" s="64"/>
      <c r="O310" s="93"/>
      <c r="P310" s="64"/>
      <c r="Q310" s="93"/>
      <c r="R310" s="64"/>
      <c r="U310" s="69"/>
      <c r="V310" s="69"/>
    </row>
    <row r="311" spans="1:22" x14ac:dyDescent="0.2">
      <c r="A311" s="28"/>
      <c r="B311" s="29"/>
      <c r="C311" s="85"/>
      <c r="D311" s="28"/>
      <c r="E311" s="89"/>
      <c r="F311" s="80" t="s">
        <v>364</v>
      </c>
      <c r="G311" s="81"/>
      <c r="H311" s="64"/>
      <c r="I311" s="93"/>
      <c r="J311" s="64"/>
      <c r="K311" s="93"/>
      <c r="L311" s="64"/>
      <c r="M311" s="93"/>
      <c r="N311" s="64"/>
      <c r="O311" s="93"/>
      <c r="P311" s="64"/>
      <c r="Q311" s="93"/>
      <c r="R311" s="64"/>
      <c r="U311" s="69"/>
      <c r="V311" s="69"/>
    </row>
    <row r="312" spans="1:22" x14ac:dyDescent="0.2">
      <c r="A312" s="24">
        <v>104</v>
      </c>
      <c r="B312" s="25" t="s">
        <v>462</v>
      </c>
      <c r="C312" s="83" t="s">
        <v>62</v>
      </c>
      <c r="D312" s="90">
        <v>143</v>
      </c>
      <c r="E312" s="87"/>
      <c r="F312" s="78" t="s">
        <v>226</v>
      </c>
      <c r="G312" s="97">
        <v>13677</v>
      </c>
      <c r="H312" s="63">
        <v>15009</v>
      </c>
      <c r="I312" s="98">
        <v>11087</v>
      </c>
      <c r="J312" s="63">
        <v>9182</v>
      </c>
      <c r="K312" s="98">
        <v>10242</v>
      </c>
      <c r="L312" s="63">
        <v>11716</v>
      </c>
      <c r="M312" s="98">
        <v>18340</v>
      </c>
      <c r="N312" s="63">
        <v>10018</v>
      </c>
      <c r="O312" s="98">
        <v>20752</v>
      </c>
      <c r="P312" s="63">
        <v>14583</v>
      </c>
      <c r="Q312" s="98">
        <v>10735</v>
      </c>
      <c r="R312" s="63">
        <v>12048</v>
      </c>
      <c r="T312" s="69"/>
      <c r="U312" s="69"/>
      <c r="V312" s="69"/>
    </row>
    <row r="313" spans="1:22" x14ac:dyDescent="0.2">
      <c r="A313" s="26"/>
      <c r="B313" s="27"/>
      <c r="C313" s="84"/>
      <c r="D313" s="26"/>
      <c r="E313" s="88"/>
      <c r="F313" s="79" t="s">
        <v>364</v>
      </c>
      <c r="G313" s="81"/>
      <c r="H313" s="64"/>
      <c r="I313" s="93"/>
      <c r="J313" s="64"/>
      <c r="K313" s="93"/>
      <c r="L313" s="64"/>
      <c r="M313" s="93"/>
      <c r="N313" s="64"/>
      <c r="O313" s="93"/>
      <c r="P313" s="64"/>
      <c r="Q313" s="93"/>
      <c r="R313" s="64"/>
      <c r="U313" s="69"/>
      <c r="V313" s="69"/>
    </row>
    <row r="314" spans="1:22" x14ac:dyDescent="0.2">
      <c r="A314" s="28"/>
      <c r="B314" s="29"/>
      <c r="C314" s="85"/>
      <c r="D314" s="26"/>
      <c r="E314" s="89"/>
      <c r="F314" s="80" t="s">
        <v>364</v>
      </c>
      <c r="G314" s="82"/>
      <c r="H314" s="65"/>
      <c r="I314" s="100"/>
      <c r="J314" s="65"/>
      <c r="K314" s="100"/>
      <c r="L314" s="65"/>
      <c r="M314" s="100"/>
      <c r="N314" s="65"/>
      <c r="O314" s="100"/>
      <c r="P314" s="65"/>
      <c r="Q314" s="100"/>
      <c r="R314" s="65"/>
      <c r="U314" s="69"/>
      <c r="V314" s="69"/>
    </row>
    <row r="315" spans="1:22" x14ac:dyDescent="0.2">
      <c r="A315" s="24">
        <v>105</v>
      </c>
      <c r="B315" s="25" t="s">
        <v>462</v>
      </c>
      <c r="C315" s="83" t="s">
        <v>63</v>
      </c>
      <c r="D315" s="90">
        <v>59</v>
      </c>
      <c r="E315" s="87"/>
      <c r="F315" s="78" t="s">
        <v>226</v>
      </c>
      <c r="G315" s="81">
        <v>5637</v>
      </c>
      <c r="H315" s="64">
        <v>5843</v>
      </c>
      <c r="I315" s="93">
        <v>4598</v>
      </c>
      <c r="J315" s="64">
        <v>3293</v>
      </c>
      <c r="K315" s="93">
        <v>3430</v>
      </c>
      <c r="L315" s="64">
        <v>9735</v>
      </c>
      <c r="M315" s="93">
        <v>11534</v>
      </c>
      <c r="N315" s="64">
        <v>4447</v>
      </c>
      <c r="O315" s="93">
        <v>7429</v>
      </c>
      <c r="P315" s="64">
        <v>5329</v>
      </c>
      <c r="Q315" s="93">
        <v>4099</v>
      </c>
      <c r="R315" s="64">
        <v>4845</v>
      </c>
      <c r="T315" s="69"/>
      <c r="U315" s="69"/>
      <c r="V315" s="69"/>
    </row>
    <row r="316" spans="1:22" x14ac:dyDescent="0.2">
      <c r="A316" s="26"/>
      <c r="B316" s="27"/>
      <c r="C316" s="84"/>
      <c r="D316" s="26"/>
      <c r="E316" s="88"/>
      <c r="F316" s="79" t="s">
        <v>364</v>
      </c>
      <c r="G316" s="81"/>
      <c r="H316" s="64"/>
      <c r="I316" s="93"/>
      <c r="J316" s="64"/>
      <c r="K316" s="93"/>
      <c r="L316" s="64"/>
      <c r="M316" s="93"/>
      <c r="N316" s="64"/>
      <c r="O316" s="93"/>
      <c r="P316" s="64"/>
      <c r="Q316" s="93"/>
      <c r="R316" s="64"/>
      <c r="U316" s="69"/>
      <c r="V316" s="69"/>
    </row>
    <row r="317" spans="1:22" x14ac:dyDescent="0.2">
      <c r="A317" s="28"/>
      <c r="B317" s="29"/>
      <c r="C317" s="85"/>
      <c r="D317" s="28"/>
      <c r="E317" s="89"/>
      <c r="F317" s="80" t="s">
        <v>364</v>
      </c>
      <c r="G317" s="81"/>
      <c r="H317" s="64"/>
      <c r="I317" s="93"/>
      <c r="J317" s="64"/>
      <c r="K317" s="93"/>
      <c r="L317" s="64"/>
      <c r="M317" s="93"/>
      <c r="N317" s="64"/>
      <c r="O317" s="93"/>
      <c r="P317" s="64"/>
      <c r="Q317" s="93"/>
      <c r="R317" s="64"/>
      <c r="U317" s="69"/>
      <c r="V317" s="69"/>
    </row>
    <row r="318" spans="1:22" x14ac:dyDescent="0.2">
      <c r="A318" s="24">
        <v>106</v>
      </c>
      <c r="B318" s="25" t="s">
        <v>462</v>
      </c>
      <c r="C318" s="83" t="s">
        <v>203</v>
      </c>
      <c r="D318" s="90">
        <v>37</v>
      </c>
      <c r="E318" s="87"/>
      <c r="F318" s="78" t="s">
        <v>226</v>
      </c>
      <c r="G318" s="97">
        <v>4292</v>
      </c>
      <c r="H318" s="63">
        <v>4304</v>
      </c>
      <c r="I318" s="98">
        <v>3263</v>
      </c>
      <c r="J318" s="63">
        <v>2318</v>
      </c>
      <c r="K318" s="98">
        <v>4635</v>
      </c>
      <c r="L318" s="63">
        <v>5095</v>
      </c>
      <c r="M318" s="98">
        <v>5190</v>
      </c>
      <c r="N318" s="63">
        <v>2472</v>
      </c>
      <c r="O318" s="98">
        <v>4374</v>
      </c>
      <c r="P318" s="63">
        <v>3107</v>
      </c>
      <c r="Q318" s="98">
        <v>2704</v>
      </c>
      <c r="R318" s="63">
        <v>3883</v>
      </c>
      <c r="T318" s="69"/>
      <c r="U318" s="69"/>
      <c r="V318" s="69"/>
    </row>
    <row r="319" spans="1:22" x14ac:dyDescent="0.2">
      <c r="A319" s="26"/>
      <c r="B319" s="27"/>
      <c r="C319" s="84"/>
      <c r="D319" s="26"/>
      <c r="E319" s="88"/>
      <c r="F319" s="79" t="s">
        <v>364</v>
      </c>
      <c r="G319" s="81"/>
      <c r="H319" s="64"/>
      <c r="I319" s="93"/>
      <c r="J319" s="64"/>
      <c r="K319" s="93"/>
      <c r="L319" s="64"/>
      <c r="M319" s="93"/>
      <c r="N319" s="64"/>
      <c r="O319" s="93"/>
      <c r="P319" s="64"/>
      <c r="Q319" s="93"/>
      <c r="R319" s="64"/>
      <c r="U319" s="69"/>
      <c r="V319" s="69"/>
    </row>
    <row r="320" spans="1:22" x14ac:dyDescent="0.2">
      <c r="A320" s="28"/>
      <c r="B320" s="29"/>
      <c r="C320" s="85"/>
      <c r="D320" s="26"/>
      <c r="E320" s="89"/>
      <c r="F320" s="80" t="s">
        <v>364</v>
      </c>
      <c r="G320" s="82"/>
      <c r="H320" s="65"/>
      <c r="I320" s="100"/>
      <c r="J320" s="65"/>
      <c r="K320" s="100"/>
      <c r="L320" s="65"/>
      <c r="M320" s="100"/>
      <c r="N320" s="65"/>
      <c r="O320" s="100"/>
      <c r="P320" s="65"/>
      <c r="Q320" s="100"/>
      <c r="R320" s="65"/>
      <c r="U320" s="69"/>
      <c r="V320" s="69"/>
    </row>
    <row r="321" spans="1:22" x14ac:dyDescent="0.2">
      <c r="A321" s="24">
        <v>107</v>
      </c>
      <c r="B321" s="25" t="s">
        <v>462</v>
      </c>
      <c r="C321" s="83" t="s">
        <v>64</v>
      </c>
      <c r="D321" s="90">
        <v>165</v>
      </c>
      <c r="E321" s="87"/>
      <c r="F321" s="78" t="s">
        <v>226</v>
      </c>
      <c r="G321" s="81">
        <v>13783</v>
      </c>
      <c r="H321" s="64">
        <v>14290</v>
      </c>
      <c r="I321" s="93">
        <v>10214</v>
      </c>
      <c r="J321" s="64">
        <v>8167</v>
      </c>
      <c r="K321" s="93">
        <v>9236</v>
      </c>
      <c r="L321" s="64">
        <v>16502</v>
      </c>
      <c r="M321" s="93">
        <v>18564</v>
      </c>
      <c r="N321" s="64">
        <v>8870</v>
      </c>
      <c r="O321" s="93">
        <v>21889</v>
      </c>
      <c r="P321" s="64">
        <v>14231</v>
      </c>
      <c r="Q321" s="93">
        <v>9917</v>
      </c>
      <c r="R321" s="64">
        <v>12412</v>
      </c>
      <c r="T321" s="69"/>
      <c r="U321" s="69"/>
      <c r="V321" s="69"/>
    </row>
    <row r="322" spans="1:22" x14ac:dyDescent="0.2">
      <c r="A322" s="26"/>
      <c r="B322" s="27"/>
      <c r="C322" s="84"/>
      <c r="D322" s="26"/>
      <c r="E322" s="88"/>
      <c r="F322" s="79" t="s">
        <v>364</v>
      </c>
      <c r="G322" s="81"/>
      <c r="H322" s="64"/>
      <c r="I322" s="93"/>
      <c r="J322" s="64"/>
      <c r="K322" s="93"/>
      <c r="L322" s="64"/>
      <c r="M322" s="93"/>
      <c r="N322" s="64"/>
      <c r="O322" s="93"/>
      <c r="P322" s="64"/>
      <c r="Q322" s="93"/>
      <c r="R322" s="64"/>
      <c r="U322" s="69"/>
      <c r="V322" s="69"/>
    </row>
    <row r="323" spans="1:22" x14ac:dyDescent="0.2">
      <c r="A323" s="28"/>
      <c r="B323" s="29"/>
      <c r="C323" s="85"/>
      <c r="D323" s="28"/>
      <c r="E323" s="89"/>
      <c r="F323" s="80" t="s">
        <v>364</v>
      </c>
      <c r="G323" s="81"/>
      <c r="H323" s="64"/>
      <c r="I323" s="93"/>
      <c r="J323" s="64"/>
      <c r="K323" s="93"/>
      <c r="L323" s="64"/>
      <c r="M323" s="93"/>
      <c r="N323" s="64"/>
      <c r="O323" s="93"/>
      <c r="P323" s="64"/>
      <c r="Q323" s="93"/>
      <c r="R323" s="64"/>
      <c r="U323" s="69"/>
      <c r="V323" s="69"/>
    </row>
    <row r="324" spans="1:22" x14ac:dyDescent="0.2">
      <c r="A324" s="24">
        <v>108</v>
      </c>
      <c r="B324" s="25" t="s">
        <v>462</v>
      </c>
      <c r="C324" s="83" t="s">
        <v>68</v>
      </c>
      <c r="D324" s="90">
        <v>121</v>
      </c>
      <c r="E324" s="87"/>
      <c r="F324" s="78" t="s">
        <v>226</v>
      </c>
      <c r="G324" s="97">
        <v>11965</v>
      </c>
      <c r="H324" s="63">
        <v>13231</v>
      </c>
      <c r="I324" s="98">
        <v>8837</v>
      </c>
      <c r="J324" s="63">
        <v>7320</v>
      </c>
      <c r="K324" s="98">
        <v>8318</v>
      </c>
      <c r="L324" s="63">
        <v>14696</v>
      </c>
      <c r="M324" s="98">
        <v>16500</v>
      </c>
      <c r="N324" s="63">
        <v>8832</v>
      </c>
      <c r="O324" s="98">
        <v>16991</v>
      </c>
      <c r="P324" s="63">
        <v>11429</v>
      </c>
      <c r="Q324" s="98">
        <v>7630</v>
      </c>
      <c r="R324" s="63">
        <v>9821</v>
      </c>
      <c r="T324" s="69"/>
      <c r="U324" s="69"/>
      <c r="V324" s="69"/>
    </row>
    <row r="325" spans="1:22" x14ac:dyDescent="0.2">
      <c r="A325" s="26"/>
      <c r="B325" s="27"/>
      <c r="C325" s="84"/>
      <c r="D325" s="26"/>
      <c r="E325" s="88"/>
      <c r="F325" s="79" t="s">
        <v>364</v>
      </c>
      <c r="G325" s="81"/>
      <c r="H325" s="64"/>
      <c r="I325" s="93"/>
      <c r="J325" s="64"/>
      <c r="K325" s="93"/>
      <c r="L325" s="64"/>
      <c r="M325" s="93"/>
      <c r="N325" s="64"/>
      <c r="O325" s="93"/>
      <c r="P325" s="64"/>
      <c r="Q325" s="93"/>
      <c r="R325" s="64"/>
      <c r="U325" s="69"/>
      <c r="V325" s="69"/>
    </row>
    <row r="326" spans="1:22" x14ac:dyDescent="0.2">
      <c r="A326" s="28"/>
      <c r="B326" s="29"/>
      <c r="C326" s="85"/>
      <c r="D326" s="26"/>
      <c r="E326" s="89"/>
      <c r="F326" s="80" t="s">
        <v>364</v>
      </c>
      <c r="G326" s="82"/>
      <c r="H326" s="65"/>
      <c r="I326" s="100"/>
      <c r="J326" s="65"/>
      <c r="K326" s="100"/>
      <c r="L326" s="65"/>
      <c r="M326" s="100"/>
      <c r="N326" s="65"/>
      <c r="O326" s="100"/>
      <c r="P326" s="65"/>
      <c r="Q326" s="100"/>
      <c r="R326" s="65"/>
      <c r="U326" s="69"/>
      <c r="V326" s="69"/>
    </row>
    <row r="327" spans="1:22" x14ac:dyDescent="0.2">
      <c r="A327" s="24">
        <v>109</v>
      </c>
      <c r="B327" s="25" t="s">
        <v>462</v>
      </c>
      <c r="C327" s="83" t="s">
        <v>245</v>
      </c>
      <c r="D327" s="90">
        <v>31</v>
      </c>
      <c r="E327" s="87"/>
      <c r="F327" s="78" t="s">
        <v>226</v>
      </c>
      <c r="G327" s="81">
        <v>2645</v>
      </c>
      <c r="H327" s="64">
        <v>2994</v>
      </c>
      <c r="I327" s="93">
        <v>3266</v>
      </c>
      <c r="J327" s="64">
        <v>1086</v>
      </c>
      <c r="K327" s="93">
        <v>1143</v>
      </c>
      <c r="L327" s="64">
        <v>1152</v>
      </c>
      <c r="M327" s="93">
        <v>1399</v>
      </c>
      <c r="N327" s="64">
        <v>1988</v>
      </c>
      <c r="O327" s="93">
        <v>3361</v>
      </c>
      <c r="P327" s="64">
        <v>3190</v>
      </c>
      <c r="Q327" s="93">
        <v>2682</v>
      </c>
      <c r="R327" s="64">
        <v>3012</v>
      </c>
      <c r="T327" s="69"/>
      <c r="U327" s="69"/>
      <c r="V327" s="69"/>
    </row>
    <row r="328" spans="1:22" x14ac:dyDescent="0.2">
      <c r="A328" s="26"/>
      <c r="B328" s="27"/>
      <c r="C328" s="84"/>
      <c r="D328" s="26"/>
      <c r="E328" s="88"/>
      <c r="F328" s="79" t="s">
        <v>364</v>
      </c>
      <c r="G328" s="81"/>
      <c r="H328" s="64"/>
      <c r="I328" s="93"/>
      <c r="J328" s="64"/>
      <c r="K328" s="93"/>
      <c r="L328" s="64"/>
      <c r="M328" s="93"/>
      <c r="N328" s="64"/>
      <c r="O328" s="93"/>
      <c r="P328" s="64"/>
      <c r="Q328" s="93"/>
      <c r="R328" s="64"/>
      <c r="U328" s="69"/>
      <c r="V328" s="69"/>
    </row>
    <row r="329" spans="1:22" x14ac:dyDescent="0.2">
      <c r="A329" s="28"/>
      <c r="B329" s="29"/>
      <c r="C329" s="85"/>
      <c r="D329" s="28"/>
      <c r="E329" s="89"/>
      <c r="F329" s="80" t="s">
        <v>364</v>
      </c>
      <c r="G329" s="81"/>
      <c r="H329" s="64"/>
      <c r="I329" s="93"/>
      <c r="J329" s="64"/>
      <c r="K329" s="93"/>
      <c r="L329" s="64"/>
      <c r="M329" s="93"/>
      <c r="N329" s="64"/>
      <c r="O329" s="93"/>
      <c r="P329" s="64"/>
      <c r="Q329" s="93"/>
      <c r="R329" s="64"/>
      <c r="U329" s="69"/>
      <c r="V329" s="69"/>
    </row>
    <row r="330" spans="1:22" x14ac:dyDescent="0.2">
      <c r="A330" s="24">
        <v>110</v>
      </c>
      <c r="B330" s="25" t="s">
        <v>462</v>
      </c>
      <c r="C330" s="83" t="s">
        <v>28</v>
      </c>
      <c r="D330" s="90">
        <v>122</v>
      </c>
      <c r="E330" s="87"/>
      <c r="F330" s="78" t="s">
        <v>226</v>
      </c>
      <c r="G330" s="97">
        <v>14129</v>
      </c>
      <c r="H330" s="63">
        <v>14253</v>
      </c>
      <c r="I330" s="98">
        <v>8105</v>
      </c>
      <c r="J330" s="63">
        <v>7367</v>
      </c>
      <c r="K330" s="98">
        <v>8283</v>
      </c>
      <c r="L330" s="63">
        <v>6257</v>
      </c>
      <c r="M330" s="98">
        <v>16710</v>
      </c>
      <c r="N330" s="63">
        <v>8643</v>
      </c>
      <c r="O330" s="98">
        <v>19820</v>
      </c>
      <c r="P330" s="63">
        <v>12265</v>
      </c>
      <c r="Q330" s="98">
        <v>7843</v>
      </c>
      <c r="R330" s="63">
        <v>12071</v>
      </c>
      <c r="T330" s="69"/>
      <c r="U330" s="69"/>
      <c r="V330" s="69"/>
    </row>
    <row r="331" spans="1:22" x14ac:dyDescent="0.2">
      <c r="A331" s="26"/>
      <c r="B331" s="27"/>
      <c r="C331" s="84"/>
      <c r="D331" s="26"/>
      <c r="E331" s="88"/>
      <c r="F331" s="79" t="s">
        <v>364</v>
      </c>
      <c r="G331" s="81"/>
      <c r="H331" s="64"/>
      <c r="I331" s="93"/>
      <c r="J331" s="64"/>
      <c r="K331" s="93"/>
      <c r="L331" s="64"/>
      <c r="M331" s="93"/>
      <c r="N331" s="64"/>
      <c r="O331" s="93"/>
      <c r="P331" s="64"/>
      <c r="Q331" s="93"/>
      <c r="R331" s="64"/>
      <c r="U331" s="69"/>
      <c r="V331" s="69"/>
    </row>
    <row r="332" spans="1:22" x14ac:dyDescent="0.2">
      <c r="A332" s="28"/>
      <c r="B332" s="29"/>
      <c r="C332" s="85"/>
      <c r="D332" s="26"/>
      <c r="E332" s="89"/>
      <c r="F332" s="80" t="s">
        <v>364</v>
      </c>
      <c r="G332" s="82"/>
      <c r="H332" s="65"/>
      <c r="I332" s="100"/>
      <c r="J332" s="65"/>
      <c r="K332" s="100"/>
      <c r="L332" s="65"/>
      <c r="M332" s="100"/>
      <c r="N332" s="65"/>
      <c r="O332" s="100"/>
      <c r="P332" s="65"/>
      <c r="Q332" s="100"/>
      <c r="R332" s="65"/>
      <c r="U332" s="69"/>
      <c r="V332" s="69"/>
    </row>
    <row r="333" spans="1:22" x14ac:dyDescent="0.2">
      <c r="A333" s="24">
        <v>111</v>
      </c>
      <c r="B333" s="25" t="s">
        <v>462</v>
      </c>
      <c r="C333" s="83" t="s">
        <v>44</v>
      </c>
      <c r="D333" s="90">
        <v>94</v>
      </c>
      <c r="E333" s="87"/>
      <c r="F333" s="78" t="s">
        <v>226</v>
      </c>
      <c r="G333" s="81">
        <v>10606</v>
      </c>
      <c r="H333" s="64">
        <v>11590</v>
      </c>
      <c r="I333" s="93">
        <v>8004</v>
      </c>
      <c r="J333" s="64">
        <v>6480</v>
      </c>
      <c r="K333" s="93">
        <v>7392</v>
      </c>
      <c r="L333" s="64">
        <v>11800</v>
      </c>
      <c r="M333" s="93">
        <v>15821</v>
      </c>
      <c r="N333" s="64">
        <v>9353</v>
      </c>
      <c r="O333" s="93">
        <v>15238</v>
      </c>
      <c r="P333" s="64">
        <v>9446</v>
      </c>
      <c r="Q333" s="93">
        <v>6901</v>
      </c>
      <c r="R333" s="64">
        <v>8897</v>
      </c>
      <c r="T333" s="69"/>
      <c r="U333" s="69"/>
      <c r="V333" s="69"/>
    </row>
    <row r="334" spans="1:22" x14ac:dyDescent="0.2">
      <c r="A334" s="26"/>
      <c r="B334" s="27"/>
      <c r="C334" s="84"/>
      <c r="D334" s="26"/>
      <c r="E334" s="88"/>
      <c r="F334" s="79" t="s">
        <v>364</v>
      </c>
      <c r="G334" s="81"/>
      <c r="H334" s="64"/>
      <c r="I334" s="93"/>
      <c r="J334" s="64"/>
      <c r="K334" s="93"/>
      <c r="L334" s="64"/>
      <c r="M334" s="93"/>
      <c r="N334" s="64"/>
      <c r="O334" s="93"/>
      <c r="P334" s="64"/>
      <c r="Q334" s="93"/>
      <c r="R334" s="64"/>
      <c r="U334" s="69"/>
      <c r="V334" s="69"/>
    </row>
    <row r="335" spans="1:22" x14ac:dyDescent="0.2">
      <c r="A335" s="28"/>
      <c r="B335" s="29"/>
      <c r="C335" s="85"/>
      <c r="D335" s="28"/>
      <c r="E335" s="89"/>
      <c r="F335" s="80" t="s">
        <v>364</v>
      </c>
      <c r="G335" s="81"/>
      <c r="H335" s="64"/>
      <c r="I335" s="93"/>
      <c r="J335" s="64"/>
      <c r="K335" s="93"/>
      <c r="L335" s="64"/>
      <c r="M335" s="93"/>
      <c r="N335" s="64"/>
      <c r="O335" s="93"/>
      <c r="P335" s="64"/>
      <c r="Q335" s="93"/>
      <c r="R335" s="64"/>
      <c r="U335" s="69"/>
      <c r="V335" s="69"/>
    </row>
    <row r="336" spans="1:22" x14ac:dyDescent="0.2">
      <c r="A336" s="24">
        <v>112</v>
      </c>
      <c r="B336" s="25" t="s">
        <v>462</v>
      </c>
      <c r="C336" s="83" t="s">
        <v>3</v>
      </c>
      <c r="D336" s="90">
        <v>75</v>
      </c>
      <c r="E336" s="87"/>
      <c r="F336" s="78" t="s">
        <v>226</v>
      </c>
      <c r="G336" s="97">
        <v>9373</v>
      </c>
      <c r="H336" s="63">
        <v>9212</v>
      </c>
      <c r="I336" s="98">
        <v>7497</v>
      </c>
      <c r="J336" s="63">
        <v>6334</v>
      </c>
      <c r="K336" s="98">
        <v>6964</v>
      </c>
      <c r="L336" s="63">
        <v>12615</v>
      </c>
      <c r="M336" s="98">
        <v>12089</v>
      </c>
      <c r="N336" s="63">
        <v>7970</v>
      </c>
      <c r="O336" s="98">
        <v>12344</v>
      </c>
      <c r="P336" s="63">
        <v>9916</v>
      </c>
      <c r="Q336" s="98">
        <v>7546</v>
      </c>
      <c r="R336" s="63">
        <v>8517</v>
      </c>
      <c r="T336" s="69"/>
      <c r="U336" s="69"/>
      <c r="V336" s="69"/>
    </row>
    <row r="337" spans="1:22" x14ac:dyDescent="0.2">
      <c r="A337" s="26"/>
      <c r="B337" s="27"/>
      <c r="C337" s="84"/>
      <c r="D337" s="26"/>
      <c r="E337" s="88"/>
      <c r="F337" s="79" t="s">
        <v>364</v>
      </c>
      <c r="G337" s="81"/>
      <c r="H337" s="64"/>
      <c r="I337" s="93"/>
      <c r="J337" s="64"/>
      <c r="K337" s="93"/>
      <c r="L337" s="64"/>
      <c r="M337" s="93"/>
      <c r="N337" s="64"/>
      <c r="O337" s="93"/>
      <c r="P337" s="64"/>
      <c r="Q337" s="93"/>
      <c r="R337" s="64"/>
      <c r="U337" s="69"/>
      <c r="V337" s="69"/>
    </row>
    <row r="338" spans="1:22" x14ac:dyDescent="0.2">
      <c r="A338" s="28"/>
      <c r="B338" s="29"/>
      <c r="C338" s="85"/>
      <c r="D338" s="26"/>
      <c r="E338" s="89"/>
      <c r="F338" s="80" t="s">
        <v>364</v>
      </c>
      <c r="G338" s="82"/>
      <c r="H338" s="65"/>
      <c r="I338" s="100"/>
      <c r="J338" s="65"/>
      <c r="K338" s="100"/>
      <c r="L338" s="65"/>
      <c r="M338" s="100"/>
      <c r="N338" s="65"/>
      <c r="O338" s="100"/>
      <c r="P338" s="65"/>
      <c r="Q338" s="100"/>
      <c r="R338" s="65"/>
      <c r="U338" s="69"/>
      <c r="V338" s="69"/>
    </row>
    <row r="339" spans="1:22" x14ac:dyDescent="0.2">
      <c r="A339" s="24">
        <v>113</v>
      </c>
      <c r="B339" s="25" t="s">
        <v>462</v>
      </c>
      <c r="C339" s="83" t="s">
        <v>8</v>
      </c>
      <c r="D339" s="90">
        <v>104</v>
      </c>
      <c r="E339" s="87"/>
      <c r="F339" s="78" t="s">
        <v>226</v>
      </c>
      <c r="G339" s="81">
        <v>10277</v>
      </c>
      <c r="H339" s="64">
        <v>10480</v>
      </c>
      <c r="I339" s="93">
        <v>7941</v>
      </c>
      <c r="J339" s="64">
        <v>7299</v>
      </c>
      <c r="K339" s="93">
        <v>8331</v>
      </c>
      <c r="L339" s="64">
        <v>13846</v>
      </c>
      <c r="M339" s="93">
        <v>15862</v>
      </c>
      <c r="N339" s="64">
        <v>8872</v>
      </c>
      <c r="O339" s="93">
        <v>15789</v>
      </c>
      <c r="P339" s="64">
        <v>11905</v>
      </c>
      <c r="Q339" s="93">
        <v>8049</v>
      </c>
      <c r="R339" s="64">
        <v>9015</v>
      </c>
      <c r="T339" s="69"/>
      <c r="U339" s="69"/>
      <c r="V339" s="69"/>
    </row>
    <row r="340" spans="1:22" x14ac:dyDescent="0.2">
      <c r="A340" s="26"/>
      <c r="B340" s="27"/>
      <c r="C340" s="84"/>
      <c r="D340" s="26"/>
      <c r="E340" s="88"/>
      <c r="F340" s="79" t="s">
        <v>364</v>
      </c>
      <c r="G340" s="81"/>
      <c r="H340" s="64"/>
      <c r="I340" s="93"/>
      <c r="J340" s="64"/>
      <c r="K340" s="93"/>
      <c r="L340" s="64"/>
      <c r="M340" s="93"/>
      <c r="N340" s="64"/>
      <c r="O340" s="93"/>
      <c r="P340" s="64"/>
      <c r="Q340" s="93"/>
      <c r="R340" s="64"/>
      <c r="U340" s="69"/>
      <c r="V340" s="69"/>
    </row>
    <row r="341" spans="1:22" x14ac:dyDescent="0.2">
      <c r="A341" s="28"/>
      <c r="B341" s="29"/>
      <c r="C341" s="85"/>
      <c r="D341" s="28"/>
      <c r="E341" s="89"/>
      <c r="F341" s="80" t="s">
        <v>364</v>
      </c>
      <c r="G341" s="81"/>
      <c r="H341" s="64"/>
      <c r="I341" s="93"/>
      <c r="J341" s="64"/>
      <c r="K341" s="93"/>
      <c r="L341" s="64"/>
      <c r="M341" s="93"/>
      <c r="N341" s="64"/>
      <c r="O341" s="93"/>
      <c r="P341" s="64"/>
      <c r="Q341" s="93"/>
      <c r="R341" s="64"/>
      <c r="U341" s="69"/>
      <c r="V341" s="69"/>
    </row>
    <row r="342" spans="1:22" x14ac:dyDescent="0.2">
      <c r="A342" s="24">
        <v>114</v>
      </c>
      <c r="B342" s="25" t="s">
        <v>462</v>
      </c>
      <c r="C342" s="83" t="s">
        <v>12</v>
      </c>
      <c r="D342" s="90">
        <v>101</v>
      </c>
      <c r="E342" s="87"/>
      <c r="F342" s="78" t="s">
        <v>226</v>
      </c>
      <c r="G342" s="97">
        <v>14793</v>
      </c>
      <c r="H342" s="63">
        <v>14884</v>
      </c>
      <c r="I342" s="98">
        <v>11224</v>
      </c>
      <c r="J342" s="63">
        <v>9508</v>
      </c>
      <c r="K342" s="98">
        <v>9661</v>
      </c>
      <c r="L342" s="63">
        <v>17245</v>
      </c>
      <c r="M342" s="98">
        <v>17967</v>
      </c>
      <c r="N342" s="63">
        <v>11708</v>
      </c>
      <c r="O342" s="98">
        <v>16305</v>
      </c>
      <c r="P342" s="63">
        <v>12037</v>
      </c>
      <c r="Q342" s="98">
        <v>10208</v>
      </c>
      <c r="R342" s="63">
        <v>12503</v>
      </c>
      <c r="T342" s="69"/>
      <c r="U342" s="69"/>
      <c r="V342" s="69"/>
    </row>
    <row r="343" spans="1:22" x14ac:dyDescent="0.2">
      <c r="A343" s="26"/>
      <c r="B343" s="27"/>
      <c r="C343" s="84"/>
      <c r="D343" s="26"/>
      <c r="E343" s="88"/>
      <c r="F343" s="79" t="s">
        <v>364</v>
      </c>
      <c r="G343" s="81"/>
      <c r="H343" s="64"/>
      <c r="I343" s="93"/>
      <c r="J343" s="64"/>
      <c r="K343" s="93"/>
      <c r="L343" s="64"/>
      <c r="M343" s="93"/>
      <c r="N343" s="64"/>
      <c r="O343" s="93"/>
      <c r="P343" s="64"/>
      <c r="Q343" s="93"/>
      <c r="R343" s="64"/>
      <c r="U343" s="69"/>
      <c r="V343" s="69"/>
    </row>
    <row r="344" spans="1:22" x14ac:dyDescent="0.2">
      <c r="A344" s="28"/>
      <c r="B344" s="29"/>
      <c r="C344" s="85"/>
      <c r="D344" s="26"/>
      <c r="E344" s="89"/>
      <c r="F344" s="80" t="s">
        <v>364</v>
      </c>
      <c r="G344" s="82"/>
      <c r="H344" s="65"/>
      <c r="I344" s="100"/>
      <c r="J344" s="65"/>
      <c r="K344" s="100"/>
      <c r="L344" s="65"/>
      <c r="M344" s="100"/>
      <c r="N344" s="65"/>
      <c r="O344" s="100"/>
      <c r="P344" s="65"/>
      <c r="Q344" s="100"/>
      <c r="R344" s="65"/>
      <c r="U344" s="69"/>
      <c r="V344" s="69"/>
    </row>
    <row r="345" spans="1:22" x14ac:dyDescent="0.2">
      <c r="A345" s="24">
        <v>115</v>
      </c>
      <c r="B345" s="25" t="s">
        <v>462</v>
      </c>
      <c r="C345" s="83" t="s">
        <v>18</v>
      </c>
      <c r="D345" s="90">
        <v>72</v>
      </c>
      <c r="E345" s="87"/>
      <c r="F345" s="78" t="s">
        <v>226</v>
      </c>
      <c r="G345" s="81">
        <v>10233</v>
      </c>
      <c r="H345" s="64">
        <v>11209</v>
      </c>
      <c r="I345" s="93">
        <v>7725</v>
      </c>
      <c r="J345" s="64">
        <v>7501</v>
      </c>
      <c r="K345" s="93">
        <v>8307</v>
      </c>
      <c r="L345" s="64">
        <v>11159</v>
      </c>
      <c r="M345" s="93">
        <v>14444</v>
      </c>
      <c r="N345" s="64">
        <v>9440</v>
      </c>
      <c r="O345" s="93">
        <v>15173</v>
      </c>
      <c r="P345" s="64">
        <v>9334</v>
      </c>
      <c r="Q345" s="93">
        <v>7753</v>
      </c>
      <c r="R345" s="64">
        <v>9011</v>
      </c>
      <c r="T345" s="69"/>
      <c r="U345" s="69"/>
      <c r="V345" s="69"/>
    </row>
    <row r="346" spans="1:22" x14ac:dyDescent="0.2">
      <c r="A346" s="26"/>
      <c r="B346" s="27"/>
      <c r="C346" s="84"/>
      <c r="D346" s="26"/>
      <c r="E346" s="88"/>
      <c r="F346" s="79" t="s">
        <v>364</v>
      </c>
      <c r="G346" s="81"/>
      <c r="H346" s="64"/>
      <c r="I346" s="93"/>
      <c r="J346" s="64"/>
      <c r="K346" s="93"/>
      <c r="L346" s="64"/>
      <c r="M346" s="93"/>
      <c r="N346" s="64"/>
      <c r="O346" s="93"/>
      <c r="P346" s="64"/>
      <c r="Q346" s="93"/>
      <c r="R346" s="64"/>
      <c r="U346" s="69"/>
      <c r="V346" s="69"/>
    </row>
    <row r="347" spans="1:22" x14ac:dyDescent="0.2">
      <c r="A347" s="28"/>
      <c r="B347" s="29"/>
      <c r="C347" s="85"/>
      <c r="D347" s="28"/>
      <c r="E347" s="89"/>
      <c r="F347" s="80" t="s">
        <v>364</v>
      </c>
      <c r="G347" s="81"/>
      <c r="H347" s="64"/>
      <c r="I347" s="93"/>
      <c r="J347" s="64"/>
      <c r="K347" s="93"/>
      <c r="L347" s="64"/>
      <c r="M347" s="93"/>
      <c r="N347" s="64"/>
      <c r="O347" s="93"/>
      <c r="P347" s="64"/>
      <c r="Q347" s="93"/>
      <c r="R347" s="64"/>
      <c r="U347" s="69"/>
      <c r="V347" s="69"/>
    </row>
    <row r="348" spans="1:22" x14ac:dyDescent="0.2">
      <c r="A348" s="24">
        <v>116</v>
      </c>
      <c r="B348" s="25" t="s">
        <v>462</v>
      </c>
      <c r="C348" s="83" t="s">
        <v>22</v>
      </c>
      <c r="D348" s="90">
        <v>83</v>
      </c>
      <c r="E348" s="87"/>
      <c r="F348" s="78" t="s">
        <v>226</v>
      </c>
      <c r="G348" s="97">
        <v>12488</v>
      </c>
      <c r="H348" s="63">
        <v>12902</v>
      </c>
      <c r="I348" s="98">
        <v>9441</v>
      </c>
      <c r="J348" s="63">
        <v>8595</v>
      </c>
      <c r="K348" s="98">
        <v>9466</v>
      </c>
      <c r="L348" s="63">
        <v>14823</v>
      </c>
      <c r="M348" s="98">
        <v>16768</v>
      </c>
      <c r="N348" s="63">
        <v>10044</v>
      </c>
      <c r="O348" s="98">
        <v>16275</v>
      </c>
      <c r="P348" s="63">
        <v>12122</v>
      </c>
      <c r="Q348" s="98">
        <v>9594</v>
      </c>
      <c r="R348" s="63">
        <v>11712</v>
      </c>
      <c r="T348" s="69"/>
      <c r="U348" s="69"/>
      <c r="V348" s="69"/>
    </row>
    <row r="349" spans="1:22" x14ac:dyDescent="0.2">
      <c r="A349" s="26"/>
      <c r="B349" s="27"/>
      <c r="C349" s="84"/>
      <c r="D349" s="26"/>
      <c r="E349" s="88"/>
      <c r="F349" s="79" t="s">
        <v>364</v>
      </c>
      <c r="G349" s="81"/>
      <c r="H349" s="64"/>
      <c r="I349" s="93"/>
      <c r="J349" s="64"/>
      <c r="K349" s="93"/>
      <c r="L349" s="64"/>
      <c r="M349" s="93"/>
      <c r="N349" s="64"/>
      <c r="O349" s="93"/>
      <c r="P349" s="64"/>
      <c r="Q349" s="93"/>
      <c r="R349" s="64"/>
      <c r="U349" s="69"/>
      <c r="V349" s="69"/>
    </row>
    <row r="350" spans="1:22" x14ac:dyDescent="0.2">
      <c r="A350" s="28"/>
      <c r="B350" s="29"/>
      <c r="C350" s="85"/>
      <c r="D350" s="26"/>
      <c r="E350" s="89"/>
      <c r="F350" s="80" t="s">
        <v>364</v>
      </c>
      <c r="G350" s="82"/>
      <c r="H350" s="65"/>
      <c r="I350" s="100"/>
      <c r="J350" s="65"/>
      <c r="K350" s="100"/>
      <c r="L350" s="65"/>
      <c r="M350" s="100"/>
      <c r="N350" s="65"/>
      <c r="O350" s="100"/>
      <c r="P350" s="65"/>
      <c r="Q350" s="100"/>
      <c r="R350" s="65"/>
      <c r="U350" s="69"/>
      <c r="V350" s="69"/>
    </row>
    <row r="351" spans="1:22" x14ac:dyDescent="0.2">
      <c r="A351" s="24">
        <v>117</v>
      </c>
      <c r="B351" s="25" t="s">
        <v>462</v>
      </c>
      <c r="C351" s="83" t="s">
        <v>29</v>
      </c>
      <c r="D351" s="90">
        <v>89</v>
      </c>
      <c r="E351" s="87"/>
      <c r="F351" s="78" t="s">
        <v>226</v>
      </c>
      <c r="G351" s="81">
        <v>11627</v>
      </c>
      <c r="H351" s="64">
        <v>12314</v>
      </c>
      <c r="I351" s="93">
        <v>9776</v>
      </c>
      <c r="J351" s="64">
        <v>8365</v>
      </c>
      <c r="K351" s="93">
        <v>8532</v>
      </c>
      <c r="L351" s="64">
        <v>12359</v>
      </c>
      <c r="M351" s="93">
        <v>14280</v>
      </c>
      <c r="N351" s="64">
        <v>9581</v>
      </c>
      <c r="O351" s="93">
        <v>15299</v>
      </c>
      <c r="P351" s="64">
        <v>11751</v>
      </c>
      <c r="Q351" s="93">
        <v>9025</v>
      </c>
      <c r="R351" s="64">
        <v>10199</v>
      </c>
      <c r="T351" s="69"/>
      <c r="U351" s="69"/>
      <c r="V351" s="69"/>
    </row>
    <row r="352" spans="1:22" x14ac:dyDescent="0.2">
      <c r="A352" s="26"/>
      <c r="B352" s="27"/>
      <c r="C352" s="84"/>
      <c r="D352" s="26"/>
      <c r="E352" s="88"/>
      <c r="F352" s="79" t="s">
        <v>364</v>
      </c>
      <c r="G352" s="81"/>
      <c r="H352" s="64"/>
      <c r="I352" s="93"/>
      <c r="J352" s="64"/>
      <c r="K352" s="93"/>
      <c r="L352" s="64"/>
      <c r="M352" s="93"/>
      <c r="N352" s="64"/>
      <c r="O352" s="93"/>
      <c r="P352" s="64"/>
      <c r="Q352" s="93"/>
      <c r="R352" s="64"/>
      <c r="U352" s="69"/>
      <c r="V352" s="69"/>
    </row>
    <row r="353" spans="1:22" x14ac:dyDescent="0.2">
      <c r="A353" s="28"/>
      <c r="B353" s="29"/>
      <c r="C353" s="85"/>
      <c r="D353" s="28"/>
      <c r="E353" s="89"/>
      <c r="F353" s="80" t="s">
        <v>364</v>
      </c>
      <c r="G353" s="81"/>
      <c r="H353" s="64"/>
      <c r="I353" s="93"/>
      <c r="J353" s="64"/>
      <c r="K353" s="93"/>
      <c r="L353" s="64"/>
      <c r="M353" s="93"/>
      <c r="N353" s="64"/>
      <c r="O353" s="93"/>
      <c r="P353" s="64"/>
      <c r="Q353" s="93"/>
      <c r="R353" s="64"/>
      <c r="U353" s="69"/>
      <c r="V353" s="69"/>
    </row>
    <row r="354" spans="1:22" x14ac:dyDescent="0.2">
      <c r="A354" s="24">
        <v>118</v>
      </c>
      <c r="B354" s="25" t="s">
        <v>462</v>
      </c>
      <c r="C354" s="83" t="s">
        <v>30</v>
      </c>
      <c r="D354" s="90">
        <v>92</v>
      </c>
      <c r="E354" s="87"/>
      <c r="F354" s="78" t="s">
        <v>226</v>
      </c>
      <c r="G354" s="97">
        <v>14411</v>
      </c>
      <c r="H354" s="63">
        <v>14247</v>
      </c>
      <c r="I354" s="98">
        <v>10314</v>
      </c>
      <c r="J354" s="63">
        <v>9455</v>
      </c>
      <c r="K354" s="98">
        <v>9414</v>
      </c>
      <c r="L354" s="63">
        <v>17100</v>
      </c>
      <c r="M354" s="98">
        <v>18839</v>
      </c>
      <c r="N354" s="63">
        <v>13778</v>
      </c>
      <c r="O354" s="98">
        <v>19448</v>
      </c>
      <c r="P354" s="63">
        <v>12785</v>
      </c>
      <c r="Q354" s="98">
        <v>9514</v>
      </c>
      <c r="R354" s="63">
        <v>12295</v>
      </c>
      <c r="T354" s="69"/>
      <c r="U354" s="69"/>
      <c r="V354" s="69"/>
    </row>
    <row r="355" spans="1:22" x14ac:dyDescent="0.2">
      <c r="A355" s="26"/>
      <c r="B355" s="27"/>
      <c r="C355" s="84"/>
      <c r="D355" s="26"/>
      <c r="E355" s="88"/>
      <c r="F355" s="79" t="s">
        <v>364</v>
      </c>
      <c r="G355" s="81"/>
      <c r="H355" s="64"/>
      <c r="I355" s="93"/>
      <c r="J355" s="64"/>
      <c r="K355" s="93"/>
      <c r="L355" s="64"/>
      <c r="M355" s="93"/>
      <c r="N355" s="64"/>
      <c r="O355" s="93"/>
      <c r="P355" s="64"/>
      <c r="Q355" s="93"/>
      <c r="R355" s="64"/>
      <c r="U355" s="69"/>
      <c r="V355" s="69"/>
    </row>
    <row r="356" spans="1:22" x14ac:dyDescent="0.2">
      <c r="A356" s="28"/>
      <c r="B356" s="29"/>
      <c r="C356" s="85"/>
      <c r="D356" s="26"/>
      <c r="E356" s="89"/>
      <c r="F356" s="80" t="s">
        <v>364</v>
      </c>
      <c r="G356" s="82"/>
      <c r="H356" s="65"/>
      <c r="I356" s="100"/>
      <c r="J356" s="65"/>
      <c r="K356" s="100"/>
      <c r="L356" s="65"/>
      <c r="M356" s="100"/>
      <c r="N356" s="65"/>
      <c r="O356" s="100"/>
      <c r="P356" s="65"/>
      <c r="Q356" s="100"/>
      <c r="R356" s="65"/>
      <c r="U356" s="69"/>
      <c r="V356" s="69"/>
    </row>
    <row r="357" spans="1:22" x14ac:dyDescent="0.2">
      <c r="A357" s="24">
        <v>119</v>
      </c>
      <c r="B357" s="25" t="s">
        <v>462</v>
      </c>
      <c r="C357" s="83" t="s">
        <v>38</v>
      </c>
      <c r="D357" s="90">
        <v>84</v>
      </c>
      <c r="E357" s="87"/>
      <c r="F357" s="78" t="s">
        <v>226</v>
      </c>
      <c r="G357" s="81">
        <v>11584</v>
      </c>
      <c r="H357" s="64">
        <v>11770</v>
      </c>
      <c r="I357" s="93">
        <v>9665</v>
      </c>
      <c r="J357" s="64">
        <v>7162</v>
      </c>
      <c r="K357" s="93">
        <v>7654</v>
      </c>
      <c r="L357" s="64">
        <v>9697</v>
      </c>
      <c r="M357" s="93">
        <v>13146</v>
      </c>
      <c r="N357" s="64">
        <v>9203</v>
      </c>
      <c r="O357" s="93">
        <v>15121</v>
      </c>
      <c r="P357" s="64">
        <v>10162</v>
      </c>
      <c r="Q357" s="93">
        <v>7665</v>
      </c>
      <c r="R357" s="64">
        <v>9948</v>
      </c>
      <c r="T357" s="69"/>
      <c r="U357" s="69"/>
      <c r="V357" s="69"/>
    </row>
    <row r="358" spans="1:22" x14ac:dyDescent="0.2">
      <c r="A358" s="26"/>
      <c r="B358" s="27"/>
      <c r="C358" s="84"/>
      <c r="D358" s="26"/>
      <c r="E358" s="88"/>
      <c r="F358" s="79" t="s">
        <v>364</v>
      </c>
      <c r="G358" s="81"/>
      <c r="H358" s="64"/>
      <c r="I358" s="93"/>
      <c r="J358" s="64"/>
      <c r="K358" s="93"/>
      <c r="L358" s="64"/>
      <c r="M358" s="93"/>
      <c r="N358" s="64"/>
      <c r="O358" s="93"/>
      <c r="P358" s="64"/>
      <c r="Q358" s="93"/>
      <c r="R358" s="64"/>
      <c r="U358" s="69"/>
      <c r="V358" s="69"/>
    </row>
    <row r="359" spans="1:22" x14ac:dyDescent="0.2">
      <c r="A359" s="28"/>
      <c r="B359" s="29"/>
      <c r="C359" s="85"/>
      <c r="D359" s="28"/>
      <c r="E359" s="89"/>
      <c r="F359" s="80" t="s">
        <v>364</v>
      </c>
      <c r="G359" s="81"/>
      <c r="H359" s="64"/>
      <c r="I359" s="93"/>
      <c r="J359" s="64"/>
      <c r="K359" s="93"/>
      <c r="L359" s="64"/>
      <c r="M359" s="93"/>
      <c r="N359" s="64"/>
      <c r="O359" s="93"/>
      <c r="P359" s="64"/>
      <c r="Q359" s="93"/>
      <c r="R359" s="64"/>
      <c r="U359" s="69"/>
      <c r="V359" s="69"/>
    </row>
    <row r="360" spans="1:22" x14ac:dyDescent="0.2">
      <c r="A360" s="24">
        <v>120</v>
      </c>
      <c r="B360" s="25" t="s">
        <v>462</v>
      </c>
      <c r="C360" s="83" t="s">
        <v>40</v>
      </c>
      <c r="D360" s="90">
        <v>98</v>
      </c>
      <c r="E360" s="87"/>
      <c r="F360" s="78" t="s">
        <v>226</v>
      </c>
      <c r="G360" s="97">
        <v>10796</v>
      </c>
      <c r="H360" s="63">
        <v>11765</v>
      </c>
      <c r="I360" s="98">
        <v>8297</v>
      </c>
      <c r="J360" s="63">
        <v>7112</v>
      </c>
      <c r="K360" s="98">
        <v>7433</v>
      </c>
      <c r="L360" s="63">
        <v>11424</v>
      </c>
      <c r="M360" s="98">
        <v>14339</v>
      </c>
      <c r="N360" s="63">
        <v>8075</v>
      </c>
      <c r="O360" s="98">
        <v>15681</v>
      </c>
      <c r="P360" s="63">
        <v>10422</v>
      </c>
      <c r="Q360" s="98">
        <v>7219</v>
      </c>
      <c r="R360" s="63">
        <v>9300</v>
      </c>
      <c r="T360" s="69"/>
      <c r="U360" s="69"/>
      <c r="V360" s="69"/>
    </row>
    <row r="361" spans="1:22" x14ac:dyDescent="0.2">
      <c r="A361" s="26"/>
      <c r="B361" s="27"/>
      <c r="C361" s="84"/>
      <c r="D361" s="26"/>
      <c r="E361" s="88"/>
      <c r="F361" s="79" t="s">
        <v>364</v>
      </c>
      <c r="G361" s="81"/>
      <c r="H361" s="64"/>
      <c r="I361" s="93"/>
      <c r="J361" s="64"/>
      <c r="K361" s="93"/>
      <c r="L361" s="64"/>
      <c r="M361" s="93"/>
      <c r="N361" s="64"/>
      <c r="O361" s="93"/>
      <c r="P361" s="64"/>
      <c r="Q361" s="93"/>
      <c r="R361" s="64"/>
      <c r="U361" s="69"/>
      <c r="V361" s="69"/>
    </row>
    <row r="362" spans="1:22" x14ac:dyDescent="0.2">
      <c r="A362" s="28"/>
      <c r="B362" s="29"/>
      <c r="C362" s="85"/>
      <c r="D362" s="26"/>
      <c r="E362" s="89"/>
      <c r="F362" s="80" t="s">
        <v>364</v>
      </c>
      <c r="G362" s="82"/>
      <c r="H362" s="65"/>
      <c r="I362" s="100"/>
      <c r="J362" s="65"/>
      <c r="K362" s="100"/>
      <c r="L362" s="65"/>
      <c r="M362" s="100"/>
      <c r="N362" s="65"/>
      <c r="O362" s="100"/>
      <c r="P362" s="65"/>
      <c r="Q362" s="100"/>
      <c r="R362" s="65"/>
      <c r="U362" s="69"/>
      <c r="V362" s="69"/>
    </row>
    <row r="363" spans="1:22" x14ac:dyDescent="0.2">
      <c r="A363" s="24">
        <v>121</v>
      </c>
      <c r="B363" s="25" t="s">
        <v>462</v>
      </c>
      <c r="C363" s="83" t="s">
        <v>49</v>
      </c>
      <c r="D363" s="90">
        <v>165</v>
      </c>
      <c r="E363" s="87"/>
      <c r="F363" s="78" t="s">
        <v>226</v>
      </c>
      <c r="G363" s="81">
        <v>17561</v>
      </c>
      <c r="H363" s="64">
        <v>17254</v>
      </c>
      <c r="I363" s="93">
        <v>12973</v>
      </c>
      <c r="J363" s="64">
        <v>9840</v>
      </c>
      <c r="K363" s="93">
        <v>10773</v>
      </c>
      <c r="L363" s="64">
        <v>16024</v>
      </c>
      <c r="M363" s="93">
        <v>23159</v>
      </c>
      <c r="N363" s="64">
        <v>11492</v>
      </c>
      <c r="O363" s="93">
        <v>24417</v>
      </c>
      <c r="P363" s="64">
        <v>15012</v>
      </c>
      <c r="Q363" s="93">
        <v>10880</v>
      </c>
      <c r="R363" s="64">
        <v>14111</v>
      </c>
      <c r="T363" s="69"/>
      <c r="U363" s="69"/>
      <c r="V363" s="69"/>
    </row>
    <row r="364" spans="1:22" x14ac:dyDescent="0.2">
      <c r="A364" s="26"/>
      <c r="B364" s="27"/>
      <c r="C364" s="84"/>
      <c r="D364" s="26"/>
      <c r="E364" s="88"/>
      <c r="F364" s="79" t="s">
        <v>364</v>
      </c>
      <c r="G364" s="81"/>
      <c r="H364" s="64"/>
      <c r="I364" s="93"/>
      <c r="J364" s="64"/>
      <c r="K364" s="93"/>
      <c r="L364" s="64"/>
      <c r="M364" s="93"/>
      <c r="N364" s="64"/>
      <c r="O364" s="93"/>
      <c r="P364" s="64"/>
      <c r="Q364" s="93"/>
      <c r="R364" s="64"/>
      <c r="U364" s="69"/>
      <c r="V364" s="69"/>
    </row>
    <row r="365" spans="1:22" x14ac:dyDescent="0.2">
      <c r="A365" s="28"/>
      <c r="B365" s="29"/>
      <c r="C365" s="85"/>
      <c r="D365" s="28"/>
      <c r="E365" s="89"/>
      <c r="F365" s="80" t="s">
        <v>364</v>
      </c>
      <c r="G365" s="81"/>
      <c r="H365" s="64"/>
      <c r="I365" s="93"/>
      <c r="J365" s="64"/>
      <c r="K365" s="93"/>
      <c r="L365" s="64"/>
      <c r="M365" s="93"/>
      <c r="N365" s="64"/>
      <c r="O365" s="93"/>
      <c r="P365" s="64"/>
      <c r="Q365" s="93"/>
      <c r="R365" s="64"/>
      <c r="U365" s="69"/>
      <c r="V365" s="69"/>
    </row>
    <row r="366" spans="1:22" x14ac:dyDescent="0.2">
      <c r="A366" s="24">
        <v>122</v>
      </c>
      <c r="B366" s="25" t="s">
        <v>462</v>
      </c>
      <c r="C366" s="83" t="s">
        <v>56</v>
      </c>
      <c r="D366" s="90">
        <v>100</v>
      </c>
      <c r="E366" s="87"/>
      <c r="F366" s="78" t="s">
        <v>226</v>
      </c>
      <c r="G366" s="97">
        <v>10820</v>
      </c>
      <c r="H366" s="63">
        <v>11601</v>
      </c>
      <c r="I366" s="98">
        <v>8998</v>
      </c>
      <c r="J366" s="63">
        <v>7804</v>
      </c>
      <c r="K366" s="98">
        <v>8789</v>
      </c>
      <c r="L366" s="63">
        <v>16048</v>
      </c>
      <c r="M366" s="98">
        <v>16208</v>
      </c>
      <c r="N366" s="63">
        <v>8433</v>
      </c>
      <c r="O366" s="98">
        <v>13925</v>
      </c>
      <c r="P366" s="63">
        <v>10142</v>
      </c>
      <c r="Q366" s="98">
        <v>8276</v>
      </c>
      <c r="R366" s="63">
        <v>8961</v>
      </c>
      <c r="T366" s="69"/>
      <c r="U366" s="69"/>
      <c r="V366" s="69"/>
    </row>
    <row r="367" spans="1:22" x14ac:dyDescent="0.2">
      <c r="A367" s="26"/>
      <c r="B367" s="27"/>
      <c r="C367" s="84"/>
      <c r="D367" s="26"/>
      <c r="E367" s="88"/>
      <c r="F367" s="79" t="s">
        <v>364</v>
      </c>
      <c r="G367" s="81"/>
      <c r="H367" s="64"/>
      <c r="I367" s="93"/>
      <c r="J367" s="64"/>
      <c r="K367" s="93"/>
      <c r="L367" s="64"/>
      <c r="M367" s="93"/>
      <c r="N367" s="64"/>
      <c r="O367" s="93"/>
      <c r="P367" s="64"/>
      <c r="Q367" s="93"/>
      <c r="R367" s="64"/>
      <c r="U367" s="69"/>
      <c r="V367" s="69"/>
    </row>
    <row r="368" spans="1:22" x14ac:dyDescent="0.2">
      <c r="A368" s="28"/>
      <c r="B368" s="29"/>
      <c r="C368" s="85"/>
      <c r="D368" s="26"/>
      <c r="E368" s="89"/>
      <c r="F368" s="80" t="s">
        <v>364</v>
      </c>
      <c r="G368" s="82"/>
      <c r="H368" s="65"/>
      <c r="I368" s="100"/>
      <c r="J368" s="65"/>
      <c r="K368" s="100"/>
      <c r="L368" s="65"/>
      <c r="M368" s="100"/>
      <c r="N368" s="65"/>
      <c r="O368" s="100"/>
      <c r="P368" s="65"/>
      <c r="Q368" s="100"/>
      <c r="R368" s="65"/>
      <c r="U368" s="69"/>
      <c r="V368" s="69"/>
    </row>
    <row r="369" spans="1:22" x14ac:dyDescent="0.2">
      <c r="A369" s="24">
        <v>123</v>
      </c>
      <c r="B369" s="25" t="s">
        <v>462</v>
      </c>
      <c r="C369" s="83" t="s">
        <v>58</v>
      </c>
      <c r="D369" s="90">
        <v>134</v>
      </c>
      <c r="E369" s="87"/>
      <c r="F369" s="78" t="s">
        <v>226</v>
      </c>
      <c r="G369" s="81">
        <v>10969</v>
      </c>
      <c r="H369" s="64">
        <v>11395</v>
      </c>
      <c r="I369" s="93">
        <v>7443</v>
      </c>
      <c r="J369" s="64">
        <v>6817</v>
      </c>
      <c r="K369" s="93">
        <v>7373</v>
      </c>
      <c r="L369" s="64">
        <v>12198</v>
      </c>
      <c r="M369" s="93">
        <v>17512</v>
      </c>
      <c r="N369" s="64">
        <v>8111</v>
      </c>
      <c r="O369" s="93">
        <v>19103</v>
      </c>
      <c r="P369" s="64">
        <v>10804</v>
      </c>
      <c r="Q369" s="93">
        <v>7591</v>
      </c>
      <c r="R369" s="64">
        <v>9393</v>
      </c>
      <c r="T369" s="69"/>
      <c r="U369" s="69"/>
      <c r="V369" s="69"/>
    </row>
    <row r="370" spans="1:22" x14ac:dyDescent="0.2">
      <c r="A370" s="26"/>
      <c r="B370" s="27"/>
      <c r="C370" s="84"/>
      <c r="D370" s="26"/>
      <c r="E370" s="88"/>
      <c r="F370" s="79" t="s">
        <v>364</v>
      </c>
      <c r="G370" s="81"/>
      <c r="H370" s="64"/>
      <c r="I370" s="93"/>
      <c r="J370" s="64"/>
      <c r="K370" s="93"/>
      <c r="L370" s="64"/>
      <c r="M370" s="93"/>
      <c r="N370" s="64"/>
      <c r="O370" s="93"/>
      <c r="P370" s="64"/>
      <c r="Q370" s="93"/>
      <c r="R370" s="64"/>
      <c r="U370" s="69"/>
      <c r="V370" s="69"/>
    </row>
    <row r="371" spans="1:22" x14ac:dyDescent="0.2">
      <c r="A371" s="28"/>
      <c r="B371" s="29"/>
      <c r="C371" s="85"/>
      <c r="D371" s="28"/>
      <c r="E371" s="89"/>
      <c r="F371" s="80" t="s">
        <v>364</v>
      </c>
      <c r="G371" s="81"/>
      <c r="H371" s="64"/>
      <c r="I371" s="93"/>
      <c r="J371" s="64"/>
      <c r="K371" s="93"/>
      <c r="L371" s="64"/>
      <c r="M371" s="93"/>
      <c r="N371" s="64"/>
      <c r="O371" s="93"/>
      <c r="P371" s="64"/>
      <c r="Q371" s="93"/>
      <c r="R371" s="64"/>
      <c r="U371" s="69"/>
      <c r="V371" s="69"/>
    </row>
    <row r="372" spans="1:22" x14ac:dyDescent="0.2">
      <c r="A372" s="24">
        <v>124</v>
      </c>
      <c r="B372" s="25" t="s">
        <v>462</v>
      </c>
      <c r="C372" s="83" t="s">
        <v>61</v>
      </c>
      <c r="D372" s="90">
        <v>107</v>
      </c>
      <c r="E372" s="87"/>
      <c r="F372" s="78" t="s">
        <v>226</v>
      </c>
      <c r="G372" s="97">
        <v>15623</v>
      </c>
      <c r="H372" s="63">
        <v>15419</v>
      </c>
      <c r="I372" s="98">
        <v>11093</v>
      </c>
      <c r="J372" s="63">
        <v>8178</v>
      </c>
      <c r="K372" s="98">
        <v>8828</v>
      </c>
      <c r="L372" s="63">
        <v>17008</v>
      </c>
      <c r="M372" s="98">
        <v>16190</v>
      </c>
      <c r="N372" s="63">
        <v>10423</v>
      </c>
      <c r="O372" s="98">
        <v>17500</v>
      </c>
      <c r="P372" s="63">
        <v>11693</v>
      </c>
      <c r="Q372" s="98">
        <v>9157</v>
      </c>
      <c r="R372" s="63">
        <v>13433</v>
      </c>
      <c r="T372" s="69"/>
      <c r="U372" s="69"/>
      <c r="V372" s="69"/>
    </row>
    <row r="373" spans="1:22" x14ac:dyDescent="0.2">
      <c r="A373" s="26"/>
      <c r="B373" s="27"/>
      <c r="C373" s="84"/>
      <c r="D373" s="26"/>
      <c r="E373" s="88"/>
      <c r="F373" s="79" t="s">
        <v>364</v>
      </c>
      <c r="G373" s="81"/>
      <c r="H373" s="64"/>
      <c r="I373" s="93"/>
      <c r="J373" s="64"/>
      <c r="K373" s="93"/>
      <c r="L373" s="64"/>
      <c r="M373" s="93"/>
      <c r="N373" s="64"/>
      <c r="O373" s="93"/>
      <c r="P373" s="64"/>
      <c r="Q373" s="93"/>
      <c r="R373" s="64"/>
      <c r="U373" s="69"/>
      <c r="V373" s="69"/>
    </row>
    <row r="374" spans="1:22" x14ac:dyDescent="0.2">
      <c r="A374" s="28"/>
      <c r="B374" s="29"/>
      <c r="C374" s="85"/>
      <c r="D374" s="26"/>
      <c r="E374" s="89"/>
      <c r="F374" s="80" t="s">
        <v>364</v>
      </c>
      <c r="G374" s="82"/>
      <c r="H374" s="65"/>
      <c r="I374" s="100"/>
      <c r="J374" s="65"/>
      <c r="K374" s="100"/>
      <c r="L374" s="65"/>
      <c r="M374" s="100"/>
      <c r="N374" s="65"/>
      <c r="O374" s="100"/>
      <c r="P374" s="65"/>
      <c r="Q374" s="100"/>
      <c r="R374" s="65"/>
      <c r="U374" s="69"/>
      <c r="V374" s="69"/>
    </row>
    <row r="375" spans="1:22" x14ac:dyDescent="0.2">
      <c r="A375" s="24">
        <v>125</v>
      </c>
      <c r="B375" s="25" t="s">
        <v>462</v>
      </c>
      <c r="C375" s="83" t="s">
        <v>204</v>
      </c>
      <c r="D375" s="90">
        <v>33</v>
      </c>
      <c r="E375" s="87"/>
      <c r="F375" s="78" t="s">
        <v>226</v>
      </c>
      <c r="G375" s="81">
        <v>4426</v>
      </c>
      <c r="H375" s="64">
        <v>4550</v>
      </c>
      <c r="I375" s="93">
        <v>3467</v>
      </c>
      <c r="J375" s="64">
        <v>2516</v>
      </c>
      <c r="K375" s="93">
        <v>2552</v>
      </c>
      <c r="L375" s="64">
        <v>2606</v>
      </c>
      <c r="M375" s="93">
        <v>3577</v>
      </c>
      <c r="N375" s="64">
        <v>2764</v>
      </c>
      <c r="O375" s="93">
        <v>3885</v>
      </c>
      <c r="P375" s="64">
        <v>2848</v>
      </c>
      <c r="Q375" s="93">
        <v>2731</v>
      </c>
      <c r="R375" s="64">
        <v>3872</v>
      </c>
      <c r="T375" s="69"/>
      <c r="U375" s="69"/>
      <c r="V375" s="69"/>
    </row>
    <row r="376" spans="1:22" x14ac:dyDescent="0.2">
      <c r="A376" s="26"/>
      <c r="B376" s="27"/>
      <c r="C376" s="84"/>
      <c r="D376" s="26"/>
      <c r="E376" s="88"/>
      <c r="F376" s="79" t="s">
        <v>364</v>
      </c>
      <c r="G376" s="81"/>
      <c r="H376" s="64"/>
      <c r="I376" s="93"/>
      <c r="J376" s="64"/>
      <c r="K376" s="93"/>
      <c r="L376" s="64"/>
      <c r="M376" s="93"/>
      <c r="N376" s="64"/>
      <c r="O376" s="93"/>
      <c r="P376" s="64"/>
      <c r="Q376" s="93"/>
      <c r="R376" s="64"/>
      <c r="U376" s="69"/>
      <c r="V376" s="69"/>
    </row>
    <row r="377" spans="1:22" x14ac:dyDescent="0.2">
      <c r="A377" s="28"/>
      <c r="B377" s="29"/>
      <c r="C377" s="85"/>
      <c r="D377" s="28"/>
      <c r="E377" s="89"/>
      <c r="F377" s="80" t="s">
        <v>364</v>
      </c>
      <c r="G377" s="81"/>
      <c r="H377" s="64"/>
      <c r="I377" s="93"/>
      <c r="J377" s="64"/>
      <c r="K377" s="93"/>
      <c r="L377" s="64"/>
      <c r="M377" s="93"/>
      <c r="N377" s="64"/>
      <c r="O377" s="93"/>
      <c r="P377" s="64"/>
      <c r="Q377" s="93"/>
      <c r="R377" s="64"/>
      <c r="U377" s="69"/>
      <c r="V377" s="69"/>
    </row>
    <row r="378" spans="1:22" x14ac:dyDescent="0.2">
      <c r="A378" s="24">
        <v>126</v>
      </c>
      <c r="B378" s="25" t="s">
        <v>462</v>
      </c>
      <c r="C378" s="83" t="s">
        <v>65</v>
      </c>
      <c r="D378" s="90">
        <v>122</v>
      </c>
      <c r="E378" s="87"/>
      <c r="F378" s="78" t="s">
        <v>226</v>
      </c>
      <c r="G378" s="97">
        <v>12599</v>
      </c>
      <c r="H378" s="63">
        <v>12937</v>
      </c>
      <c r="I378" s="98">
        <v>10455</v>
      </c>
      <c r="J378" s="63">
        <v>8529</v>
      </c>
      <c r="K378" s="98">
        <v>8923</v>
      </c>
      <c r="L378" s="63">
        <v>13272</v>
      </c>
      <c r="M378" s="98">
        <v>20262</v>
      </c>
      <c r="N378" s="63">
        <v>14067</v>
      </c>
      <c r="O378" s="98">
        <v>19438</v>
      </c>
      <c r="P378" s="63">
        <v>10804</v>
      </c>
      <c r="Q378" s="98">
        <v>8501</v>
      </c>
      <c r="R378" s="63">
        <v>11227</v>
      </c>
      <c r="T378" s="69"/>
      <c r="U378" s="69"/>
      <c r="V378" s="69"/>
    </row>
    <row r="379" spans="1:22" x14ac:dyDescent="0.2">
      <c r="A379" s="26"/>
      <c r="B379" s="27"/>
      <c r="C379" s="84"/>
      <c r="D379" s="26"/>
      <c r="E379" s="88"/>
      <c r="F379" s="79" t="s">
        <v>364</v>
      </c>
      <c r="G379" s="81"/>
      <c r="H379" s="64"/>
      <c r="I379" s="93"/>
      <c r="J379" s="64"/>
      <c r="K379" s="93"/>
      <c r="L379" s="64"/>
      <c r="M379" s="93"/>
      <c r="N379" s="64"/>
      <c r="O379" s="93"/>
      <c r="P379" s="64"/>
      <c r="Q379" s="93"/>
      <c r="R379" s="64"/>
      <c r="U379" s="69"/>
      <c r="V379" s="69"/>
    </row>
    <row r="380" spans="1:22" x14ac:dyDescent="0.2">
      <c r="A380" s="28"/>
      <c r="B380" s="29"/>
      <c r="C380" s="85"/>
      <c r="D380" s="26"/>
      <c r="E380" s="89"/>
      <c r="F380" s="80" t="s">
        <v>364</v>
      </c>
      <c r="G380" s="82"/>
      <c r="H380" s="65"/>
      <c r="I380" s="100"/>
      <c r="J380" s="65"/>
      <c r="K380" s="100"/>
      <c r="L380" s="65"/>
      <c r="M380" s="100"/>
      <c r="N380" s="65"/>
      <c r="O380" s="100"/>
      <c r="P380" s="65"/>
      <c r="Q380" s="100"/>
      <c r="R380" s="65"/>
      <c r="U380" s="69"/>
      <c r="V380" s="69"/>
    </row>
    <row r="381" spans="1:22" x14ac:dyDescent="0.2">
      <c r="A381" s="24">
        <v>127</v>
      </c>
      <c r="B381" s="25" t="s">
        <v>462</v>
      </c>
      <c r="C381" s="83" t="s">
        <v>66</v>
      </c>
      <c r="D381" s="90">
        <v>64</v>
      </c>
      <c r="E381" s="87"/>
      <c r="F381" s="78" t="s">
        <v>226</v>
      </c>
      <c r="G381" s="81">
        <v>1900</v>
      </c>
      <c r="H381" s="64">
        <v>1253</v>
      </c>
      <c r="I381" s="93">
        <v>1074</v>
      </c>
      <c r="J381" s="64">
        <v>1168</v>
      </c>
      <c r="K381" s="93">
        <v>1333</v>
      </c>
      <c r="L381" s="64">
        <v>818</v>
      </c>
      <c r="M381" s="93">
        <v>1053</v>
      </c>
      <c r="N381" s="64">
        <v>792</v>
      </c>
      <c r="O381" s="93">
        <v>1270</v>
      </c>
      <c r="P381" s="64">
        <v>1290</v>
      </c>
      <c r="Q381" s="93">
        <v>1737</v>
      </c>
      <c r="R381" s="64">
        <v>1587</v>
      </c>
      <c r="T381" s="69"/>
      <c r="U381" s="69"/>
      <c r="V381" s="69"/>
    </row>
    <row r="382" spans="1:22" x14ac:dyDescent="0.2">
      <c r="A382" s="26"/>
      <c r="B382" s="27"/>
      <c r="C382" s="84"/>
      <c r="D382" s="26"/>
      <c r="E382" s="88"/>
      <c r="F382" s="79" t="s">
        <v>364</v>
      </c>
      <c r="G382" s="81"/>
      <c r="H382" s="64"/>
      <c r="I382" s="93"/>
      <c r="J382" s="64"/>
      <c r="K382" s="93"/>
      <c r="L382" s="64"/>
      <c r="M382" s="93"/>
      <c r="N382" s="64"/>
      <c r="O382" s="93"/>
      <c r="P382" s="64"/>
      <c r="Q382" s="93"/>
      <c r="R382" s="64"/>
      <c r="U382" s="69"/>
      <c r="V382" s="69"/>
    </row>
    <row r="383" spans="1:22" x14ac:dyDescent="0.2">
      <c r="A383" s="28"/>
      <c r="B383" s="29"/>
      <c r="C383" s="85"/>
      <c r="D383" s="28"/>
      <c r="E383" s="89"/>
      <c r="F383" s="80" t="s">
        <v>364</v>
      </c>
      <c r="G383" s="81"/>
      <c r="H383" s="64"/>
      <c r="I383" s="93"/>
      <c r="J383" s="64"/>
      <c r="K383" s="93"/>
      <c r="L383" s="64"/>
      <c r="M383" s="93"/>
      <c r="N383" s="64"/>
      <c r="O383" s="93"/>
      <c r="P383" s="64"/>
      <c r="Q383" s="93"/>
      <c r="R383" s="64"/>
      <c r="U383" s="69"/>
      <c r="V383" s="69"/>
    </row>
    <row r="384" spans="1:22" x14ac:dyDescent="0.2">
      <c r="A384" s="24">
        <v>128</v>
      </c>
      <c r="B384" s="25" t="s">
        <v>462</v>
      </c>
      <c r="C384" s="83" t="s">
        <v>259</v>
      </c>
      <c r="D384" s="90">
        <v>56</v>
      </c>
      <c r="E384" s="87"/>
      <c r="F384" s="78" t="s">
        <v>226</v>
      </c>
      <c r="G384" s="97">
        <v>8538</v>
      </c>
      <c r="H384" s="63">
        <v>8961</v>
      </c>
      <c r="I384" s="98">
        <v>6657</v>
      </c>
      <c r="J384" s="63">
        <v>5005</v>
      </c>
      <c r="K384" s="98">
        <v>5449</v>
      </c>
      <c r="L384" s="63">
        <v>6245</v>
      </c>
      <c r="M384" s="98">
        <v>7793</v>
      </c>
      <c r="N384" s="63">
        <v>4565</v>
      </c>
      <c r="O384" s="98">
        <v>7916</v>
      </c>
      <c r="P384" s="63">
        <v>5821</v>
      </c>
      <c r="Q384" s="98">
        <v>5310</v>
      </c>
      <c r="R384" s="63">
        <v>7549</v>
      </c>
      <c r="T384" s="69"/>
      <c r="U384" s="69"/>
      <c r="V384" s="69"/>
    </row>
    <row r="385" spans="1:22" x14ac:dyDescent="0.2">
      <c r="A385" s="26"/>
      <c r="B385" s="27"/>
      <c r="C385" s="84"/>
      <c r="D385" s="26"/>
      <c r="E385" s="88"/>
      <c r="F385" s="79" t="s">
        <v>364</v>
      </c>
      <c r="G385" s="81"/>
      <c r="H385" s="64"/>
      <c r="I385" s="93"/>
      <c r="J385" s="64"/>
      <c r="K385" s="93"/>
      <c r="L385" s="64"/>
      <c r="M385" s="93"/>
      <c r="N385" s="64"/>
      <c r="O385" s="93"/>
      <c r="P385" s="64"/>
      <c r="Q385" s="93"/>
      <c r="R385" s="64"/>
      <c r="U385" s="69"/>
      <c r="V385" s="69"/>
    </row>
    <row r="386" spans="1:22" x14ac:dyDescent="0.2">
      <c r="A386" s="28"/>
      <c r="B386" s="29"/>
      <c r="C386" s="85"/>
      <c r="D386" s="28"/>
      <c r="E386" s="89"/>
      <c r="F386" s="80" t="s">
        <v>364</v>
      </c>
      <c r="G386" s="82"/>
      <c r="H386" s="65"/>
      <c r="I386" s="100"/>
      <c r="J386" s="65"/>
      <c r="K386" s="100"/>
      <c r="L386" s="65"/>
      <c r="M386" s="100"/>
      <c r="N386" s="65"/>
      <c r="O386" s="100"/>
      <c r="P386" s="65"/>
      <c r="Q386" s="100"/>
      <c r="R386" s="65"/>
      <c r="U386" s="69"/>
      <c r="V386" s="69"/>
    </row>
    <row r="387" spans="1:22" x14ac:dyDescent="0.2">
      <c r="A387" s="24">
        <v>129</v>
      </c>
      <c r="B387" s="25" t="s">
        <v>462</v>
      </c>
      <c r="C387" s="83" t="s">
        <v>260</v>
      </c>
      <c r="D387" s="90">
        <v>80</v>
      </c>
      <c r="E387" s="87"/>
      <c r="F387" s="78" t="s">
        <v>226</v>
      </c>
      <c r="G387" s="81">
        <v>11534</v>
      </c>
      <c r="H387" s="64">
        <v>11231</v>
      </c>
      <c r="I387" s="93">
        <v>8422</v>
      </c>
      <c r="J387" s="64">
        <v>5566</v>
      </c>
      <c r="K387" s="93">
        <v>5346</v>
      </c>
      <c r="L387" s="64">
        <v>8125</v>
      </c>
      <c r="M387" s="93">
        <v>12626</v>
      </c>
      <c r="N387" s="64">
        <v>10884</v>
      </c>
      <c r="O387" s="93">
        <v>13214</v>
      </c>
      <c r="P387" s="64">
        <v>8985</v>
      </c>
      <c r="Q387" s="93">
        <v>7259</v>
      </c>
      <c r="R387" s="64">
        <v>10849</v>
      </c>
      <c r="T387" s="69"/>
      <c r="U387" s="69"/>
      <c r="V387" s="69"/>
    </row>
    <row r="388" spans="1:22" x14ac:dyDescent="0.2">
      <c r="A388" s="26"/>
      <c r="B388" s="27"/>
      <c r="C388" s="84"/>
      <c r="D388" s="26"/>
      <c r="E388" s="88"/>
      <c r="F388" s="79" t="s">
        <v>364</v>
      </c>
      <c r="G388" s="81"/>
      <c r="H388" s="64"/>
      <c r="I388" s="93"/>
      <c r="J388" s="64"/>
      <c r="K388" s="93"/>
      <c r="L388" s="64"/>
      <c r="M388" s="93"/>
      <c r="N388" s="64"/>
      <c r="O388" s="93"/>
      <c r="P388" s="64"/>
      <c r="Q388" s="93"/>
      <c r="R388" s="64"/>
      <c r="U388" s="69"/>
      <c r="V388" s="69"/>
    </row>
    <row r="389" spans="1:22" x14ac:dyDescent="0.2">
      <c r="A389" s="28"/>
      <c r="B389" s="29"/>
      <c r="C389" s="85"/>
      <c r="D389" s="28"/>
      <c r="E389" s="89"/>
      <c r="F389" s="80" t="s">
        <v>364</v>
      </c>
      <c r="G389" s="81"/>
      <c r="H389" s="64"/>
      <c r="I389" s="93"/>
      <c r="J389" s="64"/>
      <c r="K389" s="93"/>
      <c r="L389" s="64"/>
      <c r="M389" s="93"/>
      <c r="N389" s="64"/>
      <c r="O389" s="93"/>
      <c r="P389" s="64"/>
      <c r="Q389" s="93"/>
      <c r="R389" s="64"/>
      <c r="U389" s="69"/>
      <c r="V389" s="69"/>
    </row>
    <row r="390" spans="1:22" x14ac:dyDescent="0.2">
      <c r="A390" s="24">
        <v>130</v>
      </c>
      <c r="B390" s="25" t="s">
        <v>462</v>
      </c>
      <c r="C390" s="83" t="s">
        <v>261</v>
      </c>
      <c r="D390" s="90">
        <v>158</v>
      </c>
      <c r="E390" s="87"/>
      <c r="F390" s="78" t="s">
        <v>226</v>
      </c>
      <c r="G390" s="97">
        <v>17447</v>
      </c>
      <c r="H390" s="63">
        <v>17972</v>
      </c>
      <c r="I390" s="98">
        <v>13003</v>
      </c>
      <c r="J390" s="63">
        <v>12350</v>
      </c>
      <c r="K390" s="98">
        <v>14559</v>
      </c>
      <c r="L390" s="63">
        <v>21914</v>
      </c>
      <c r="M390" s="98">
        <v>24095</v>
      </c>
      <c r="N390" s="63">
        <v>11315</v>
      </c>
      <c r="O390" s="98">
        <v>18286</v>
      </c>
      <c r="P390" s="63">
        <v>14545</v>
      </c>
      <c r="Q390" s="98">
        <v>12674</v>
      </c>
      <c r="R390" s="63">
        <v>15231</v>
      </c>
      <c r="T390" s="69"/>
      <c r="U390" s="69"/>
      <c r="V390" s="69"/>
    </row>
    <row r="391" spans="1:22" x14ac:dyDescent="0.2">
      <c r="A391" s="26"/>
      <c r="B391" s="27"/>
      <c r="C391" s="84"/>
      <c r="D391" s="26"/>
      <c r="E391" s="88"/>
      <c r="F391" s="79" t="s">
        <v>364</v>
      </c>
      <c r="G391" s="81"/>
      <c r="H391" s="64"/>
      <c r="I391" s="93"/>
      <c r="J391" s="64"/>
      <c r="K391" s="93"/>
      <c r="L391" s="64"/>
      <c r="M391" s="93"/>
      <c r="N391" s="64"/>
      <c r="O391" s="93"/>
      <c r="P391" s="64"/>
      <c r="Q391" s="93"/>
      <c r="R391" s="64"/>
      <c r="U391" s="69"/>
      <c r="V391" s="69"/>
    </row>
    <row r="392" spans="1:22" x14ac:dyDescent="0.2">
      <c r="A392" s="28"/>
      <c r="B392" s="29"/>
      <c r="C392" s="85"/>
      <c r="D392" s="26"/>
      <c r="E392" s="89"/>
      <c r="F392" s="80" t="s">
        <v>364</v>
      </c>
      <c r="G392" s="82"/>
      <c r="H392" s="65"/>
      <c r="I392" s="100"/>
      <c r="J392" s="65"/>
      <c r="K392" s="100"/>
      <c r="L392" s="65"/>
      <c r="M392" s="100"/>
      <c r="N392" s="65"/>
      <c r="O392" s="100"/>
      <c r="P392" s="65"/>
      <c r="Q392" s="100"/>
      <c r="R392" s="65"/>
      <c r="U392" s="69"/>
      <c r="V392" s="69"/>
    </row>
    <row r="393" spans="1:22" x14ac:dyDescent="0.2">
      <c r="A393" s="24">
        <v>131</v>
      </c>
      <c r="B393" s="25" t="s">
        <v>462</v>
      </c>
      <c r="C393" s="83" t="s">
        <v>99</v>
      </c>
      <c r="D393" s="90">
        <v>346</v>
      </c>
      <c r="E393" s="87"/>
      <c r="F393" s="78" t="s">
        <v>226</v>
      </c>
      <c r="G393" s="81">
        <v>52556</v>
      </c>
      <c r="H393" s="64">
        <v>45540</v>
      </c>
      <c r="I393" s="93">
        <v>37107</v>
      </c>
      <c r="J393" s="64">
        <v>40144</v>
      </c>
      <c r="K393" s="93">
        <v>38166</v>
      </c>
      <c r="L393" s="64">
        <v>45196</v>
      </c>
      <c r="M393" s="93">
        <v>63783</v>
      </c>
      <c r="N393" s="64">
        <v>48526</v>
      </c>
      <c r="O393" s="93">
        <v>71974</v>
      </c>
      <c r="P393" s="64">
        <v>47120</v>
      </c>
      <c r="Q393" s="93">
        <v>41032</v>
      </c>
      <c r="R393" s="64">
        <v>45540</v>
      </c>
      <c r="T393" s="69"/>
      <c r="U393" s="69"/>
      <c r="V393" s="69"/>
    </row>
    <row r="394" spans="1:22" x14ac:dyDescent="0.2">
      <c r="A394" s="26"/>
      <c r="B394" s="27"/>
      <c r="C394" s="84"/>
      <c r="D394" s="26"/>
      <c r="E394" s="88"/>
      <c r="F394" s="79" t="s">
        <v>364</v>
      </c>
      <c r="G394" s="81"/>
      <c r="H394" s="64"/>
      <c r="I394" s="93"/>
      <c r="J394" s="64"/>
      <c r="K394" s="93"/>
      <c r="L394" s="64"/>
      <c r="M394" s="93"/>
      <c r="N394" s="64"/>
      <c r="O394" s="93"/>
      <c r="P394" s="64"/>
      <c r="Q394" s="93"/>
      <c r="R394" s="64"/>
      <c r="U394" s="69"/>
      <c r="V394" s="69"/>
    </row>
    <row r="395" spans="1:22" x14ac:dyDescent="0.2">
      <c r="A395" s="28"/>
      <c r="B395" s="29"/>
      <c r="C395" s="85"/>
      <c r="D395" s="28"/>
      <c r="E395" s="89"/>
      <c r="F395" s="80" t="s">
        <v>364</v>
      </c>
      <c r="G395" s="81"/>
      <c r="H395" s="64"/>
      <c r="I395" s="93"/>
      <c r="J395" s="64"/>
      <c r="K395" s="93"/>
      <c r="L395" s="64"/>
      <c r="M395" s="93"/>
      <c r="N395" s="64"/>
      <c r="O395" s="93"/>
      <c r="P395" s="64"/>
      <c r="Q395" s="93"/>
      <c r="R395" s="64"/>
      <c r="U395" s="69"/>
      <c r="V395" s="69"/>
    </row>
    <row r="396" spans="1:22" x14ac:dyDescent="0.2">
      <c r="A396" s="24">
        <v>132</v>
      </c>
      <c r="B396" s="25" t="s">
        <v>462</v>
      </c>
      <c r="C396" s="83" t="s">
        <v>15</v>
      </c>
      <c r="D396" s="90">
        <v>37</v>
      </c>
      <c r="E396" s="87"/>
      <c r="F396" s="78" t="s">
        <v>226</v>
      </c>
      <c r="G396" s="97">
        <v>4912</v>
      </c>
      <c r="H396" s="63">
        <v>4828</v>
      </c>
      <c r="I396" s="98">
        <v>4267</v>
      </c>
      <c r="J396" s="63">
        <v>3673</v>
      </c>
      <c r="K396" s="98">
        <v>3732</v>
      </c>
      <c r="L396" s="63">
        <v>4026</v>
      </c>
      <c r="M396" s="98">
        <v>4939</v>
      </c>
      <c r="N396" s="63">
        <v>5724</v>
      </c>
      <c r="O396" s="98">
        <v>5252</v>
      </c>
      <c r="P396" s="63">
        <v>4583</v>
      </c>
      <c r="Q396" s="98">
        <v>3873</v>
      </c>
      <c r="R396" s="63">
        <v>4633</v>
      </c>
      <c r="T396" s="69"/>
      <c r="U396" s="69"/>
      <c r="V396" s="69"/>
    </row>
    <row r="397" spans="1:22" x14ac:dyDescent="0.2">
      <c r="A397" s="26"/>
      <c r="B397" s="27"/>
      <c r="C397" s="84"/>
      <c r="D397" s="26"/>
      <c r="E397" s="88"/>
      <c r="F397" s="79" t="s">
        <v>364</v>
      </c>
      <c r="G397" s="81"/>
      <c r="H397" s="64"/>
      <c r="I397" s="93"/>
      <c r="J397" s="64"/>
      <c r="K397" s="93"/>
      <c r="L397" s="64"/>
      <c r="M397" s="93"/>
      <c r="N397" s="64"/>
      <c r="O397" s="93"/>
      <c r="P397" s="64"/>
      <c r="Q397" s="93"/>
      <c r="R397" s="64"/>
      <c r="U397" s="69"/>
      <c r="V397" s="69"/>
    </row>
    <row r="398" spans="1:22" x14ac:dyDescent="0.2">
      <c r="A398" s="28"/>
      <c r="B398" s="29"/>
      <c r="C398" s="85"/>
      <c r="D398" s="26"/>
      <c r="E398" s="89"/>
      <c r="F398" s="80" t="s">
        <v>364</v>
      </c>
      <c r="G398" s="82"/>
      <c r="H398" s="65"/>
      <c r="I398" s="100"/>
      <c r="J398" s="65"/>
      <c r="K398" s="100"/>
      <c r="L398" s="65"/>
      <c r="M398" s="100"/>
      <c r="N398" s="65"/>
      <c r="O398" s="100"/>
      <c r="P398" s="65"/>
      <c r="Q398" s="100"/>
      <c r="R398" s="65"/>
      <c r="U398" s="69"/>
      <c r="V398" s="69"/>
    </row>
    <row r="399" spans="1:22" x14ac:dyDescent="0.2">
      <c r="A399" s="24">
        <v>133</v>
      </c>
      <c r="B399" s="25" t="s">
        <v>462</v>
      </c>
      <c r="C399" s="83" t="s">
        <v>102</v>
      </c>
      <c r="D399" s="90">
        <v>475</v>
      </c>
      <c r="E399" s="87"/>
      <c r="F399" s="78" t="s">
        <v>226</v>
      </c>
      <c r="G399" s="81">
        <v>64682</v>
      </c>
      <c r="H399" s="64">
        <v>61622</v>
      </c>
      <c r="I399" s="93">
        <v>65008</v>
      </c>
      <c r="J399" s="64">
        <v>69319</v>
      </c>
      <c r="K399" s="93">
        <v>75107</v>
      </c>
      <c r="L399" s="64">
        <v>76544</v>
      </c>
      <c r="M399" s="93">
        <v>91906</v>
      </c>
      <c r="N399" s="64">
        <v>93226</v>
      </c>
      <c r="O399" s="93">
        <v>86864</v>
      </c>
      <c r="P399" s="64">
        <v>84432</v>
      </c>
      <c r="Q399" s="93">
        <v>73720</v>
      </c>
      <c r="R399" s="64">
        <v>63345</v>
      </c>
      <c r="T399" s="69"/>
      <c r="U399" s="69"/>
      <c r="V399" s="69"/>
    </row>
    <row r="400" spans="1:22" x14ac:dyDescent="0.2">
      <c r="A400" s="26"/>
      <c r="B400" s="27"/>
      <c r="C400" s="84"/>
      <c r="D400" s="26"/>
      <c r="E400" s="88"/>
      <c r="F400" s="79" t="s">
        <v>364</v>
      </c>
      <c r="G400" s="81"/>
      <c r="H400" s="64"/>
      <c r="I400" s="93"/>
      <c r="J400" s="64"/>
      <c r="K400" s="93"/>
      <c r="L400" s="64"/>
      <c r="M400" s="93"/>
      <c r="N400" s="64"/>
      <c r="O400" s="93"/>
      <c r="P400" s="64"/>
      <c r="Q400" s="93"/>
      <c r="R400" s="64"/>
      <c r="U400" s="69"/>
      <c r="V400" s="69"/>
    </row>
    <row r="401" spans="1:22" x14ac:dyDescent="0.2">
      <c r="A401" s="28"/>
      <c r="B401" s="29"/>
      <c r="C401" s="85"/>
      <c r="D401" s="28"/>
      <c r="E401" s="89"/>
      <c r="F401" s="80" t="s">
        <v>364</v>
      </c>
      <c r="G401" s="81"/>
      <c r="H401" s="64"/>
      <c r="I401" s="93"/>
      <c r="J401" s="64"/>
      <c r="K401" s="93"/>
      <c r="L401" s="64"/>
      <c r="M401" s="93"/>
      <c r="N401" s="64"/>
      <c r="O401" s="93"/>
      <c r="P401" s="64"/>
      <c r="Q401" s="93"/>
      <c r="R401" s="64"/>
      <c r="U401" s="69"/>
      <c r="V401" s="69"/>
    </row>
    <row r="402" spans="1:22" x14ac:dyDescent="0.2">
      <c r="A402" s="24">
        <v>134</v>
      </c>
      <c r="B402" s="25" t="s">
        <v>465</v>
      </c>
      <c r="C402" s="83" t="s">
        <v>402</v>
      </c>
      <c r="D402" s="90">
        <v>209</v>
      </c>
      <c r="E402" s="87"/>
      <c r="F402" s="78" t="s">
        <v>226</v>
      </c>
      <c r="G402" s="97"/>
      <c r="H402" s="63"/>
      <c r="I402" s="98"/>
      <c r="J402" s="63">
        <v>11610</v>
      </c>
      <c r="K402" s="98">
        <v>13533</v>
      </c>
      <c r="L402" s="63">
        <v>15213</v>
      </c>
      <c r="M402" s="98">
        <v>20194</v>
      </c>
      <c r="N402" s="63">
        <v>20465</v>
      </c>
      <c r="O402" s="98">
        <v>15454</v>
      </c>
      <c r="P402" s="63">
        <v>8638</v>
      </c>
      <c r="Q402" s="98">
        <v>7799</v>
      </c>
      <c r="R402" s="63">
        <v>6668</v>
      </c>
      <c r="T402" s="69"/>
      <c r="U402" s="69"/>
      <c r="V402" s="69"/>
    </row>
    <row r="403" spans="1:22" x14ac:dyDescent="0.2">
      <c r="A403" s="26"/>
      <c r="B403" s="27"/>
      <c r="C403" s="84"/>
      <c r="D403" s="26"/>
      <c r="E403" s="88"/>
      <c r="F403" s="79" t="s">
        <v>364</v>
      </c>
      <c r="G403" s="81"/>
      <c r="H403" s="64"/>
      <c r="I403" s="93"/>
      <c r="J403" s="64"/>
      <c r="K403" s="93"/>
      <c r="L403" s="64"/>
      <c r="M403" s="93"/>
      <c r="N403" s="64"/>
      <c r="O403" s="93"/>
      <c r="P403" s="64"/>
      <c r="Q403" s="93"/>
      <c r="R403" s="64"/>
      <c r="U403" s="69"/>
      <c r="V403" s="69"/>
    </row>
    <row r="404" spans="1:22" x14ac:dyDescent="0.2">
      <c r="A404" s="28"/>
      <c r="B404" s="29"/>
      <c r="C404" s="85"/>
      <c r="D404" s="26"/>
      <c r="E404" s="89"/>
      <c r="F404" s="80" t="s">
        <v>364</v>
      </c>
      <c r="G404" s="82"/>
      <c r="H404" s="65"/>
      <c r="I404" s="100"/>
      <c r="J404" s="65"/>
      <c r="K404" s="100"/>
      <c r="L404" s="65"/>
      <c r="M404" s="100"/>
      <c r="N404" s="65"/>
      <c r="O404" s="100"/>
      <c r="P404" s="65"/>
      <c r="Q404" s="100"/>
      <c r="R404" s="65"/>
      <c r="U404" s="69"/>
      <c r="V404" s="69"/>
    </row>
    <row r="405" spans="1:22" ht="26.4" x14ac:dyDescent="0.2">
      <c r="A405" s="90">
        <v>135</v>
      </c>
      <c r="B405" s="102" t="s">
        <v>465</v>
      </c>
      <c r="C405" s="83" t="s">
        <v>398</v>
      </c>
      <c r="D405" s="90">
        <v>306</v>
      </c>
      <c r="E405" s="87"/>
      <c r="F405" s="78" t="s">
        <v>226</v>
      </c>
      <c r="G405" s="99"/>
      <c r="H405" s="92"/>
      <c r="I405" s="94"/>
      <c r="J405" s="92">
        <v>19188</v>
      </c>
      <c r="K405" s="94">
        <v>22076</v>
      </c>
      <c r="L405" s="92">
        <v>21824</v>
      </c>
      <c r="M405" s="94">
        <v>22717</v>
      </c>
      <c r="N405" s="92">
        <v>25598</v>
      </c>
      <c r="O405" s="94">
        <v>20652</v>
      </c>
      <c r="P405" s="92">
        <v>18996</v>
      </c>
      <c r="Q405" s="94">
        <v>14972</v>
      </c>
      <c r="R405" s="92">
        <v>12074</v>
      </c>
      <c r="S405" s="95"/>
      <c r="T405" s="96"/>
      <c r="U405" s="96"/>
      <c r="V405" s="96"/>
    </row>
    <row r="406" spans="1:22" x14ac:dyDescent="0.2">
      <c r="A406" s="26"/>
      <c r="B406" s="27"/>
      <c r="C406" s="84"/>
      <c r="D406" s="26"/>
      <c r="E406" s="88"/>
      <c r="F406" s="79" t="s">
        <v>364</v>
      </c>
      <c r="G406" s="81"/>
      <c r="H406" s="64"/>
      <c r="I406" s="93"/>
      <c r="J406" s="64"/>
      <c r="K406" s="93"/>
      <c r="L406" s="64"/>
      <c r="M406" s="93"/>
      <c r="N406" s="64"/>
      <c r="O406" s="93"/>
      <c r="P406" s="64"/>
      <c r="Q406" s="93"/>
      <c r="R406" s="64"/>
      <c r="U406" s="69"/>
      <c r="V406" s="69"/>
    </row>
    <row r="407" spans="1:22" x14ac:dyDescent="0.2">
      <c r="A407" s="24">
        <v>136</v>
      </c>
      <c r="B407" s="25" t="s">
        <v>465</v>
      </c>
      <c r="C407" s="83" t="s">
        <v>484</v>
      </c>
      <c r="D407" s="90">
        <v>206</v>
      </c>
      <c r="E407" s="87"/>
      <c r="F407" s="78" t="s">
        <v>226</v>
      </c>
      <c r="G407" s="97"/>
      <c r="H407" s="63"/>
      <c r="I407" s="98"/>
      <c r="J407" s="63">
        <v>5418</v>
      </c>
      <c r="K407" s="98">
        <v>5508</v>
      </c>
      <c r="L407" s="63">
        <v>5503</v>
      </c>
      <c r="M407" s="98">
        <v>6219</v>
      </c>
      <c r="N407" s="63">
        <v>8149</v>
      </c>
      <c r="O407" s="98">
        <v>5132</v>
      </c>
      <c r="P407" s="63">
        <v>4110</v>
      </c>
      <c r="Q407" s="98">
        <v>4144</v>
      </c>
      <c r="R407" s="63">
        <v>4047</v>
      </c>
      <c r="T407" s="69"/>
      <c r="U407" s="69"/>
      <c r="V407" s="69"/>
    </row>
    <row r="408" spans="1:22" x14ac:dyDescent="0.2">
      <c r="A408" s="26"/>
      <c r="B408" s="27"/>
      <c r="C408" s="84"/>
      <c r="D408" s="26"/>
      <c r="E408" s="88"/>
      <c r="F408" s="79" t="s">
        <v>364</v>
      </c>
      <c r="G408" s="81"/>
      <c r="H408" s="64"/>
      <c r="I408" s="93"/>
      <c r="J408" s="64"/>
      <c r="K408" s="93"/>
      <c r="L408" s="64"/>
      <c r="M408" s="93"/>
      <c r="N408" s="64"/>
      <c r="O408" s="93"/>
      <c r="P408" s="64"/>
      <c r="Q408" s="93"/>
      <c r="R408" s="64"/>
      <c r="U408" s="69"/>
      <c r="V408" s="69"/>
    </row>
    <row r="409" spans="1:22" x14ac:dyDescent="0.2">
      <c r="A409" s="28"/>
      <c r="B409" s="29"/>
      <c r="C409" s="85"/>
      <c r="D409" s="26"/>
      <c r="E409" s="89"/>
      <c r="F409" s="80" t="s">
        <v>364</v>
      </c>
      <c r="G409" s="82"/>
      <c r="H409" s="65"/>
      <c r="I409" s="100"/>
      <c r="J409" s="65"/>
      <c r="K409" s="100"/>
      <c r="L409" s="65"/>
      <c r="M409" s="100"/>
      <c r="N409" s="65"/>
      <c r="O409" s="100"/>
      <c r="P409" s="65"/>
      <c r="Q409" s="100"/>
      <c r="R409" s="65"/>
      <c r="U409" s="69"/>
      <c r="V409" s="69"/>
    </row>
    <row r="410" spans="1:22" x14ac:dyDescent="0.2">
      <c r="A410" s="24">
        <v>137</v>
      </c>
      <c r="B410" s="25" t="s">
        <v>465</v>
      </c>
      <c r="C410" s="83" t="s">
        <v>407</v>
      </c>
      <c r="D410" s="90">
        <v>345</v>
      </c>
      <c r="E410" s="87"/>
      <c r="F410" s="78" t="s">
        <v>226</v>
      </c>
      <c r="G410" s="81"/>
      <c r="H410" s="64"/>
      <c r="I410" s="93"/>
      <c r="J410" s="64">
        <v>2317</v>
      </c>
      <c r="K410" s="93">
        <v>3327</v>
      </c>
      <c r="L410" s="64">
        <v>2884</v>
      </c>
      <c r="M410" s="93">
        <v>4359</v>
      </c>
      <c r="N410" s="64">
        <v>5293</v>
      </c>
      <c r="O410" s="93">
        <v>2555</v>
      </c>
      <c r="P410" s="64">
        <v>1539</v>
      </c>
      <c r="Q410" s="93">
        <v>1760</v>
      </c>
      <c r="R410" s="64">
        <v>1419</v>
      </c>
      <c r="T410" s="69"/>
      <c r="U410" s="69"/>
      <c r="V410" s="69"/>
    </row>
    <row r="411" spans="1:22" x14ac:dyDescent="0.2">
      <c r="A411" s="26"/>
      <c r="B411" s="27"/>
      <c r="C411" s="84"/>
      <c r="D411" s="26"/>
      <c r="E411" s="88"/>
      <c r="F411" s="79" t="s">
        <v>364</v>
      </c>
      <c r="G411" s="81"/>
      <c r="H411" s="64"/>
      <c r="I411" s="93"/>
      <c r="J411" s="64"/>
      <c r="K411" s="93"/>
      <c r="L411" s="64"/>
      <c r="M411" s="93"/>
      <c r="N411" s="64"/>
      <c r="O411" s="93"/>
      <c r="P411" s="64"/>
      <c r="Q411" s="93"/>
      <c r="R411" s="64"/>
      <c r="U411" s="69"/>
      <c r="V411" s="69"/>
    </row>
    <row r="412" spans="1:22" x14ac:dyDescent="0.2">
      <c r="A412" s="28"/>
      <c r="B412" s="29"/>
      <c r="C412" s="85"/>
      <c r="D412" s="28"/>
      <c r="E412" s="89"/>
      <c r="F412" s="80" t="s">
        <v>364</v>
      </c>
      <c r="G412" s="81"/>
      <c r="H412" s="64"/>
      <c r="I412" s="93"/>
      <c r="J412" s="64"/>
      <c r="K412" s="93"/>
      <c r="L412" s="64"/>
      <c r="M412" s="93"/>
      <c r="N412" s="64"/>
      <c r="O412" s="93"/>
      <c r="P412" s="64"/>
      <c r="Q412" s="93"/>
      <c r="R412" s="64"/>
      <c r="U412" s="69"/>
      <c r="V412" s="69"/>
    </row>
    <row r="413" spans="1:22" x14ac:dyDescent="0.2">
      <c r="A413" s="24">
        <v>138</v>
      </c>
      <c r="B413" s="25" t="s">
        <v>465</v>
      </c>
      <c r="C413" s="83" t="s">
        <v>401</v>
      </c>
      <c r="D413" s="90">
        <v>105</v>
      </c>
      <c r="E413" s="87"/>
      <c r="F413" s="78" t="s">
        <v>226</v>
      </c>
      <c r="G413" s="97"/>
      <c r="H413" s="63"/>
      <c r="I413" s="98"/>
      <c r="J413" s="63">
        <v>4057</v>
      </c>
      <c r="K413" s="98">
        <v>4627</v>
      </c>
      <c r="L413" s="63">
        <v>4923</v>
      </c>
      <c r="M413" s="98">
        <v>7754</v>
      </c>
      <c r="N413" s="63">
        <v>7672</v>
      </c>
      <c r="O413" s="98">
        <v>7901</v>
      </c>
      <c r="P413" s="63">
        <v>8833</v>
      </c>
      <c r="Q413" s="98">
        <v>4512</v>
      </c>
      <c r="R413" s="63">
        <v>4477</v>
      </c>
      <c r="T413" s="69"/>
      <c r="U413" s="69"/>
      <c r="V413" s="69"/>
    </row>
    <row r="414" spans="1:22" x14ac:dyDescent="0.2">
      <c r="A414" s="26"/>
      <c r="B414" s="27"/>
      <c r="C414" s="84"/>
      <c r="D414" s="26"/>
      <c r="E414" s="88"/>
      <c r="F414" s="79" t="s">
        <v>364</v>
      </c>
      <c r="G414" s="81"/>
      <c r="H414" s="64"/>
      <c r="I414" s="93"/>
      <c r="J414" s="64"/>
      <c r="K414" s="93"/>
      <c r="L414" s="64"/>
      <c r="M414" s="93"/>
      <c r="N414" s="64"/>
      <c r="O414" s="93"/>
      <c r="P414" s="64"/>
      <c r="Q414" s="93"/>
      <c r="R414" s="64"/>
      <c r="U414" s="69"/>
      <c r="V414" s="69"/>
    </row>
    <row r="415" spans="1:22" x14ac:dyDescent="0.2">
      <c r="A415" s="28"/>
      <c r="B415" s="29"/>
      <c r="C415" s="85"/>
      <c r="D415" s="26"/>
      <c r="E415" s="89"/>
      <c r="F415" s="80" t="s">
        <v>364</v>
      </c>
      <c r="G415" s="82"/>
      <c r="H415" s="65"/>
      <c r="I415" s="100"/>
      <c r="J415" s="65"/>
      <c r="K415" s="100"/>
      <c r="L415" s="65"/>
      <c r="M415" s="100"/>
      <c r="N415" s="65"/>
      <c r="O415" s="100"/>
      <c r="P415" s="65"/>
      <c r="Q415" s="100"/>
      <c r="R415" s="65"/>
      <c r="U415" s="69"/>
      <c r="V415" s="69"/>
    </row>
    <row r="416" spans="1:22" x14ac:dyDescent="0.2">
      <c r="A416" s="24">
        <v>139</v>
      </c>
      <c r="B416" s="25" t="s">
        <v>465</v>
      </c>
      <c r="C416" s="83" t="s">
        <v>397</v>
      </c>
      <c r="D416" s="90">
        <v>113</v>
      </c>
      <c r="E416" s="87"/>
      <c r="F416" s="78" t="s">
        <v>226</v>
      </c>
      <c r="G416" s="81"/>
      <c r="H416" s="64"/>
      <c r="I416" s="93"/>
      <c r="J416" s="64">
        <v>3170</v>
      </c>
      <c r="K416" s="93">
        <v>3283</v>
      </c>
      <c r="L416" s="64">
        <v>3191</v>
      </c>
      <c r="M416" s="93">
        <v>3863</v>
      </c>
      <c r="N416" s="64">
        <v>6496</v>
      </c>
      <c r="O416" s="93">
        <v>3701</v>
      </c>
      <c r="P416" s="64">
        <v>2482</v>
      </c>
      <c r="Q416" s="93">
        <v>2761</v>
      </c>
      <c r="R416" s="64">
        <v>2800</v>
      </c>
      <c r="T416" s="69"/>
      <c r="U416" s="69"/>
      <c r="V416" s="69"/>
    </row>
    <row r="417" spans="1:22" x14ac:dyDescent="0.2">
      <c r="A417" s="26"/>
      <c r="B417" s="27"/>
      <c r="C417" s="84"/>
      <c r="D417" s="26"/>
      <c r="E417" s="88"/>
      <c r="F417" s="79" t="s">
        <v>364</v>
      </c>
      <c r="G417" s="81"/>
      <c r="H417" s="64"/>
      <c r="I417" s="93"/>
      <c r="J417" s="64"/>
      <c r="K417" s="93"/>
      <c r="L417" s="64"/>
      <c r="M417" s="93"/>
      <c r="N417" s="64"/>
      <c r="O417" s="93"/>
      <c r="P417" s="64"/>
      <c r="Q417" s="93"/>
      <c r="R417" s="64"/>
      <c r="U417" s="69"/>
      <c r="V417" s="69"/>
    </row>
    <row r="418" spans="1:22" x14ac:dyDescent="0.2">
      <c r="A418" s="28"/>
      <c r="B418" s="29"/>
      <c r="C418" s="85"/>
      <c r="D418" s="28"/>
      <c r="E418" s="89"/>
      <c r="F418" s="80" t="s">
        <v>364</v>
      </c>
      <c r="G418" s="81"/>
      <c r="H418" s="64"/>
      <c r="I418" s="93"/>
      <c r="J418" s="64"/>
      <c r="K418" s="93"/>
      <c r="L418" s="64"/>
      <c r="M418" s="93"/>
      <c r="N418" s="64"/>
      <c r="O418" s="93"/>
      <c r="P418" s="64"/>
      <c r="Q418" s="93"/>
      <c r="R418" s="64"/>
      <c r="U418" s="69"/>
      <c r="V418" s="69"/>
    </row>
    <row r="419" spans="1:22" x14ac:dyDescent="0.2">
      <c r="A419" s="24">
        <v>140</v>
      </c>
      <c r="B419" s="25" t="s">
        <v>465</v>
      </c>
      <c r="C419" s="83" t="s">
        <v>489</v>
      </c>
      <c r="D419" s="90">
        <v>288</v>
      </c>
      <c r="E419" s="87"/>
      <c r="F419" s="78" t="s">
        <v>226</v>
      </c>
      <c r="G419" s="97"/>
      <c r="H419" s="63"/>
      <c r="I419" s="98"/>
      <c r="J419" s="63">
        <v>8488</v>
      </c>
      <c r="K419" s="98">
        <v>9008</v>
      </c>
      <c r="L419" s="63">
        <v>8930</v>
      </c>
      <c r="M419" s="98">
        <v>8719</v>
      </c>
      <c r="N419" s="63">
        <v>12237</v>
      </c>
      <c r="O419" s="98">
        <v>6363</v>
      </c>
      <c r="P419" s="63">
        <v>4551</v>
      </c>
      <c r="Q419" s="98">
        <v>4572</v>
      </c>
      <c r="R419" s="63">
        <v>3677</v>
      </c>
      <c r="T419" s="69"/>
      <c r="U419" s="69"/>
      <c r="V419" s="69"/>
    </row>
    <row r="420" spans="1:22" x14ac:dyDescent="0.2">
      <c r="A420" s="26"/>
      <c r="B420" s="27"/>
      <c r="C420" s="84"/>
      <c r="D420" s="26"/>
      <c r="E420" s="88"/>
      <c r="F420" s="79" t="s">
        <v>364</v>
      </c>
      <c r="G420" s="81"/>
      <c r="H420" s="64"/>
      <c r="I420" s="93"/>
      <c r="J420" s="64"/>
      <c r="K420" s="93"/>
      <c r="L420" s="64"/>
      <c r="M420" s="93"/>
      <c r="N420" s="64"/>
      <c r="O420" s="93"/>
      <c r="P420" s="64"/>
      <c r="Q420" s="93"/>
      <c r="R420" s="64"/>
      <c r="U420" s="69"/>
      <c r="V420" s="69"/>
    </row>
    <row r="421" spans="1:22" x14ac:dyDescent="0.2">
      <c r="A421" s="28"/>
      <c r="B421" s="29"/>
      <c r="C421" s="85"/>
      <c r="D421" s="26"/>
      <c r="E421" s="89"/>
      <c r="F421" s="80" t="s">
        <v>364</v>
      </c>
      <c r="G421" s="82"/>
      <c r="H421" s="65"/>
      <c r="I421" s="100"/>
      <c r="J421" s="65"/>
      <c r="K421" s="100"/>
      <c r="L421" s="65"/>
      <c r="M421" s="100"/>
      <c r="N421" s="65"/>
      <c r="O421" s="100"/>
      <c r="P421" s="65"/>
      <c r="Q421" s="100"/>
      <c r="R421" s="65"/>
      <c r="U421" s="69"/>
      <c r="V421" s="69"/>
    </row>
    <row r="422" spans="1:22" x14ac:dyDescent="0.2">
      <c r="A422" s="24">
        <v>141</v>
      </c>
      <c r="B422" s="25" t="s">
        <v>465</v>
      </c>
      <c r="C422" s="83" t="s">
        <v>408</v>
      </c>
      <c r="D422" s="90">
        <v>103</v>
      </c>
      <c r="E422" s="87"/>
      <c r="F422" s="78" t="s">
        <v>226</v>
      </c>
      <c r="G422" s="81"/>
      <c r="H422" s="64"/>
      <c r="I422" s="93"/>
      <c r="J422" s="64">
        <v>3477</v>
      </c>
      <c r="K422" s="93">
        <v>3946</v>
      </c>
      <c r="L422" s="64">
        <v>4307</v>
      </c>
      <c r="M422" s="93">
        <v>4913</v>
      </c>
      <c r="N422" s="64">
        <v>6436</v>
      </c>
      <c r="O422" s="93">
        <v>5007</v>
      </c>
      <c r="P422" s="64">
        <v>3533</v>
      </c>
      <c r="Q422" s="93">
        <v>2991</v>
      </c>
      <c r="R422" s="64">
        <v>2960</v>
      </c>
      <c r="T422" s="69"/>
      <c r="U422" s="69"/>
      <c r="V422" s="69"/>
    </row>
    <row r="423" spans="1:22" x14ac:dyDescent="0.2">
      <c r="A423" s="26"/>
      <c r="B423" s="27"/>
      <c r="C423" s="84"/>
      <c r="D423" s="26"/>
      <c r="E423" s="88"/>
      <c r="F423" s="79" t="s">
        <v>364</v>
      </c>
      <c r="G423" s="81"/>
      <c r="H423" s="64"/>
      <c r="I423" s="93"/>
      <c r="J423" s="64"/>
      <c r="K423" s="93"/>
      <c r="L423" s="64"/>
      <c r="M423" s="93"/>
      <c r="N423" s="64"/>
      <c r="O423" s="93"/>
      <c r="P423" s="64"/>
      <c r="Q423" s="93"/>
      <c r="R423" s="64"/>
      <c r="U423" s="69"/>
      <c r="V423" s="69"/>
    </row>
    <row r="424" spans="1:22" x14ac:dyDescent="0.2">
      <c r="A424" s="28"/>
      <c r="B424" s="29"/>
      <c r="C424" s="85"/>
      <c r="D424" s="28"/>
      <c r="E424" s="89"/>
      <c r="F424" s="80" t="s">
        <v>364</v>
      </c>
      <c r="G424" s="81"/>
      <c r="H424" s="64"/>
      <c r="I424" s="93"/>
      <c r="J424" s="64"/>
      <c r="K424" s="93"/>
      <c r="L424" s="64"/>
      <c r="M424" s="93"/>
      <c r="N424" s="64"/>
      <c r="O424" s="93"/>
      <c r="P424" s="64"/>
      <c r="Q424" s="93"/>
      <c r="R424" s="64"/>
      <c r="U424" s="69"/>
      <c r="V424" s="69"/>
    </row>
    <row r="425" spans="1:22" x14ac:dyDescent="0.2">
      <c r="A425" s="24">
        <v>142</v>
      </c>
      <c r="B425" s="25" t="s">
        <v>465</v>
      </c>
      <c r="C425" s="83" t="s">
        <v>416</v>
      </c>
      <c r="D425" s="90">
        <v>74</v>
      </c>
      <c r="E425" s="87"/>
      <c r="F425" s="78" t="s">
        <v>226</v>
      </c>
      <c r="G425" s="97"/>
      <c r="H425" s="63"/>
      <c r="I425" s="98"/>
      <c r="J425" s="63">
        <v>3317</v>
      </c>
      <c r="K425" s="98">
        <v>3739</v>
      </c>
      <c r="L425" s="63">
        <v>4739</v>
      </c>
      <c r="M425" s="98">
        <v>6916</v>
      </c>
      <c r="N425" s="63">
        <v>7383</v>
      </c>
      <c r="O425" s="98">
        <v>6318</v>
      </c>
      <c r="P425" s="63">
        <v>4012</v>
      </c>
      <c r="Q425" s="98">
        <v>2992</v>
      </c>
      <c r="R425" s="63">
        <v>2797</v>
      </c>
      <c r="T425" s="69"/>
      <c r="U425" s="69"/>
      <c r="V425" s="69"/>
    </row>
    <row r="426" spans="1:22" x14ac:dyDescent="0.2">
      <c r="A426" s="26"/>
      <c r="B426" s="27"/>
      <c r="C426" s="84"/>
      <c r="D426" s="26"/>
      <c r="E426" s="88"/>
      <c r="F426" s="79" t="s">
        <v>364</v>
      </c>
      <c r="G426" s="81"/>
      <c r="H426" s="64"/>
      <c r="I426" s="93"/>
      <c r="J426" s="64"/>
      <c r="K426" s="93"/>
      <c r="L426" s="64"/>
      <c r="M426" s="93"/>
      <c r="N426" s="64"/>
      <c r="O426" s="93"/>
      <c r="P426" s="64"/>
      <c r="Q426" s="93"/>
      <c r="R426" s="64"/>
      <c r="U426" s="69"/>
      <c r="V426" s="69"/>
    </row>
    <row r="427" spans="1:22" x14ac:dyDescent="0.2">
      <c r="A427" s="28"/>
      <c r="B427" s="29"/>
      <c r="C427" s="85"/>
      <c r="D427" s="26"/>
      <c r="E427" s="89"/>
      <c r="F427" s="80" t="s">
        <v>364</v>
      </c>
      <c r="G427" s="82"/>
      <c r="H427" s="65"/>
      <c r="I427" s="100"/>
      <c r="J427" s="65"/>
      <c r="K427" s="100"/>
      <c r="L427" s="65"/>
      <c r="M427" s="100"/>
      <c r="N427" s="65"/>
      <c r="O427" s="100"/>
      <c r="P427" s="65"/>
      <c r="Q427" s="100"/>
      <c r="R427" s="65"/>
      <c r="U427" s="69"/>
      <c r="V427" s="69"/>
    </row>
    <row r="428" spans="1:22" ht="26.4" x14ac:dyDescent="0.2">
      <c r="A428" s="90">
        <v>143</v>
      </c>
      <c r="B428" s="25" t="s">
        <v>465</v>
      </c>
      <c r="C428" s="83" t="s">
        <v>404</v>
      </c>
      <c r="D428" s="90">
        <v>260</v>
      </c>
      <c r="E428" s="87"/>
      <c r="F428" s="78" t="s">
        <v>226</v>
      </c>
      <c r="G428" s="99"/>
      <c r="H428" s="92"/>
      <c r="I428" s="94"/>
      <c r="J428" s="92">
        <v>2338</v>
      </c>
      <c r="K428" s="94">
        <v>2584</v>
      </c>
      <c r="L428" s="92">
        <v>2921</v>
      </c>
      <c r="M428" s="94">
        <v>4373</v>
      </c>
      <c r="N428" s="92">
        <v>4733</v>
      </c>
      <c r="O428" s="94">
        <v>2622</v>
      </c>
      <c r="P428" s="92">
        <v>1779</v>
      </c>
      <c r="Q428" s="94">
        <v>1691</v>
      </c>
      <c r="R428" s="92">
        <v>1489</v>
      </c>
      <c r="S428" s="95"/>
      <c r="T428" s="96"/>
      <c r="U428" s="96"/>
      <c r="V428" s="96"/>
    </row>
    <row r="429" spans="1:22" x14ac:dyDescent="0.2">
      <c r="A429" s="26"/>
      <c r="B429" s="27"/>
      <c r="C429" s="84"/>
      <c r="D429" s="26"/>
      <c r="E429" s="88"/>
      <c r="F429" s="79" t="s">
        <v>364</v>
      </c>
      <c r="G429" s="81"/>
      <c r="H429" s="64"/>
      <c r="I429" s="93"/>
      <c r="J429" s="64"/>
      <c r="K429" s="93"/>
      <c r="L429" s="64"/>
      <c r="M429" s="93"/>
      <c r="N429" s="64"/>
      <c r="O429" s="93"/>
      <c r="P429" s="64"/>
      <c r="Q429" s="93"/>
      <c r="R429" s="64"/>
      <c r="U429" s="69"/>
      <c r="V429" s="69"/>
    </row>
    <row r="430" spans="1:22" x14ac:dyDescent="0.2">
      <c r="A430" s="24">
        <v>144</v>
      </c>
      <c r="B430" s="25" t="s">
        <v>465</v>
      </c>
      <c r="C430" s="83" t="s">
        <v>494</v>
      </c>
      <c r="D430" s="90">
        <v>176</v>
      </c>
      <c r="E430" s="87"/>
      <c r="F430" s="78" t="s">
        <v>226</v>
      </c>
      <c r="G430" s="97"/>
      <c r="H430" s="63"/>
      <c r="I430" s="98"/>
      <c r="J430" s="63">
        <v>5809</v>
      </c>
      <c r="K430" s="98">
        <v>6314</v>
      </c>
      <c r="L430" s="63">
        <v>6366</v>
      </c>
      <c r="M430" s="98">
        <v>6704</v>
      </c>
      <c r="N430" s="63">
        <v>6810</v>
      </c>
      <c r="O430" s="98">
        <v>4700</v>
      </c>
      <c r="P430" s="63">
        <v>2847</v>
      </c>
      <c r="Q430" s="98">
        <v>3078</v>
      </c>
      <c r="R430" s="63">
        <v>2166</v>
      </c>
      <c r="T430" s="69"/>
      <c r="U430" s="69"/>
      <c r="V430" s="69"/>
    </row>
    <row r="431" spans="1:22" x14ac:dyDescent="0.2">
      <c r="A431" s="26"/>
      <c r="B431" s="27"/>
      <c r="C431" s="84"/>
      <c r="D431" s="26"/>
      <c r="E431" s="88"/>
      <c r="F431" s="79" t="s">
        <v>364</v>
      </c>
      <c r="G431" s="81"/>
      <c r="H431" s="64"/>
      <c r="I431" s="93"/>
      <c r="J431" s="64"/>
      <c r="K431" s="93"/>
      <c r="L431" s="64"/>
      <c r="M431" s="93"/>
      <c r="N431" s="64"/>
      <c r="O431" s="93"/>
      <c r="P431" s="64"/>
      <c r="Q431" s="93"/>
      <c r="R431" s="64"/>
      <c r="U431" s="69"/>
      <c r="V431" s="69"/>
    </row>
    <row r="432" spans="1:22" x14ac:dyDescent="0.2">
      <c r="A432" s="28"/>
      <c r="B432" s="29"/>
      <c r="C432" s="85"/>
      <c r="D432" s="26"/>
      <c r="E432" s="89"/>
      <c r="F432" s="80" t="s">
        <v>364</v>
      </c>
      <c r="G432" s="82"/>
      <c r="H432" s="65"/>
      <c r="I432" s="100"/>
      <c r="J432" s="65"/>
      <c r="K432" s="100"/>
      <c r="L432" s="65"/>
      <c r="M432" s="100"/>
      <c r="N432" s="65"/>
      <c r="O432" s="100"/>
      <c r="P432" s="65"/>
      <c r="Q432" s="100"/>
      <c r="R432" s="65"/>
      <c r="U432" s="69"/>
      <c r="V432" s="69"/>
    </row>
    <row r="433" spans="1:22" x14ac:dyDescent="0.2">
      <c r="A433" s="24">
        <v>145</v>
      </c>
      <c r="B433" s="25" t="s">
        <v>465</v>
      </c>
      <c r="C433" s="83" t="s">
        <v>403</v>
      </c>
      <c r="D433" s="90">
        <v>79</v>
      </c>
      <c r="E433" s="87"/>
      <c r="F433" s="78" t="s">
        <v>226</v>
      </c>
      <c r="G433" s="81"/>
      <c r="H433" s="64"/>
      <c r="I433" s="93"/>
      <c r="J433" s="64">
        <v>1522</v>
      </c>
      <c r="K433" s="93">
        <v>1659</v>
      </c>
      <c r="L433" s="64">
        <v>1682</v>
      </c>
      <c r="M433" s="93">
        <v>1719</v>
      </c>
      <c r="N433" s="64">
        <v>2055</v>
      </c>
      <c r="O433" s="93">
        <v>1671</v>
      </c>
      <c r="P433" s="64">
        <v>1485</v>
      </c>
      <c r="Q433" s="93">
        <v>1614</v>
      </c>
      <c r="R433" s="64">
        <v>1648</v>
      </c>
      <c r="T433" s="69"/>
      <c r="U433" s="69"/>
      <c r="V433" s="69"/>
    </row>
    <row r="434" spans="1:22" x14ac:dyDescent="0.2">
      <c r="A434" s="26"/>
      <c r="B434" s="27"/>
      <c r="C434" s="84"/>
      <c r="D434" s="26"/>
      <c r="E434" s="88"/>
      <c r="F434" s="79" t="s">
        <v>364</v>
      </c>
      <c r="G434" s="81"/>
      <c r="H434" s="64"/>
      <c r="I434" s="93"/>
      <c r="J434" s="64"/>
      <c r="K434" s="93"/>
      <c r="L434" s="64"/>
      <c r="M434" s="93"/>
      <c r="N434" s="64"/>
      <c r="O434" s="93"/>
      <c r="P434" s="64"/>
      <c r="Q434" s="93"/>
      <c r="R434" s="64"/>
      <c r="U434" s="69"/>
      <c r="V434" s="69"/>
    </row>
    <row r="435" spans="1:22" x14ac:dyDescent="0.2">
      <c r="A435" s="28"/>
      <c r="B435" s="29"/>
      <c r="C435" s="85"/>
      <c r="D435" s="28"/>
      <c r="E435" s="89"/>
      <c r="F435" s="80" t="s">
        <v>364</v>
      </c>
      <c r="G435" s="81"/>
      <c r="H435" s="64"/>
      <c r="I435" s="93"/>
      <c r="J435" s="64"/>
      <c r="K435" s="93"/>
      <c r="L435" s="64"/>
      <c r="M435" s="93"/>
      <c r="N435" s="64"/>
      <c r="O435" s="93"/>
      <c r="P435" s="64"/>
      <c r="Q435" s="93"/>
      <c r="R435" s="64"/>
      <c r="U435" s="69"/>
      <c r="V435" s="69"/>
    </row>
    <row r="436" spans="1:22" x14ac:dyDescent="0.2">
      <c r="A436" s="24">
        <v>146</v>
      </c>
      <c r="B436" s="25" t="s">
        <v>465</v>
      </c>
      <c r="C436" s="83" t="s">
        <v>405</v>
      </c>
      <c r="D436" s="90">
        <v>218</v>
      </c>
      <c r="E436" s="87"/>
      <c r="F436" s="78" t="s">
        <v>226</v>
      </c>
      <c r="G436" s="97"/>
      <c r="H436" s="63"/>
      <c r="I436" s="98"/>
      <c r="J436" s="63">
        <v>5522</v>
      </c>
      <c r="K436" s="98">
        <v>6198</v>
      </c>
      <c r="L436" s="63">
        <v>6011</v>
      </c>
      <c r="M436" s="98">
        <v>7298</v>
      </c>
      <c r="N436" s="63">
        <v>9798</v>
      </c>
      <c r="O436" s="98">
        <v>6348</v>
      </c>
      <c r="P436" s="63">
        <v>4943</v>
      </c>
      <c r="Q436" s="98">
        <v>4937</v>
      </c>
      <c r="R436" s="63">
        <v>4822</v>
      </c>
      <c r="T436" s="69"/>
      <c r="U436" s="69"/>
      <c r="V436" s="69"/>
    </row>
    <row r="437" spans="1:22" x14ac:dyDescent="0.2">
      <c r="A437" s="26"/>
      <c r="B437" s="27"/>
      <c r="C437" s="84"/>
      <c r="D437" s="26"/>
      <c r="E437" s="88"/>
      <c r="F437" s="79" t="s">
        <v>364</v>
      </c>
      <c r="G437" s="81"/>
      <c r="H437" s="64"/>
      <c r="I437" s="93"/>
      <c r="J437" s="64"/>
      <c r="K437" s="93"/>
      <c r="L437" s="64"/>
      <c r="M437" s="93"/>
      <c r="N437" s="64"/>
      <c r="O437" s="93"/>
      <c r="P437" s="64"/>
      <c r="Q437" s="93"/>
      <c r="R437" s="64"/>
      <c r="U437" s="69"/>
      <c r="V437" s="69"/>
    </row>
    <row r="438" spans="1:22" x14ac:dyDescent="0.2">
      <c r="A438" s="28"/>
      <c r="B438" s="29"/>
      <c r="C438" s="85"/>
      <c r="D438" s="26"/>
      <c r="E438" s="89"/>
      <c r="F438" s="80" t="s">
        <v>364</v>
      </c>
      <c r="G438" s="82"/>
      <c r="H438" s="65"/>
      <c r="I438" s="100"/>
      <c r="J438" s="65"/>
      <c r="K438" s="100"/>
      <c r="L438" s="65"/>
      <c r="M438" s="100"/>
      <c r="N438" s="65"/>
      <c r="O438" s="100"/>
      <c r="P438" s="65"/>
      <c r="Q438" s="100"/>
      <c r="R438" s="65"/>
      <c r="U438" s="69"/>
      <c r="V438" s="69"/>
    </row>
    <row r="439" spans="1:22" x14ac:dyDescent="0.2">
      <c r="A439" s="24">
        <v>147</v>
      </c>
      <c r="B439" s="25" t="s">
        <v>465</v>
      </c>
      <c r="C439" s="83" t="s">
        <v>498</v>
      </c>
      <c r="D439" s="90">
        <v>32</v>
      </c>
      <c r="E439" s="87"/>
      <c r="F439" s="78" t="s">
        <v>226</v>
      </c>
      <c r="G439" s="81"/>
      <c r="H439" s="64"/>
      <c r="I439" s="93"/>
      <c r="J439" s="64">
        <v>4715</v>
      </c>
      <c r="K439" s="93">
        <v>5389</v>
      </c>
      <c r="L439" s="64">
        <v>5920</v>
      </c>
      <c r="M439" s="93">
        <v>6354</v>
      </c>
      <c r="N439" s="64">
        <v>6892</v>
      </c>
      <c r="O439" s="93">
        <v>6087</v>
      </c>
      <c r="P439" s="64">
        <v>5035</v>
      </c>
      <c r="Q439" s="93">
        <v>4712</v>
      </c>
      <c r="R439" s="64">
        <v>3713</v>
      </c>
      <c r="T439" s="69"/>
      <c r="U439" s="69"/>
      <c r="V439" s="69"/>
    </row>
    <row r="440" spans="1:22" x14ac:dyDescent="0.2">
      <c r="A440" s="26"/>
      <c r="B440" s="27"/>
      <c r="C440" s="84"/>
      <c r="D440" s="26"/>
      <c r="E440" s="88"/>
      <c r="F440" s="79" t="s">
        <v>364</v>
      </c>
      <c r="G440" s="81"/>
      <c r="H440" s="64"/>
      <c r="I440" s="93"/>
      <c r="J440" s="64"/>
      <c r="K440" s="93"/>
      <c r="L440" s="64"/>
      <c r="M440" s="93"/>
      <c r="N440" s="64"/>
      <c r="O440" s="93"/>
      <c r="P440" s="64"/>
      <c r="Q440" s="93"/>
      <c r="R440" s="64"/>
      <c r="U440" s="69"/>
      <c r="V440" s="69"/>
    </row>
    <row r="441" spans="1:22" x14ac:dyDescent="0.2">
      <c r="A441" s="28"/>
      <c r="B441" s="29"/>
      <c r="C441" s="85"/>
      <c r="D441" s="28"/>
      <c r="E441" s="89"/>
      <c r="F441" s="80" t="s">
        <v>364</v>
      </c>
      <c r="G441" s="81"/>
      <c r="H441" s="64"/>
      <c r="I441" s="93"/>
      <c r="J441" s="64"/>
      <c r="K441" s="93"/>
      <c r="L441" s="64"/>
      <c r="M441" s="93"/>
      <c r="N441" s="64"/>
      <c r="O441" s="93"/>
      <c r="P441" s="64"/>
      <c r="Q441" s="93"/>
      <c r="R441" s="64"/>
      <c r="U441" s="69"/>
      <c r="V441" s="69"/>
    </row>
    <row r="442" spans="1:22" x14ac:dyDescent="0.2">
      <c r="A442" s="24">
        <v>148</v>
      </c>
      <c r="B442" s="25" t="s">
        <v>465</v>
      </c>
      <c r="C442" s="83" t="s">
        <v>500</v>
      </c>
      <c r="D442" s="90">
        <v>65</v>
      </c>
      <c r="E442" s="87"/>
      <c r="F442" s="78" t="s">
        <v>226</v>
      </c>
      <c r="G442" s="97"/>
      <c r="H442" s="63"/>
      <c r="I442" s="98"/>
      <c r="J442" s="63">
        <v>2021</v>
      </c>
      <c r="K442" s="98">
        <v>2233</v>
      </c>
      <c r="L442" s="63">
        <v>2442</v>
      </c>
      <c r="M442" s="98">
        <v>2734</v>
      </c>
      <c r="N442" s="63">
        <v>3213</v>
      </c>
      <c r="O442" s="98">
        <v>2247</v>
      </c>
      <c r="P442" s="63">
        <v>1617</v>
      </c>
      <c r="Q442" s="98">
        <v>1669</v>
      </c>
      <c r="R442" s="63">
        <v>1874</v>
      </c>
      <c r="T442" s="69"/>
      <c r="U442" s="69"/>
      <c r="V442" s="69"/>
    </row>
    <row r="443" spans="1:22" x14ac:dyDescent="0.2">
      <c r="A443" s="26"/>
      <c r="B443" s="27"/>
      <c r="C443" s="84"/>
      <c r="D443" s="26"/>
      <c r="E443" s="88"/>
      <c r="F443" s="79" t="s">
        <v>364</v>
      </c>
      <c r="G443" s="81"/>
      <c r="H443" s="64"/>
      <c r="I443" s="93"/>
      <c r="J443" s="64"/>
      <c r="K443" s="93"/>
      <c r="L443" s="64"/>
      <c r="M443" s="93"/>
      <c r="N443" s="64"/>
      <c r="O443" s="93"/>
      <c r="P443" s="64"/>
      <c r="Q443" s="93"/>
      <c r="R443" s="64"/>
      <c r="U443" s="69"/>
      <c r="V443" s="69"/>
    </row>
    <row r="444" spans="1:22" x14ac:dyDescent="0.2">
      <c r="A444" s="28"/>
      <c r="B444" s="29"/>
      <c r="C444" s="85"/>
      <c r="D444" s="26"/>
      <c r="E444" s="89"/>
      <c r="F444" s="80" t="s">
        <v>364</v>
      </c>
      <c r="G444" s="82"/>
      <c r="H444" s="65"/>
      <c r="I444" s="100"/>
      <c r="J444" s="65"/>
      <c r="K444" s="100"/>
      <c r="L444" s="65"/>
      <c r="M444" s="100"/>
      <c r="N444" s="65"/>
      <c r="O444" s="100"/>
      <c r="P444" s="65"/>
      <c r="Q444" s="100"/>
      <c r="R444" s="65"/>
      <c r="U444" s="69"/>
      <c r="V444" s="69"/>
    </row>
    <row r="445" spans="1:22" x14ac:dyDescent="0.2">
      <c r="A445" s="24">
        <v>149</v>
      </c>
      <c r="B445" s="25" t="s">
        <v>465</v>
      </c>
      <c r="C445" s="83" t="s">
        <v>502</v>
      </c>
      <c r="D445" s="90">
        <v>84</v>
      </c>
      <c r="E445" s="87"/>
      <c r="F445" s="78" t="s">
        <v>226</v>
      </c>
      <c r="G445" s="64">
        <v>6599</v>
      </c>
      <c r="H445" s="64">
        <v>6178</v>
      </c>
      <c r="I445" s="64">
        <v>7341</v>
      </c>
      <c r="J445" s="64">
        <v>7878</v>
      </c>
      <c r="K445" s="93">
        <v>8587</v>
      </c>
      <c r="L445" s="64">
        <v>9121</v>
      </c>
      <c r="M445" s="93">
        <v>9183</v>
      </c>
      <c r="N445" s="64">
        <v>9757</v>
      </c>
      <c r="O445" s="93">
        <v>6977</v>
      </c>
      <c r="P445" s="64">
        <v>6212</v>
      </c>
      <c r="Q445" s="93">
        <v>6196</v>
      </c>
      <c r="R445" s="64">
        <v>6727</v>
      </c>
      <c r="T445" s="69"/>
      <c r="U445" s="69"/>
      <c r="V445" s="69"/>
    </row>
    <row r="446" spans="1:22" x14ac:dyDescent="0.2">
      <c r="A446" s="26"/>
      <c r="B446" s="27"/>
      <c r="C446" s="84"/>
      <c r="D446" s="26"/>
      <c r="E446" s="88"/>
      <c r="F446" s="79" t="s">
        <v>364</v>
      </c>
      <c r="G446" s="81"/>
      <c r="H446" s="64"/>
      <c r="I446" s="93"/>
      <c r="J446" s="64"/>
      <c r="K446" s="93"/>
      <c r="L446" s="64"/>
      <c r="M446" s="93"/>
      <c r="N446" s="64"/>
      <c r="O446" s="93"/>
      <c r="P446" s="64"/>
      <c r="Q446" s="93"/>
      <c r="R446" s="64"/>
      <c r="U446" s="69"/>
      <c r="V446" s="69"/>
    </row>
    <row r="447" spans="1:22" x14ac:dyDescent="0.2">
      <c r="A447" s="28"/>
      <c r="B447" s="29"/>
      <c r="C447" s="85"/>
      <c r="D447" s="28"/>
      <c r="E447" s="89"/>
      <c r="F447" s="80" t="s">
        <v>364</v>
      </c>
      <c r="G447" s="81"/>
      <c r="H447" s="64"/>
      <c r="I447" s="93"/>
      <c r="J447" s="64"/>
      <c r="K447" s="93"/>
      <c r="L447" s="64"/>
      <c r="M447" s="93"/>
      <c r="N447" s="64"/>
      <c r="O447" s="93"/>
      <c r="P447" s="64"/>
      <c r="Q447" s="93"/>
      <c r="R447" s="64"/>
      <c r="U447" s="69"/>
      <c r="V447" s="69"/>
    </row>
    <row r="448" spans="1:22" x14ac:dyDescent="0.2">
      <c r="A448" s="24">
        <v>150</v>
      </c>
      <c r="B448" s="25" t="s">
        <v>465</v>
      </c>
      <c r="C448" s="83" t="s">
        <v>504</v>
      </c>
      <c r="D448" s="90">
        <v>44</v>
      </c>
      <c r="E448" s="87"/>
      <c r="F448" s="78" t="s">
        <v>226</v>
      </c>
      <c r="G448" s="63">
        <v>2174</v>
      </c>
      <c r="H448" s="63">
        <v>2196</v>
      </c>
      <c r="I448" s="63">
        <v>2509</v>
      </c>
      <c r="J448" s="63">
        <v>2452</v>
      </c>
      <c r="K448" s="98">
        <v>2680</v>
      </c>
      <c r="L448" s="63">
        <v>2795</v>
      </c>
      <c r="M448" s="98">
        <v>3183</v>
      </c>
      <c r="N448" s="63">
        <v>3453</v>
      </c>
      <c r="O448" s="98">
        <v>2538</v>
      </c>
      <c r="P448" s="63">
        <v>2056</v>
      </c>
      <c r="Q448" s="98">
        <v>2135</v>
      </c>
      <c r="R448" s="63">
        <v>2163</v>
      </c>
      <c r="T448" s="69"/>
      <c r="U448" s="69"/>
      <c r="V448" s="69"/>
    </row>
    <row r="449" spans="1:22" x14ac:dyDescent="0.2">
      <c r="A449" s="26"/>
      <c r="B449" s="27"/>
      <c r="C449" s="84"/>
      <c r="D449" s="26"/>
      <c r="E449" s="88"/>
      <c r="F449" s="79" t="s">
        <v>364</v>
      </c>
      <c r="G449" s="81"/>
      <c r="H449" s="64"/>
      <c r="I449" s="93"/>
      <c r="J449" s="64"/>
      <c r="K449" s="93"/>
      <c r="L449" s="64"/>
      <c r="M449" s="93"/>
      <c r="N449" s="64"/>
      <c r="O449" s="93"/>
      <c r="P449" s="64"/>
      <c r="Q449" s="93"/>
      <c r="R449" s="64"/>
      <c r="U449" s="69"/>
      <c r="V449" s="69"/>
    </row>
    <row r="450" spans="1:22" x14ac:dyDescent="0.2">
      <c r="A450" s="28"/>
      <c r="B450" s="29"/>
      <c r="C450" s="85"/>
      <c r="D450" s="26"/>
      <c r="E450" s="89"/>
      <c r="F450" s="80" t="s">
        <v>364</v>
      </c>
      <c r="G450" s="82"/>
      <c r="H450" s="65"/>
      <c r="I450" s="100"/>
      <c r="J450" s="65"/>
      <c r="K450" s="100"/>
      <c r="L450" s="65"/>
      <c r="M450" s="100"/>
      <c r="N450" s="65"/>
      <c r="O450" s="100"/>
      <c r="P450" s="65"/>
      <c r="Q450" s="100"/>
      <c r="R450" s="65"/>
      <c r="U450" s="69"/>
      <c r="V450" s="69"/>
    </row>
    <row r="451" spans="1:22" x14ac:dyDescent="0.2">
      <c r="A451" s="24">
        <v>151</v>
      </c>
      <c r="B451" s="25" t="s">
        <v>465</v>
      </c>
      <c r="C451" s="83" t="s">
        <v>400</v>
      </c>
      <c r="D451" s="90">
        <v>90</v>
      </c>
      <c r="E451" s="87"/>
      <c r="F451" s="78" t="s">
        <v>226</v>
      </c>
      <c r="G451" s="81"/>
      <c r="H451" s="64"/>
      <c r="I451" s="93"/>
      <c r="J451" s="64">
        <v>2962</v>
      </c>
      <c r="K451" s="93">
        <v>3221</v>
      </c>
      <c r="L451" s="64">
        <v>3707</v>
      </c>
      <c r="M451" s="93">
        <v>3588</v>
      </c>
      <c r="N451" s="64">
        <v>5269</v>
      </c>
      <c r="O451" s="93">
        <v>3579</v>
      </c>
      <c r="P451" s="64">
        <v>2270</v>
      </c>
      <c r="Q451" s="93">
        <v>1804</v>
      </c>
      <c r="R451" s="64">
        <v>1816</v>
      </c>
      <c r="T451" s="69"/>
      <c r="U451" s="69"/>
      <c r="V451" s="69"/>
    </row>
    <row r="452" spans="1:22" x14ac:dyDescent="0.2">
      <c r="A452" s="26"/>
      <c r="B452" s="27"/>
      <c r="C452" s="84"/>
      <c r="D452" s="26"/>
      <c r="E452" s="88"/>
      <c r="F452" s="79" t="s">
        <v>364</v>
      </c>
      <c r="G452" s="81"/>
      <c r="H452" s="64"/>
      <c r="I452" s="93"/>
      <c r="J452" s="64"/>
      <c r="K452" s="93"/>
      <c r="L452" s="64"/>
      <c r="M452" s="93"/>
      <c r="N452" s="64"/>
      <c r="O452" s="93"/>
      <c r="P452" s="64"/>
      <c r="Q452" s="93"/>
      <c r="R452" s="64"/>
      <c r="U452" s="69"/>
      <c r="V452" s="69"/>
    </row>
    <row r="453" spans="1:22" x14ac:dyDescent="0.2">
      <c r="A453" s="28"/>
      <c r="B453" s="29"/>
      <c r="C453" s="85"/>
      <c r="D453" s="28"/>
      <c r="E453" s="89"/>
      <c r="F453" s="80" t="s">
        <v>364</v>
      </c>
      <c r="G453" s="81"/>
      <c r="H453" s="64"/>
      <c r="I453" s="93"/>
      <c r="J453" s="64"/>
      <c r="K453" s="93"/>
      <c r="L453" s="64"/>
      <c r="M453" s="93"/>
      <c r="N453" s="64"/>
      <c r="O453" s="93"/>
      <c r="P453" s="64"/>
      <c r="Q453" s="93"/>
      <c r="R453" s="64"/>
      <c r="U453" s="69"/>
      <c r="V453" s="69"/>
    </row>
    <row r="454" spans="1:22" x14ac:dyDescent="0.2">
      <c r="A454" s="24">
        <v>152</v>
      </c>
      <c r="B454" s="25" t="s">
        <v>465</v>
      </c>
      <c r="C454" s="83" t="s">
        <v>507</v>
      </c>
      <c r="D454" s="90">
        <v>66</v>
      </c>
      <c r="E454" s="87"/>
      <c r="F454" s="78" t="s">
        <v>226</v>
      </c>
      <c r="G454" s="63">
        <v>1323</v>
      </c>
      <c r="H454" s="63">
        <v>1131</v>
      </c>
      <c r="I454" s="63">
        <v>960</v>
      </c>
      <c r="J454" s="63">
        <v>1086</v>
      </c>
      <c r="K454" s="98">
        <v>1131</v>
      </c>
      <c r="L454" s="63">
        <v>1155</v>
      </c>
      <c r="M454" s="98">
        <v>1172</v>
      </c>
      <c r="N454" s="63">
        <v>1267</v>
      </c>
      <c r="O454" s="98">
        <v>1025</v>
      </c>
      <c r="P454" s="63">
        <v>1029</v>
      </c>
      <c r="Q454" s="98">
        <v>1091</v>
      </c>
      <c r="R454" s="63">
        <v>1275</v>
      </c>
      <c r="T454" s="69"/>
      <c r="U454" s="69"/>
      <c r="V454" s="69"/>
    </row>
    <row r="455" spans="1:22" x14ac:dyDescent="0.2">
      <c r="A455" s="26"/>
      <c r="B455" s="27"/>
      <c r="C455" s="84"/>
      <c r="D455" s="26"/>
      <c r="E455" s="88"/>
      <c r="F455" s="79" t="s">
        <v>364</v>
      </c>
      <c r="G455" s="81"/>
      <c r="H455" s="64"/>
      <c r="I455" s="93"/>
      <c r="J455" s="64"/>
      <c r="K455" s="93"/>
      <c r="L455" s="64"/>
      <c r="M455" s="93"/>
      <c r="N455" s="64"/>
      <c r="O455" s="93"/>
      <c r="P455" s="64"/>
      <c r="Q455" s="93"/>
      <c r="R455" s="64"/>
      <c r="U455" s="69"/>
      <c r="V455" s="69"/>
    </row>
    <row r="456" spans="1:22" x14ac:dyDescent="0.2">
      <c r="A456" s="28"/>
      <c r="B456" s="29"/>
      <c r="C456" s="85"/>
      <c r="D456" s="26"/>
      <c r="E456" s="89"/>
      <c r="F456" s="80" t="s">
        <v>364</v>
      </c>
      <c r="G456" s="82"/>
      <c r="H456" s="65"/>
      <c r="I456" s="100"/>
      <c r="J456" s="65"/>
      <c r="K456" s="100"/>
      <c r="L456" s="65"/>
      <c r="M456" s="100"/>
      <c r="N456" s="65"/>
      <c r="O456" s="100"/>
      <c r="P456" s="65"/>
      <c r="Q456" s="100"/>
      <c r="R456" s="65"/>
      <c r="U456" s="69"/>
      <c r="V456" s="69"/>
    </row>
    <row r="457" spans="1:22" x14ac:dyDescent="0.2">
      <c r="A457" s="24">
        <v>153</v>
      </c>
      <c r="B457" s="25" t="s">
        <v>465</v>
      </c>
      <c r="C457" s="83" t="s">
        <v>399</v>
      </c>
      <c r="D457" s="90">
        <v>141</v>
      </c>
      <c r="E457" s="87"/>
      <c r="F457" s="78" t="s">
        <v>226</v>
      </c>
      <c r="G457" s="81"/>
      <c r="H457" s="64"/>
      <c r="I457" s="93"/>
      <c r="J457" s="64">
        <v>7854</v>
      </c>
      <c r="K457" s="93">
        <v>8006</v>
      </c>
      <c r="L457" s="64">
        <v>8391</v>
      </c>
      <c r="M457" s="93">
        <v>9284</v>
      </c>
      <c r="N457" s="64">
        <v>11975</v>
      </c>
      <c r="O457" s="93">
        <v>7582</v>
      </c>
      <c r="P457" s="64">
        <v>4693</v>
      </c>
      <c r="Q457" s="93">
        <v>4734</v>
      </c>
      <c r="R457" s="64">
        <v>3911</v>
      </c>
      <c r="T457" s="69"/>
      <c r="U457" s="69"/>
      <c r="V457" s="69"/>
    </row>
    <row r="458" spans="1:22" x14ac:dyDescent="0.2">
      <c r="A458" s="26"/>
      <c r="B458" s="27"/>
      <c r="C458" s="84"/>
      <c r="D458" s="26"/>
      <c r="E458" s="88"/>
      <c r="F458" s="79" t="s">
        <v>364</v>
      </c>
      <c r="G458" s="81"/>
      <c r="H458" s="64"/>
      <c r="I458" s="93"/>
      <c r="J458" s="64"/>
      <c r="K458" s="93"/>
      <c r="L458" s="64"/>
      <c r="M458" s="93"/>
      <c r="N458" s="64"/>
      <c r="O458" s="93"/>
      <c r="P458" s="64"/>
      <c r="Q458" s="93"/>
      <c r="R458" s="64"/>
      <c r="U458" s="69"/>
      <c r="V458" s="69"/>
    </row>
    <row r="459" spans="1:22" x14ac:dyDescent="0.2">
      <c r="A459" s="28"/>
      <c r="B459" s="29"/>
      <c r="C459" s="85"/>
      <c r="D459" s="28"/>
      <c r="E459" s="89"/>
      <c r="F459" s="80" t="s">
        <v>364</v>
      </c>
      <c r="G459" s="81"/>
      <c r="H459" s="64"/>
      <c r="I459" s="93"/>
      <c r="J459" s="64"/>
      <c r="K459" s="93"/>
      <c r="L459" s="64"/>
      <c r="M459" s="93"/>
      <c r="N459" s="64"/>
      <c r="O459" s="93"/>
      <c r="P459" s="64"/>
      <c r="Q459" s="93"/>
      <c r="R459" s="64"/>
      <c r="U459" s="69"/>
      <c r="V459" s="69"/>
    </row>
    <row r="460" spans="1:22" x14ac:dyDescent="0.2">
      <c r="A460" s="24">
        <v>154</v>
      </c>
      <c r="B460" s="25" t="s">
        <v>465</v>
      </c>
      <c r="C460" s="83" t="s">
        <v>510</v>
      </c>
      <c r="D460" s="90">
        <v>58</v>
      </c>
      <c r="E460" s="87"/>
      <c r="F460" s="78" t="s">
        <v>226</v>
      </c>
      <c r="G460" s="63">
        <v>1622</v>
      </c>
      <c r="H460" s="63">
        <v>1532</v>
      </c>
      <c r="I460" s="63">
        <v>1639</v>
      </c>
      <c r="J460" s="63">
        <v>1604</v>
      </c>
      <c r="K460" s="98">
        <v>1659</v>
      </c>
      <c r="L460" s="63">
        <v>1687</v>
      </c>
      <c r="M460" s="98">
        <v>1986</v>
      </c>
      <c r="N460" s="63">
        <v>2359</v>
      </c>
      <c r="O460" s="98">
        <v>1725</v>
      </c>
      <c r="P460" s="63">
        <v>1558</v>
      </c>
      <c r="Q460" s="98">
        <v>1458</v>
      </c>
      <c r="R460" s="63">
        <v>1641</v>
      </c>
      <c r="T460" s="69"/>
      <c r="U460" s="69"/>
      <c r="V460" s="69"/>
    </row>
    <row r="461" spans="1:22" x14ac:dyDescent="0.2">
      <c r="A461" s="26"/>
      <c r="B461" s="27"/>
      <c r="C461" s="84"/>
      <c r="D461" s="26"/>
      <c r="E461" s="88"/>
      <c r="F461" s="79" t="s">
        <v>364</v>
      </c>
      <c r="G461" s="81"/>
      <c r="H461" s="64"/>
      <c r="I461" s="93"/>
      <c r="J461" s="64"/>
      <c r="K461" s="93"/>
      <c r="L461" s="64"/>
      <c r="M461" s="93"/>
      <c r="N461" s="64"/>
      <c r="O461" s="93"/>
      <c r="P461" s="64"/>
      <c r="Q461" s="93"/>
      <c r="R461" s="64"/>
      <c r="U461" s="69"/>
      <c r="V461" s="69"/>
    </row>
    <row r="462" spans="1:22" x14ac:dyDescent="0.2">
      <c r="A462" s="28"/>
      <c r="B462" s="29"/>
      <c r="C462" s="85"/>
      <c r="D462" s="28"/>
      <c r="E462" s="89"/>
      <c r="F462" s="80" t="s">
        <v>364</v>
      </c>
      <c r="G462" s="82"/>
      <c r="H462" s="65"/>
      <c r="I462" s="100"/>
      <c r="J462" s="65"/>
      <c r="K462" s="100"/>
      <c r="L462" s="65"/>
      <c r="M462" s="100"/>
      <c r="N462" s="65"/>
      <c r="O462" s="100"/>
      <c r="P462" s="65"/>
      <c r="Q462" s="100"/>
      <c r="R462" s="65"/>
      <c r="U462" s="69"/>
      <c r="V462" s="69"/>
    </row>
    <row r="463" spans="1:22" x14ac:dyDescent="0.2">
      <c r="T463" s="62"/>
    </row>
    <row r="464" spans="1:22" x14ac:dyDescent="0.2">
      <c r="A464" s="2" t="s">
        <v>367</v>
      </c>
    </row>
    <row r="465" spans="1:22" s="3" customFormat="1" ht="16.2" customHeight="1" x14ac:dyDescent="0.2">
      <c r="A465" s="135" t="s">
        <v>330</v>
      </c>
      <c r="B465" s="137"/>
      <c r="C465" s="136"/>
      <c r="D465" s="132" t="s">
        <v>326</v>
      </c>
      <c r="E465" s="138"/>
      <c r="F465" s="132" t="s">
        <v>345</v>
      </c>
      <c r="G465" s="132"/>
      <c r="H465" s="132"/>
      <c r="I465" s="132"/>
      <c r="J465" s="132"/>
      <c r="K465" s="132"/>
      <c r="L465" s="132"/>
      <c r="M465" s="132"/>
      <c r="N465" s="132"/>
      <c r="O465" s="132"/>
      <c r="P465" s="132"/>
      <c r="Q465" s="132"/>
      <c r="R465" s="132"/>
    </row>
    <row r="466" spans="1:22" s="3" customFormat="1" ht="16.2" customHeight="1" x14ac:dyDescent="0.2">
      <c r="A466" s="135" t="s">
        <v>356</v>
      </c>
      <c r="B466" s="136"/>
      <c r="C466" s="45" t="s">
        <v>357</v>
      </c>
      <c r="D466" s="46" t="s">
        <v>327</v>
      </c>
      <c r="E466" s="47" t="s">
        <v>328</v>
      </c>
      <c r="F466" s="46" t="s">
        <v>329</v>
      </c>
      <c r="G466" s="48">
        <v>1</v>
      </c>
      <c r="H466" s="48">
        <v>2</v>
      </c>
      <c r="I466" s="48">
        <v>3</v>
      </c>
      <c r="J466" s="48">
        <v>4</v>
      </c>
      <c r="K466" s="48">
        <v>5</v>
      </c>
      <c r="L466" s="48">
        <v>6</v>
      </c>
      <c r="M466" s="48">
        <v>7</v>
      </c>
      <c r="N466" s="48">
        <v>8</v>
      </c>
      <c r="O466" s="48">
        <v>9</v>
      </c>
      <c r="P466" s="48">
        <v>10</v>
      </c>
      <c r="Q466" s="48">
        <v>11</v>
      </c>
      <c r="R466" s="48">
        <v>12</v>
      </c>
    </row>
    <row r="467" spans="1:22" x14ac:dyDescent="0.2">
      <c r="A467" s="133" t="s">
        <v>340</v>
      </c>
      <c r="B467" s="134"/>
      <c r="C467" s="30" t="s">
        <v>352</v>
      </c>
      <c r="D467" s="36">
        <f>SUMIF($B$4:$B$462,"A",$D$4:$D$462)</f>
        <v>10981</v>
      </c>
      <c r="E467" s="36">
        <f>SUMIF($B$4:$B$462,"A",$E$4:$E$462)</f>
        <v>810</v>
      </c>
      <c r="F467" s="52" t="s">
        <v>227</v>
      </c>
      <c r="G467" s="36">
        <f>SUMIF($B$4:$B$462,"A",$G$4:$G$462)</f>
        <v>1406949</v>
      </c>
      <c r="H467" s="36">
        <f>SUMIF($B$4:$B$462,"A",$H$4:$H$462)</f>
        <v>1414777</v>
      </c>
      <c r="I467" s="36">
        <f>SUMIF($B$4:$B$462,"A",$I$4:$I$462)</f>
        <v>1114095</v>
      </c>
      <c r="J467" s="36">
        <f>SUMIF($B$4:$B$462,"A",$J$4:$J$462)</f>
        <v>965711</v>
      </c>
      <c r="K467" s="36">
        <f>SUMIF($B$4:$B$462,"A",$K$4:$K$462)</f>
        <v>1029755</v>
      </c>
      <c r="L467" s="36">
        <f>SUMIF($B$4:$B$462,"A",$L$4:$L$462)</f>
        <v>1388388</v>
      </c>
      <c r="M467" s="36">
        <f>SUMIF($B$4:$B$462,"A",$M$4:$M$462)</f>
        <v>1800701</v>
      </c>
      <c r="N467" s="36">
        <f>SUMIF($B$4:$B$462,"A",$N$4:$N$462)</f>
        <v>1360783</v>
      </c>
      <c r="O467" s="36">
        <f>SUMIF($B$4:$B$462,"A",$O$4:$O$462)</f>
        <v>1766958</v>
      </c>
      <c r="P467" s="36">
        <f>SUMIF($B$4:$B$462,"A",$P$4:$P$462)</f>
        <v>1321244</v>
      </c>
      <c r="Q467" s="36">
        <f>SUMIF($B$4:$B$462,"A",$Q$4:$Q$462)</f>
        <v>1046715</v>
      </c>
      <c r="R467" s="36">
        <f>SUMIF($B$4:$B$462,"A",$R$4:$R$462)</f>
        <v>1288453</v>
      </c>
      <c r="U467" s="62"/>
      <c r="V467" s="62"/>
    </row>
    <row r="468" spans="1:22" x14ac:dyDescent="0.2">
      <c r="A468" s="133"/>
      <c r="B468" s="134"/>
      <c r="C468" s="32"/>
      <c r="D468" s="37"/>
      <c r="E468" s="37"/>
      <c r="F468" s="53"/>
      <c r="G468" s="33"/>
      <c r="H468" s="33"/>
      <c r="I468" s="33"/>
      <c r="J468" s="33"/>
      <c r="K468" s="33"/>
      <c r="L468" s="33"/>
      <c r="M468" s="33"/>
      <c r="N468" s="33"/>
      <c r="O468" s="33"/>
      <c r="P468" s="33"/>
      <c r="Q468" s="33"/>
      <c r="R468" s="33"/>
      <c r="U468" s="62"/>
      <c r="V468" s="62"/>
    </row>
    <row r="469" spans="1:22" x14ac:dyDescent="0.2">
      <c r="A469" s="133"/>
      <c r="B469" s="134"/>
      <c r="C469" s="34"/>
      <c r="D469" s="38"/>
      <c r="E469" s="38"/>
      <c r="F469" s="54"/>
      <c r="G469" s="35"/>
      <c r="H469" s="35"/>
      <c r="I469" s="35"/>
      <c r="J469" s="35"/>
      <c r="K469" s="35"/>
      <c r="L469" s="35"/>
      <c r="M469" s="35"/>
      <c r="N469" s="35"/>
      <c r="O469" s="35"/>
      <c r="P469" s="35"/>
      <c r="Q469" s="35"/>
      <c r="R469" s="35"/>
      <c r="U469" s="62"/>
      <c r="V469" s="62"/>
    </row>
    <row r="470" spans="1:22" x14ac:dyDescent="0.2">
      <c r="A470" s="133" t="s">
        <v>341</v>
      </c>
      <c r="B470" s="134"/>
      <c r="C470" s="30" t="s">
        <v>353</v>
      </c>
      <c r="D470" s="36">
        <f>SUMIF($B$4:$B$462,"B",$D$4:$D$462)</f>
        <v>1274</v>
      </c>
      <c r="E470" s="31" t="s">
        <v>362</v>
      </c>
      <c r="F470" s="52" t="s">
        <v>227</v>
      </c>
      <c r="G470" s="36">
        <f>SUMIF($B$4:$B$462,"B",$G$4:$G$462)</f>
        <v>395950</v>
      </c>
      <c r="H470" s="36">
        <f>SUMIF($B$4:$B$462,"B",$H$4:$H$462)</f>
        <v>368860</v>
      </c>
      <c r="I470" s="36">
        <f>SUMIF($B$4:$B$462,"B",$I$4:$I$462)</f>
        <v>365591</v>
      </c>
      <c r="J470" s="36">
        <f>SUMIF($B$4:$B$462,"B",$J$4:$J$462)</f>
        <v>337979</v>
      </c>
      <c r="K470" s="36">
        <f>SUMIF($B$4:$B$462,"B",$K$4:$K$462)</f>
        <v>358870</v>
      </c>
      <c r="L470" s="36">
        <f>SUMIF($B$4:$B$462,"B",$L$4:$L$462)</f>
        <v>394109</v>
      </c>
      <c r="M470" s="36">
        <f>SUMIF($B$4:$B$462,"B",$M$4:$M$462)</f>
        <v>507406</v>
      </c>
      <c r="N470" s="36">
        <f>SUMIF($B$4:$B$462,"B",$N$4:$N$462)</f>
        <v>548216</v>
      </c>
      <c r="O470" s="36">
        <f>SUMIF($B$4:$B$462,"B",$O$4:$O$462)</f>
        <v>487244</v>
      </c>
      <c r="P470" s="36">
        <f>SUMIF($B$4:$B$462,"B",$P$4:$P$462)</f>
        <v>402289</v>
      </c>
      <c r="Q470" s="36">
        <f>SUMIF($B$4:$B$462,"B",$Q$4:$Q$462)</f>
        <v>345400</v>
      </c>
      <c r="R470" s="36">
        <f>SUMIF($B$4:$B$462,"B",$R$4:$R$462)</f>
        <v>391523</v>
      </c>
      <c r="U470" s="62"/>
      <c r="V470" s="62"/>
    </row>
    <row r="471" spans="1:22" x14ac:dyDescent="0.2">
      <c r="A471" s="133"/>
      <c r="B471" s="134"/>
      <c r="C471" s="32"/>
      <c r="D471" s="37"/>
      <c r="E471" s="33"/>
      <c r="F471" s="53"/>
      <c r="G471" s="33"/>
      <c r="H471" s="33"/>
      <c r="I471" s="33"/>
      <c r="J471" s="33"/>
      <c r="K471" s="33"/>
      <c r="L471" s="33"/>
      <c r="M471" s="33"/>
      <c r="N471" s="33"/>
      <c r="O471" s="33"/>
      <c r="P471" s="33"/>
      <c r="Q471" s="33"/>
      <c r="R471" s="33"/>
      <c r="U471" s="62"/>
      <c r="V471" s="62"/>
    </row>
    <row r="472" spans="1:22" x14ac:dyDescent="0.2">
      <c r="A472" s="133"/>
      <c r="B472" s="134"/>
      <c r="C472" s="34"/>
      <c r="D472" s="38"/>
      <c r="E472" s="35"/>
      <c r="F472" s="54"/>
      <c r="G472" s="35"/>
      <c r="H472" s="35"/>
      <c r="I472" s="35"/>
      <c r="J472" s="35"/>
      <c r="K472" s="35"/>
      <c r="L472" s="35"/>
      <c r="M472" s="35"/>
      <c r="N472" s="35"/>
      <c r="O472" s="35"/>
      <c r="P472" s="35"/>
      <c r="Q472" s="35"/>
      <c r="R472" s="35"/>
      <c r="U472" s="62"/>
      <c r="V472" s="62"/>
    </row>
    <row r="473" spans="1:22" x14ac:dyDescent="0.2">
      <c r="A473" s="133" t="s">
        <v>350</v>
      </c>
      <c r="B473" s="134"/>
      <c r="C473" s="30" t="s">
        <v>354</v>
      </c>
      <c r="D473" s="36">
        <f>SUMIF($B$4:$B$462,"C",$D$4:$D$462)</f>
        <v>4536</v>
      </c>
      <c r="E473" s="31" t="s">
        <v>362</v>
      </c>
      <c r="F473" s="52" t="s">
        <v>227</v>
      </c>
      <c r="G473" s="36">
        <f>SUMIF($B$4:$B$462,"C",$G$4:$G$462)</f>
        <v>102665</v>
      </c>
      <c r="H473" s="36">
        <f>SUMIF($B$4:$B$462,"C",$H$4:$H$462)</f>
        <v>101240</v>
      </c>
      <c r="I473" s="36">
        <f>SUMIF($B$4:$B$462,"C",$I$4:$I$462)</f>
        <v>86746</v>
      </c>
      <c r="J473" s="36">
        <f>SUMIF($B$4:$B$462,"C",$J$4:$J$462)</f>
        <v>186943</v>
      </c>
      <c r="K473" s="36">
        <f>SUMIF($B$4:$B$462,"C",$K$4:$K$462)</f>
        <v>211262</v>
      </c>
      <c r="L473" s="36">
        <f>SUMIF($B$4:$B$462,"C",$L$4:$L$462)</f>
        <v>231742</v>
      </c>
      <c r="M473" s="36">
        <f>SUMIF($B$4:$B$462,"C",$M$4:$M$462)</f>
        <v>276258</v>
      </c>
      <c r="N473" s="36">
        <f>SUMIF($B$4:$B$462,"C",$N$4:$N$462)</f>
        <v>284002</v>
      </c>
      <c r="O473" s="36">
        <f>SUMIF($B$4:$B$462,"C",$O$4:$O$462)</f>
        <v>259736</v>
      </c>
      <c r="P473" s="36">
        <f>SUMIF($B$4:$B$462,"C",$P$4:$P$462)</f>
        <v>198136</v>
      </c>
      <c r="Q473" s="36">
        <f>SUMIF($B$4:$B$462,"C",$Q$4:$Q$462)</f>
        <v>163145</v>
      </c>
      <c r="R473" s="36">
        <f>SUMIF($B$4:$B$462,"C",$R$4:$R$462)</f>
        <v>156568</v>
      </c>
      <c r="U473" s="62"/>
      <c r="V473" s="62"/>
    </row>
    <row r="474" spans="1:22" x14ac:dyDescent="0.2">
      <c r="A474" s="133"/>
      <c r="B474" s="134"/>
      <c r="C474" s="32"/>
      <c r="D474" s="37"/>
      <c r="E474" s="33"/>
      <c r="F474" s="53"/>
      <c r="G474" s="33"/>
      <c r="H474" s="33"/>
      <c r="I474" s="33"/>
      <c r="J474" s="33"/>
      <c r="K474" s="33"/>
      <c r="L474" s="33"/>
      <c r="M474" s="33"/>
      <c r="N474" s="33"/>
      <c r="O474" s="33"/>
      <c r="P474" s="33"/>
      <c r="Q474" s="33"/>
      <c r="R474" s="33"/>
      <c r="U474" s="62"/>
      <c r="V474" s="62"/>
    </row>
    <row r="475" spans="1:22" x14ac:dyDescent="0.2">
      <c r="A475" s="133"/>
      <c r="B475" s="134"/>
      <c r="C475" s="34"/>
      <c r="D475" s="38"/>
      <c r="E475" s="35"/>
      <c r="F475" s="54"/>
      <c r="G475" s="35"/>
      <c r="H475" s="35"/>
      <c r="I475" s="35"/>
      <c r="J475" s="35"/>
      <c r="K475" s="35"/>
      <c r="L475" s="35"/>
      <c r="M475" s="35"/>
      <c r="N475" s="35"/>
      <c r="O475" s="35"/>
      <c r="P475" s="35"/>
      <c r="Q475" s="35"/>
      <c r="R475" s="35"/>
      <c r="U475" s="62"/>
      <c r="V475" s="62"/>
    </row>
    <row r="476" spans="1:22" x14ac:dyDescent="0.2">
      <c r="A476" s="133" t="s">
        <v>351</v>
      </c>
      <c r="B476" s="134"/>
      <c r="C476" s="32" t="s">
        <v>355</v>
      </c>
      <c r="D476" s="36">
        <f>SUMIF($B$4:$B$462,"D",$D$4:$D$462)</f>
        <v>664</v>
      </c>
      <c r="E476" s="31" t="s">
        <v>362</v>
      </c>
      <c r="F476" s="52" t="s">
        <v>227</v>
      </c>
      <c r="G476" s="36">
        <f>SUMIF($B$4:$B$462,"D",$G$4:$G$462)</f>
        <v>247028</v>
      </c>
      <c r="H476" s="36">
        <f>SUMIF($B$4:$B$462,"D",$H$4:$H$462)</f>
        <v>226192</v>
      </c>
      <c r="I476" s="36">
        <f>SUMIF($B$4:$B$462,"D",$I$4:$I$462)</f>
        <v>252814</v>
      </c>
      <c r="J476" s="36">
        <f>SUMIF($B$4:$B$462,"D",$J$4:$J$462)</f>
        <v>255576</v>
      </c>
      <c r="K476" s="36">
        <f>SUMIF($B$4:$B$462,"D",$K$4:$K$462)</f>
        <v>257592</v>
      </c>
      <c r="L476" s="36">
        <f>SUMIF($B$4:$B$462,"D",$L$4:$L$462)</f>
        <v>250998</v>
      </c>
      <c r="M476" s="36">
        <f>SUMIF($B$4:$B$462,"D",$M$4:$M$462)</f>
        <v>271418</v>
      </c>
      <c r="N476" s="36">
        <f>SUMIF($B$4:$B$462,"D",$N$4:$N$462)</f>
        <v>262913</v>
      </c>
      <c r="O476" s="36">
        <f>SUMIF($B$4:$B$462,"D",$O$4:$O$462)</f>
        <v>241012</v>
      </c>
      <c r="P476" s="36">
        <f>SUMIF($B$4:$B$462,"D",$P$4:$P$462)</f>
        <v>245873</v>
      </c>
      <c r="Q476" s="36">
        <f>SUMIF($B$4:$B$462,"D",$Q$4:$Q$462)</f>
        <v>230168</v>
      </c>
      <c r="R476" s="36">
        <f>SUMIF($B$4:$B$462,"D",$R$4:$R$462)</f>
        <v>245130</v>
      </c>
      <c r="U476" s="62"/>
      <c r="V476" s="62"/>
    </row>
    <row r="477" spans="1:22" x14ac:dyDescent="0.2">
      <c r="A477" s="133"/>
      <c r="B477" s="134"/>
      <c r="C477" s="32"/>
      <c r="D477" s="37"/>
      <c r="E477" s="37"/>
      <c r="F477" s="53"/>
      <c r="G477" s="33"/>
      <c r="H477" s="33"/>
      <c r="I477" s="33"/>
      <c r="J477" s="33"/>
      <c r="K477" s="33"/>
      <c r="L477" s="33"/>
      <c r="M477" s="33"/>
      <c r="N477" s="33"/>
      <c r="O477" s="33"/>
      <c r="P477" s="33"/>
      <c r="Q477" s="33"/>
      <c r="R477" s="33"/>
      <c r="U477" s="62"/>
      <c r="V477" s="62"/>
    </row>
    <row r="478" spans="1:22" x14ac:dyDescent="0.2">
      <c r="A478" s="133"/>
      <c r="B478" s="134"/>
      <c r="C478" s="34"/>
      <c r="D478" s="38"/>
      <c r="E478" s="38"/>
      <c r="F478" s="54"/>
      <c r="G478" s="35"/>
      <c r="H478" s="35"/>
      <c r="I478" s="35"/>
      <c r="J478" s="35"/>
      <c r="K478" s="35"/>
      <c r="L478" s="35"/>
      <c r="M478" s="35"/>
      <c r="N478" s="35"/>
      <c r="O478" s="35"/>
      <c r="P478" s="35"/>
      <c r="Q478" s="35"/>
      <c r="R478" s="35"/>
      <c r="U478" s="62"/>
      <c r="V478" s="62"/>
    </row>
    <row r="479" spans="1:22" x14ac:dyDescent="0.2">
      <c r="A479" s="123" t="s">
        <v>366</v>
      </c>
      <c r="B479" s="124"/>
      <c r="C479" s="125"/>
      <c r="D479" s="57">
        <f>SUM(D467:D478)</f>
        <v>17455</v>
      </c>
      <c r="E479" s="57">
        <f>SUM(E467:E478)</f>
        <v>810</v>
      </c>
      <c r="F479" s="52" t="s">
        <v>227</v>
      </c>
      <c r="G479" s="66">
        <f t="shared" ref="G479:R479" si="0">G467+G470+G473+G476</f>
        <v>2152592</v>
      </c>
      <c r="H479" s="66">
        <f t="shared" si="0"/>
        <v>2111069</v>
      </c>
      <c r="I479" s="66">
        <f t="shared" si="0"/>
        <v>1819246</v>
      </c>
      <c r="J479" s="66">
        <f t="shared" si="0"/>
        <v>1746209</v>
      </c>
      <c r="K479" s="66">
        <f t="shared" si="0"/>
        <v>1857479</v>
      </c>
      <c r="L479" s="66">
        <f t="shared" si="0"/>
        <v>2265237</v>
      </c>
      <c r="M479" s="66">
        <f t="shared" si="0"/>
        <v>2855783</v>
      </c>
      <c r="N479" s="66">
        <f t="shared" si="0"/>
        <v>2455914</v>
      </c>
      <c r="O479" s="66">
        <f t="shared" si="0"/>
        <v>2754950</v>
      </c>
      <c r="P479" s="66">
        <f t="shared" si="0"/>
        <v>2167542</v>
      </c>
      <c r="Q479" s="66">
        <f t="shared" si="0"/>
        <v>1785428</v>
      </c>
      <c r="R479" s="66">
        <f t="shared" si="0"/>
        <v>2081674</v>
      </c>
      <c r="U479" s="62"/>
      <c r="V479" s="62"/>
    </row>
    <row r="480" spans="1:22" x14ac:dyDescent="0.2">
      <c r="A480" s="126"/>
      <c r="B480" s="127"/>
      <c r="C480" s="128"/>
      <c r="D480" s="58"/>
      <c r="E480" s="58"/>
      <c r="F480" s="53"/>
      <c r="G480" s="33"/>
      <c r="H480" s="33"/>
      <c r="I480" s="33"/>
      <c r="J480" s="33"/>
      <c r="K480" s="33"/>
      <c r="L480" s="33"/>
      <c r="M480" s="33"/>
      <c r="N480" s="33"/>
      <c r="O480" s="33"/>
      <c r="P480" s="33"/>
      <c r="Q480" s="33"/>
      <c r="R480" s="33"/>
      <c r="U480" s="62"/>
      <c r="V480" s="62"/>
    </row>
    <row r="481" spans="1:22" x14ac:dyDescent="0.2">
      <c r="A481" s="126"/>
      <c r="B481" s="127"/>
      <c r="C481" s="128"/>
      <c r="D481" s="58"/>
      <c r="E481" s="58"/>
      <c r="F481" s="54"/>
      <c r="G481" s="35"/>
      <c r="H481" s="35"/>
      <c r="I481" s="35"/>
      <c r="J481" s="35"/>
      <c r="K481" s="35"/>
      <c r="L481" s="35"/>
      <c r="M481" s="35"/>
      <c r="N481" s="35"/>
      <c r="O481" s="35"/>
      <c r="P481" s="35"/>
      <c r="Q481" s="35"/>
      <c r="R481" s="35"/>
      <c r="U481" s="62"/>
      <c r="V481" s="62"/>
    </row>
    <row r="482" spans="1:22" x14ac:dyDescent="0.2">
      <c r="A482" s="126"/>
      <c r="B482" s="127"/>
      <c r="C482" s="128"/>
      <c r="D482" s="58"/>
      <c r="E482" s="58"/>
      <c r="F482" s="56" t="s">
        <v>368</v>
      </c>
      <c r="G482" s="55">
        <f>SUM(G479:G481)</f>
        <v>2152592</v>
      </c>
      <c r="H482" s="55">
        <f t="shared" ref="H482:I482" si="1">SUM(H479:H481)</f>
        <v>2111069</v>
      </c>
      <c r="I482" s="55">
        <f t="shared" si="1"/>
        <v>1819246</v>
      </c>
      <c r="J482" s="55">
        <f>SUM(J479:J481)</f>
        <v>1746209</v>
      </c>
      <c r="K482" s="55">
        <f>SUM(K479:K481)</f>
        <v>1857479</v>
      </c>
      <c r="L482" s="55">
        <f>SUM(L479:L481)</f>
        <v>2265237</v>
      </c>
      <c r="M482" s="55">
        <f>SUM(M479:M481)</f>
        <v>2855783</v>
      </c>
      <c r="N482" s="55">
        <f t="shared" ref="N482:O482" si="2">SUM(N479:N481)</f>
        <v>2455914</v>
      </c>
      <c r="O482" s="55">
        <f t="shared" si="2"/>
        <v>2754950</v>
      </c>
      <c r="P482" s="55">
        <f>SUM(P479:P481)</f>
        <v>2167542</v>
      </c>
      <c r="Q482" s="55">
        <f>SUM(Q479:Q481)</f>
        <v>1785428</v>
      </c>
      <c r="R482" s="55">
        <f>SUM(R479:R481)</f>
        <v>2081674</v>
      </c>
      <c r="U482" s="62"/>
      <c r="V482" s="62"/>
    </row>
    <row r="483" spans="1:22" x14ac:dyDescent="0.2">
      <c r="A483" s="126"/>
      <c r="B483" s="127"/>
      <c r="C483" s="128"/>
      <c r="D483" s="58"/>
      <c r="E483" s="58"/>
      <c r="F483" s="56" t="s">
        <v>365</v>
      </c>
      <c r="G483" s="121">
        <f>SUM(G482:I482)</f>
        <v>6082907</v>
      </c>
      <c r="H483" s="122"/>
      <c r="I483" s="122"/>
      <c r="J483" s="121">
        <f>SUM(J482:R482)</f>
        <v>19970216</v>
      </c>
      <c r="K483" s="122"/>
      <c r="L483" s="122"/>
      <c r="M483" s="122"/>
      <c r="N483" s="122"/>
      <c r="O483" s="122"/>
      <c r="P483" s="122"/>
      <c r="Q483" s="122"/>
      <c r="R483" s="122"/>
      <c r="U483" s="62"/>
      <c r="V483" s="62"/>
    </row>
    <row r="484" spans="1:22" x14ac:dyDescent="0.2">
      <c r="A484" s="129"/>
      <c r="B484" s="130"/>
      <c r="C484" s="131"/>
      <c r="D484" s="59"/>
      <c r="E484" s="59"/>
      <c r="F484" s="56" t="s">
        <v>366</v>
      </c>
      <c r="G484" s="121">
        <f>SUM(G482:R482)</f>
        <v>26053123</v>
      </c>
      <c r="H484" s="122"/>
      <c r="I484" s="122"/>
      <c r="J484" s="122"/>
      <c r="K484" s="122"/>
      <c r="L484" s="122"/>
      <c r="M484" s="122"/>
      <c r="N484" s="122"/>
      <c r="O484" s="122"/>
      <c r="P484" s="122"/>
      <c r="Q484" s="122"/>
      <c r="R484" s="122"/>
      <c r="U484" s="62"/>
      <c r="V484" s="62">
        <f>SUM(U479:V479)</f>
        <v>0</v>
      </c>
    </row>
  </sheetData>
  <mergeCells count="17">
    <mergeCell ref="D2:E2"/>
    <mergeCell ref="A2:A3"/>
    <mergeCell ref="B2:B3"/>
    <mergeCell ref="C2:C3"/>
    <mergeCell ref="F2:R2"/>
    <mergeCell ref="G484:R484"/>
    <mergeCell ref="A479:C484"/>
    <mergeCell ref="F465:R465"/>
    <mergeCell ref="A467:B469"/>
    <mergeCell ref="A470:B472"/>
    <mergeCell ref="A473:B475"/>
    <mergeCell ref="A476:B478"/>
    <mergeCell ref="A466:B466"/>
    <mergeCell ref="A465:C465"/>
    <mergeCell ref="D465:E465"/>
    <mergeCell ref="G483:I483"/>
    <mergeCell ref="J483:R483"/>
  </mergeCells>
  <phoneticPr fontId="2"/>
  <conditionalFormatting sqref="F5 F11 F14 F17 F20 F23 F26 F29 F32 F35 F38 F41 F44 F47 F50 F53 F56 F59 F62 F65 F68 F71 F74 F77 F80 F83 F86 F89 F92 F95 F142 F145 F148 F151 F154 F157 F160 F163 F166 F169 F172 F175 F178 F181 F184 F187 F190 F193 F196 F280 F283 F286 F289 F292 F295 F298 F301 F304 F307 F310 F313 F316 F319 F322 F325 F328 F331 F334 F337 F340 F343 F346 F349 F352 F355 F358 F361 F364 F367 F370 F373 F376 F379 F382 F385 F388 F391 F394 F397 F400 F101 F104 F107 F110 F115 F118 F121 F124 F127 F130 F133 F136 F139 F208 F211 F214 F217 F220 F223 F226 F229 F232 F235 F238 F241 F244 F247 F250 F253 F256 F259 F262 F265 F268 F271 F274 F277">
    <cfRule type="expression" dxfId="7" priority="25">
      <formula>$F5="ピーク"</formula>
    </cfRule>
  </conditionalFormatting>
  <conditionalFormatting sqref="F8">
    <cfRule type="expression" dxfId="6" priority="22">
      <formula>$F8="ピーク"</formula>
    </cfRule>
  </conditionalFormatting>
  <conditionalFormatting sqref="F483">
    <cfRule type="expression" dxfId="5" priority="6">
      <formula>$F483="ピーク"</formula>
    </cfRule>
  </conditionalFormatting>
  <conditionalFormatting sqref="F98">
    <cfRule type="expression" dxfId="4" priority="5">
      <formula>$F98="ピーク"</formula>
    </cfRule>
  </conditionalFormatting>
  <conditionalFormatting sqref="F199">
    <cfRule type="expression" dxfId="3" priority="4">
      <formula>$F199="ピーク"</formula>
    </cfRule>
  </conditionalFormatting>
  <conditionalFormatting sqref="F202">
    <cfRule type="expression" dxfId="2" priority="3">
      <formula>$F202="ピーク"</formula>
    </cfRule>
  </conditionalFormatting>
  <conditionalFormatting sqref="F205">
    <cfRule type="expression" dxfId="1" priority="2">
      <formula>$F205="ピーク"</formula>
    </cfRule>
  </conditionalFormatting>
  <conditionalFormatting sqref="F403 F406 F408 F411 F414 F417 F420 F423 F426 F429 F431 F434 F437 F440 F443 F446 F449 F452 F455 F458 F461">
    <cfRule type="expression" dxfId="0" priority="1">
      <formula>$F403="ピーク"</formula>
    </cfRule>
  </conditionalFormatting>
  <pageMargins left="0.39370078740157483" right="0.39370078740157483" top="0.59055118110236227" bottom="0.59055118110236227" header="0.31496062992125984" footer="0.6692913385826772"/>
  <pageSetup paperSize="9" scale="58" fitToHeight="0" orientation="portrait" r:id="rId1"/>
  <headerFooter>
    <oddFooter>&amp;C&amp;"ＭＳ 明朝,標準"&amp;P/&amp;N</oddFooter>
  </headerFooter>
  <rowBreaks count="4" manualBreakCount="4">
    <brk id="99" max="17" man="1"/>
    <brk id="194" max="17" man="1"/>
    <brk id="290" max="17" man="1"/>
    <brk id="386"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8"/>
  <sheetViews>
    <sheetView view="pageBreakPreview" zoomScale="85" zoomScaleNormal="100" zoomScaleSheetLayoutView="85" workbookViewId="0">
      <pane ySplit="3" topLeftCell="A4" activePane="bottomLeft" state="frozen"/>
      <selection pane="bottomLeft" activeCell="A2" sqref="A2:A3"/>
    </sheetView>
  </sheetViews>
  <sheetFormatPr defaultColWidth="9" defaultRowHeight="13.2" x14ac:dyDescent="0.2"/>
  <cols>
    <col min="1" max="1" width="4.44140625" style="2" customWidth="1"/>
    <col min="2" max="2" width="33.109375" style="2" customWidth="1"/>
    <col min="3" max="3" width="41.88671875" style="2" customWidth="1"/>
    <col min="4" max="4" width="38.33203125" style="2" customWidth="1"/>
    <col min="5" max="5" width="9.44140625" style="2" bestFit="1" customWidth="1"/>
    <col min="6" max="6" width="35.33203125" style="2" customWidth="1"/>
    <col min="7" max="7" width="10.33203125" style="2" customWidth="1"/>
    <col min="8" max="16384" width="9" style="2"/>
  </cols>
  <sheetData>
    <row r="1" spans="1:7" s="4" customFormat="1" ht="18.600000000000001" customHeight="1" x14ac:dyDescent="0.2">
      <c r="A1" s="22" t="s">
        <v>371</v>
      </c>
      <c r="B1" s="22"/>
      <c r="C1" s="22"/>
      <c r="D1" s="22"/>
      <c r="E1" s="22"/>
      <c r="F1" s="23" t="s">
        <v>376</v>
      </c>
      <c r="G1" s="2"/>
    </row>
    <row r="2" spans="1:7" ht="20.399999999999999" customHeight="1" x14ac:dyDescent="0.2">
      <c r="A2" s="118" t="s">
        <v>75</v>
      </c>
      <c r="B2" s="118" t="s">
        <v>208</v>
      </c>
      <c r="C2" s="118"/>
      <c r="D2" s="118" t="s">
        <v>301</v>
      </c>
      <c r="E2" s="118"/>
      <c r="F2" s="118"/>
    </row>
    <row r="3" spans="1:7" ht="20.399999999999999" customHeight="1" x14ac:dyDescent="0.2">
      <c r="A3" s="118"/>
      <c r="B3" s="51" t="s">
        <v>0</v>
      </c>
      <c r="C3" s="51" t="s">
        <v>74</v>
      </c>
      <c r="D3" s="51" t="s">
        <v>76</v>
      </c>
      <c r="E3" s="51" t="s">
        <v>77</v>
      </c>
      <c r="F3" s="51" t="s">
        <v>78</v>
      </c>
      <c r="G3" s="19"/>
    </row>
    <row r="4" spans="1:7" s="3" customFormat="1" ht="25.95" customHeight="1" x14ac:dyDescent="0.2">
      <c r="A4" s="18">
        <v>1</v>
      </c>
      <c r="B4" s="20" t="s">
        <v>239</v>
      </c>
      <c r="C4" s="20" t="s">
        <v>240</v>
      </c>
      <c r="D4" s="20" t="s">
        <v>302</v>
      </c>
      <c r="E4" s="20" t="s">
        <v>215</v>
      </c>
      <c r="F4" s="21" t="s">
        <v>79</v>
      </c>
    </row>
    <row r="5" spans="1:7" s="3" customFormat="1" ht="25.95" customHeight="1" x14ac:dyDescent="0.2">
      <c r="A5" s="18">
        <v>2</v>
      </c>
      <c r="B5" s="20" t="s">
        <v>466</v>
      </c>
      <c r="C5" s="20" t="s">
        <v>80</v>
      </c>
      <c r="D5" s="20" t="s">
        <v>302</v>
      </c>
      <c r="E5" s="20" t="s">
        <v>220</v>
      </c>
      <c r="F5" s="21" t="s">
        <v>79</v>
      </c>
    </row>
    <row r="6" spans="1:7" s="3" customFormat="1" ht="25.95" customHeight="1" x14ac:dyDescent="0.2">
      <c r="A6" s="18">
        <v>3</v>
      </c>
      <c r="B6" s="20" t="s">
        <v>201</v>
      </c>
      <c r="C6" s="20" t="s">
        <v>242</v>
      </c>
      <c r="D6" s="20" t="s">
        <v>303</v>
      </c>
      <c r="E6" s="20" t="s">
        <v>210</v>
      </c>
      <c r="F6" s="21" t="s">
        <v>211</v>
      </c>
    </row>
    <row r="7" spans="1:7" s="3" customFormat="1" ht="25.95" customHeight="1" x14ac:dyDescent="0.2">
      <c r="A7" s="18">
        <v>4</v>
      </c>
      <c r="B7" s="20" t="s">
        <v>70</v>
      </c>
      <c r="C7" s="20" t="s">
        <v>243</v>
      </c>
      <c r="D7" s="20" t="s">
        <v>304</v>
      </c>
      <c r="E7" s="20" t="s">
        <v>85</v>
      </c>
      <c r="F7" s="21" t="s">
        <v>212</v>
      </c>
    </row>
    <row r="8" spans="1:7" s="3" customFormat="1" ht="25.95" customHeight="1" x14ac:dyDescent="0.2">
      <c r="A8" s="18">
        <v>5</v>
      </c>
      <c r="B8" s="20" t="s">
        <v>52</v>
      </c>
      <c r="C8" s="20" t="s">
        <v>134</v>
      </c>
      <c r="D8" s="20" t="s">
        <v>305</v>
      </c>
      <c r="E8" s="20" t="s">
        <v>214</v>
      </c>
      <c r="F8" s="21" t="s">
        <v>213</v>
      </c>
    </row>
    <row r="9" spans="1:7" s="3" customFormat="1" ht="25.95" customHeight="1" x14ac:dyDescent="0.2">
      <c r="A9" s="18">
        <v>6</v>
      </c>
      <c r="B9" s="20" t="s">
        <v>202</v>
      </c>
      <c r="C9" s="20" t="s">
        <v>135</v>
      </c>
      <c r="D9" s="20" t="s">
        <v>303</v>
      </c>
      <c r="E9" s="20" t="s">
        <v>210</v>
      </c>
      <c r="F9" s="21" t="s">
        <v>211</v>
      </c>
    </row>
    <row r="10" spans="1:7" s="3" customFormat="1" ht="25.95" customHeight="1" x14ac:dyDescent="0.2">
      <c r="A10" s="18">
        <v>7</v>
      </c>
      <c r="B10" s="20" t="s">
        <v>27</v>
      </c>
      <c r="C10" s="20" t="s">
        <v>104</v>
      </c>
      <c r="D10" s="20" t="s">
        <v>306</v>
      </c>
      <c r="E10" s="20" t="s">
        <v>215</v>
      </c>
      <c r="F10" s="21" t="s">
        <v>79</v>
      </c>
    </row>
    <row r="11" spans="1:7" s="3" customFormat="1" ht="25.95" customHeight="1" x14ac:dyDescent="0.2">
      <c r="A11" s="18">
        <v>8</v>
      </c>
      <c r="B11" s="20" t="s">
        <v>6</v>
      </c>
      <c r="C11" s="20" t="s">
        <v>105</v>
      </c>
      <c r="D11" s="20" t="s">
        <v>307</v>
      </c>
      <c r="E11" s="20" t="s">
        <v>215</v>
      </c>
      <c r="F11" s="21" t="s">
        <v>79</v>
      </c>
    </row>
    <row r="12" spans="1:7" s="3" customFormat="1" ht="25.95" customHeight="1" x14ac:dyDescent="0.2">
      <c r="A12" s="18">
        <v>9</v>
      </c>
      <c r="B12" s="20" t="s">
        <v>193</v>
      </c>
      <c r="C12" s="20" t="s">
        <v>106</v>
      </c>
      <c r="D12" s="20" t="s">
        <v>307</v>
      </c>
      <c r="E12" s="20" t="s">
        <v>220</v>
      </c>
      <c r="F12" s="21" t="s">
        <v>79</v>
      </c>
    </row>
    <row r="13" spans="1:7" s="3" customFormat="1" ht="25.95" customHeight="1" x14ac:dyDescent="0.2">
      <c r="A13" s="18">
        <v>10</v>
      </c>
      <c r="B13" s="20" t="s">
        <v>194</v>
      </c>
      <c r="C13" s="20" t="s">
        <v>107</v>
      </c>
      <c r="D13" s="20" t="s">
        <v>307</v>
      </c>
      <c r="E13" s="20" t="s">
        <v>220</v>
      </c>
      <c r="F13" s="21" t="s">
        <v>79</v>
      </c>
    </row>
    <row r="14" spans="1:7" s="3" customFormat="1" ht="25.95" customHeight="1" x14ac:dyDescent="0.2">
      <c r="A14" s="18">
        <v>11</v>
      </c>
      <c r="B14" s="20" t="s">
        <v>195</v>
      </c>
      <c r="C14" s="20" t="s">
        <v>108</v>
      </c>
      <c r="D14" s="20" t="s">
        <v>307</v>
      </c>
      <c r="E14" s="20" t="s">
        <v>220</v>
      </c>
      <c r="F14" s="21" t="s">
        <v>79</v>
      </c>
    </row>
    <row r="15" spans="1:7" s="3" customFormat="1" ht="25.95" customHeight="1" x14ac:dyDescent="0.2">
      <c r="A15" s="18">
        <v>12</v>
      </c>
      <c r="B15" s="20" t="s">
        <v>196</v>
      </c>
      <c r="C15" s="20" t="s">
        <v>109</v>
      </c>
      <c r="D15" s="20" t="s">
        <v>307</v>
      </c>
      <c r="E15" s="20" t="s">
        <v>220</v>
      </c>
      <c r="F15" s="21" t="s">
        <v>79</v>
      </c>
    </row>
    <row r="16" spans="1:7" s="3" customFormat="1" ht="25.95" customHeight="1" x14ac:dyDescent="0.2">
      <c r="A16" s="18">
        <v>13</v>
      </c>
      <c r="B16" s="20" t="s">
        <v>467</v>
      </c>
      <c r="C16" s="20" t="s">
        <v>468</v>
      </c>
      <c r="D16" s="20" t="s">
        <v>307</v>
      </c>
      <c r="E16" s="20" t="s">
        <v>220</v>
      </c>
      <c r="F16" s="21" t="s">
        <v>79</v>
      </c>
    </row>
    <row r="17" spans="1:6" s="3" customFormat="1" ht="25.95" customHeight="1" x14ac:dyDescent="0.2">
      <c r="A17" s="18">
        <v>14</v>
      </c>
      <c r="B17" s="20" t="s">
        <v>244</v>
      </c>
      <c r="C17" s="20" t="s">
        <v>81</v>
      </c>
      <c r="D17" s="20" t="s">
        <v>308</v>
      </c>
      <c r="E17" s="20" t="s">
        <v>84</v>
      </c>
      <c r="F17" s="21" t="s">
        <v>81</v>
      </c>
    </row>
    <row r="18" spans="1:6" s="3" customFormat="1" ht="25.95" customHeight="1" x14ac:dyDescent="0.2">
      <c r="A18" s="18">
        <v>15</v>
      </c>
      <c r="B18" s="20" t="s">
        <v>72</v>
      </c>
      <c r="C18" s="20" t="s">
        <v>119</v>
      </c>
      <c r="D18" s="20" t="s">
        <v>325</v>
      </c>
      <c r="E18" s="20" t="s">
        <v>215</v>
      </c>
      <c r="F18" s="21" t="s">
        <v>79</v>
      </c>
    </row>
    <row r="19" spans="1:6" s="3" customFormat="1" ht="25.95" customHeight="1" x14ac:dyDescent="0.2">
      <c r="A19" s="18">
        <v>16</v>
      </c>
      <c r="B19" s="20" t="s">
        <v>24</v>
      </c>
      <c r="C19" s="20" t="s">
        <v>120</v>
      </c>
      <c r="D19" s="20" t="s">
        <v>309</v>
      </c>
      <c r="E19" s="20" t="s">
        <v>215</v>
      </c>
      <c r="F19" s="21" t="s">
        <v>79</v>
      </c>
    </row>
    <row r="20" spans="1:6" s="3" customFormat="1" ht="25.95" customHeight="1" x14ac:dyDescent="0.2">
      <c r="A20" s="18">
        <v>17</v>
      </c>
      <c r="B20" s="20" t="s">
        <v>198</v>
      </c>
      <c r="C20" s="20" t="s">
        <v>121</v>
      </c>
      <c r="D20" s="20" t="s">
        <v>310</v>
      </c>
      <c r="E20" s="20" t="s">
        <v>215</v>
      </c>
      <c r="F20" s="21" t="s">
        <v>79</v>
      </c>
    </row>
    <row r="21" spans="1:6" s="3" customFormat="1" ht="25.95" customHeight="1" x14ac:dyDescent="0.2">
      <c r="A21" s="18">
        <v>18</v>
      </c>
      <c r="B21" s="20" t="s">
        <v>246</v>
      </c>
      <c r="C21" s="20" t="s">
        <v>122</v>
      </c>
      <c r="D21" s="20" t="s">
        <v>311</v>
      </c>
      <c r="E21" s="20" t="s">
        <v>215</v>
      </c>
      <c r="F21" s="21" t="s">
        <v>79</v>
      </c>
    </row>
    <row r="22" spans="1:6" s="3" customFormat="1" ht="25.95" customHeight="1" x14ac:dyDescent="0.2">
      <c r="A22" s="18">
        <v>19</v>
      </c>
      <c r="B22" s="20" t="s">
        <v>247</v>
      </c>
      <c r="C22" s="20" t="s">
        <v>123</v>
      </c>
      <c r="D22" s="20" t="s">
        <v>311</v>
      </c>
      <c r="E22" s="20" t="s">
        <v>220</v>
      </c>
      <c r="F22" s="21" t="s">
        <v>79</v>
      </c>
    </row>
    <row r="23" spans="1:6" s="3" customFormat="1" ht="25.95" customHeight="1" x14ac:dyDescent="0.2">
      <c r="A23" s="18">
        <v>20</v>
      </c>
      <c r="B23" s="20" t="s">
        <v>248</v>
      </c>
      <c r="C23" s="20" t="s">
        <v>124</v>
      </c>
      <c r="D23" s="20" t="s">
        <v>311</v>
      </c>
      <c r="E23" s="20" t="s">
        <v>220</v>
      </c>
      <c r="F23" s="21" t="s">
        <v>79</v>
      </c>
    </row>
    <row r="24" spans="1:6" s="3" customFormat="1" ht="25.95" customHeight="1" x14ac:dyDescent="0.2">
      <c r="A24" s="18">
        <v>21</v>
      </c>
      <c r="B24" s="20" t="s">
        <v>249</v>
      </c>
      <c r="C24" s="20" t="s">
        <v>125</v>
      </c>
      <c r="D24" s="20" t="s">
        <v>311</v>
      </c>
      <c r="E24" s="20" t="s">
        <v>220</v>
      </c>
      <c r="F24" s="21" t="s">
        <v>79</v>
      </c>
    </row>
    <row r="25" spans="1:6" s="3" customFormat="1" ht="25.95" customHeight="1" x14ac:dyDescent="0.2">
      <c r="A25" s="18">
        <v>22</v>
      </c>
      <c r="B25" s="20" t="s">
        <v>250</v>
      </c>
      <c r="C25" s="20" t="s">
        <v>126</v>
      </c>
      <c r="D25" s="20" t="s">
        <v>311</v>
      </c>
      <c r="E25" s="20" t="s">
        <v>220</v>
      </c>
      <c r="F25" s="21" t="s">
        <v>79</v>
      </c>
    </row>
    <row r="26" spans="1:6" s="3" customFormat="1" ht="25.95" customHeight="1" x14ac:dyDescent="0.2">
      <c r="A26" s="18">
        <v>23</v>
      </c>
      <c r="B26" s="20" t="s">
        <v>251</v>
      </c>
      <c r="C26" s="20" t="s">
        <v>191</v>
      </c>
      <c r="D26" s="20" t="s">
        <v>312</v>
      </c>
      <c r="E26" s="20" t="s">
        <v>215</v>
      </c>
      <c r="F26" s="21" t="s">
        <v>79</v>
      </c>
    </row>
    <row r="27" spans="1:6" s="3" customFormat="1" ht="25.95" customHeight="1" x14ac:dyDescent="0.2">
      <c r="A27" s="18">
        <v>24</v>
      </c>
      <c r="B27" s="20" t="s">
        <v>98</v>
      </c>
      <c r="C27" s="20" t="s">
        <v>252</v>
      </c>
      <c r="D27" s="20" t="s">
        <v>312</v>
      </c>
      <c r="E27" s="20" t="s">
        <v>215</v>
      </c>
      <c r="F27" s="21" t="s">
        <v>79</v>
      </c>
    </row>
    <row r="28" spans="1:6" s="3" customFormat="1" ht="25.95" customHeight="1" x14ac:dyDescent="0.2">
      <c r="A28" s="18">
        <v>25</v>
      </c>
      <c r="B28" s="20" t="s">
        <v>197</v>
      </c>
      <c r="C28" s="20" t="s">
        <v>112</v>
      </c>
      <c r="D28" s="20" t="s">
        <v>312</v>
      </c>
      <c r="E28" s="20" t="s">
        <v>215</v>
      </c>
      <c r="F28" s="21" t="s">
        <v>79</v>
      </c>
    </row>
    <row r="29" spans="1:6" s="3" customFormat="1" ht="25.95" customHeight="1" x14ac:dyDescent="0.2">
      <c r="A29" s="18">
        <v>26</v>
      </c>
      <c r="B29" s="20" t="s">
        <v>42</v>
      </c>
      <c r="C29" s="20" t="s">
        <v>113</v>
      </c>
      <c r="D29" s="20" t="s">
        <v>312</v>
      </c>
      <c r="E29" s="20" t="s">
        <v>215</v>
      </c>
      <c r="F29" s="21" t="s">
        <v>79</v>
      </c>
    </row>
    <row r="30" spans="1:6" s="3" customFormat="1" ht="25.95" customHeight="1" x14ac:dyDescent="0.2">
      <c r="A30" s="18">
        <v>27</v>
      </c>
      <c r="B30" s="20" t="s">
        <v>39</v>
      </c>
      <c r="C30" s="20" t="s">
        <v>114</v>
      </c>
      <c r="D30" s="20" t="s">
        <v>312</v>
      </c>
      <c r="E30" s="20" t="s">
        <v>215</v>
      </c>
      <c r="F30" s="21" t="s">
        <v>79</v>
      </c>
    </row>
    <row r="31" spans="1:6" s="3" customFormat="1" ht="25.95" customHeight="1" x14ac:dyDescent="0.2">
      <c r="A31" s="18">
        <v>28</v>
      </c>
      <c r="B31" s="20" t="s">
        <v>67</v>
      </c>
      <c r="C31" s="20" t="s">
        <v>115</v>
      </c>
      <c r="D31" s="20" t="s">
        <v>312</v>
      </c>
      <c r="E31" s="20" t="s">
        <v>215</v>
      </c>
      <c r="F31" s="21" t="s">
        <v>79</v>
      </c>
    </row>
    <row r="32" spans="1:6" s="3" customFormat="1" ht="25.95" customHeight="1" x14ac:dyDescent="0.2">
      <c r="A32" s="18">
        <v>29</v>
      </c>
      <c r="B32" s="20" t="s">
        <v>60</v>
      </c>
      <c r="C32" s="20" t="s">
        <v>116</v>
      </c>
      <c r="D32" s="20" t="s">
        <v>312</v>
      </c>
      <c r="E32" s="20" t="s">
        <v>215</v>
      </c>
      <c r="F32" s="21" t="s">
        <v>79</v>
      </c>
    </row>
    <row r="33" spans="1:9" s="3" customFormat="1" ht="25.95" customHeight="1" x14ac:dyDescent="0.2">
      <c r="A33" s="18">
        <v>30</v>
      </c>
      <c r="B33" s="20" t="s">
        <v>4</v>
      </c>
      <c r="C33" s="20" t="s">
        <v>117</v>
      </c>
      <c r="D33" s="20" t="s">
        <v>312</v>
      </c>
      <c r="E33" s="20" t="s">
        <v>215</v>
      </c>
      <c r="F33" s="21" t="s">
        <v>79</v>
      </c>
    </row>
    <row r="34" spans="1:9" s="3" customFormat="1" ht="25.95" customHeight="1" x14ac:dyDescent="0.2">
      <c r="A34" s="18">
        <v>31</v>
      </c>
      <c r="B34" s="20" t="s">
        <v>26</v>
      </c>
      <c r="C34" s="20" t="s">
        <v>118</v>
      </c>
      <c r="D34" s="20" t="s">
        <v>312</v>
      </c>
      <c r="E34" s="20" t="s">
        <v>215</v>
      </c>
      <c r="F34" s="21" t="s">
        <v>79</v>
      </c>
    </row>
    <row r="35" spans="1:9" s="3" customFormat="1" ht="25.95" customHeight="1" x14ac:dyDescent="0.2">
      <c r="A35" s="18">
        <v>32</v>
      </c>
      <c r="B35" s="20" t="s">
        <v>469</v>
      </c>
      <c r="C35" s="20" t="s">
        <v>470</v>
      </c>
      <c r="D35" s="20" t="s">
        <v>312</v>
      </c>
      <c r="E35" s="20" t="s">
        <v>215</v>
      </c>
      <c r="F35" s="21" t="s">
        <v>79</v>
      </c>
    </row>
    <row r="36" spans="1:9" s="3" customFormat="1" ht="25.95" customHeight="1" x14ac:dyDescent="0.2">
      <c r="A36" s="18">
        <v>33</v>
      </c>
      <c r="B36" s="20" t="s">
        <v>53</v>
      </c>
      <c r="C36" s="20" t="s">
        <v>127</v>
      </c>
      <c r="D36" s="20" t="s">
        <v>313</v>
      </c>
      <c r="E36" s="20" t="s">
        <v>215</v>
      </c>
      <c r="F36" s="21" t="s">
        <v>79</v>
      </c>
    </row>
    <row r="37" spans="1:9" s="3" customFormat="1" ht="25.95" customHeight="1" x14ac:dyDescent="0.2">
      <c r="A37" s="18">
        <v>34</v>
      </c>
      <c r="B37" s="20" t="s">
        <v>265</v>
      </c>
      <c r="C37" s="20" t="s">
        <v>266</v>
      </c>
      <c r="D37" s="20" t="s">
        <v>313</v>
      </c>
      <c r="E37" s="20" t="s">
        <v>215</v>
      </c>
      <c r="F37" s="21" t="s">
        <v>79</v>
      </c>
    </row>
    <row r="38" spans="1:9" s="3" customFormat="1" ht="25.95" customHeight="1" x14ac:dyDescent="0.2">
      <c r="A38" s="18">
        <v>35</v>
      </c>
      <c r="B38" s="20" t="s">
        <v>199</v>
      </c>
      <c r="C38" s="20" t="s">
        <v>83</v>
      </c>
      <c r="D38" s="20" t="s">
        <v>314</v>
      </c>
      <c r="E38" s="20" t="s">
        <v>87</v>
      </c>
      <c r="F38" s="21" t="s">
        <v>83</v>
      </c>
    </row>
    <row r="39" spans="1:9" s="3" customFormat="1" ht="25.95" customHeight="1" x14ac:dyDescent="0.2">
      <c r="A39" s="18">
        <v>36</v>
      </c>
      <c r="B39" s="20" t="s">
        <v>291</v>
      </c>
      <c r="C39" s="20" t="s">
        <v>292</v>
      </c>
      <c r="D39" s="20" t="s">
        <v>315</v>
      </c>
      <c r="E39" s="20" t="s">
        <v>219</v>
      </c>
      <c r="F39" s="21" t="s">
        <v>218</v>
      </c>
    </row>
    <row r="40" spans="1:9" s="3" customFormat="1" ht="25.95" customHeight="1" x14ac:dyDescent="0.2">
      <c r="A40" s="18">
        <v>37</v>
      </c>
      <c r="B40" s="20" t="s">
        <v>471</v>
      </c>
      <c r="C40" s="20" t="s">
        <v>267</v>
      </c>
      <c r="D40" s="20" t="s">
        <v>315</v>
      </c>
      <c r="E40" s="20" t="s">
        <v>222</v>
      </c>
      <c r="F40" s="21" t="s">
        <v>218</v>
      </c>
    </row>
    <row r="41" spans="1:9" s="3" customFormat="1" ht="25.95" customHeight="1" x14ac:dyDescent="0.2">
      <c r="A41" s="18">
        <v>38</v>
      </c>
      <c r="B41" s="20" t="s">
        <v>268</v>
      </c>
      <c r="C41" s="20" t="s">
        <v>269</v>
      </c>
      <c r="D41" s="20" t="s">
        <v>383</v>
      </c>
      <c r="E41" s="20" t="s">
        <v>220</v>
      </c>
      <c r="F41" s="21" t="s">
        <v>79</v>
      </c>
      <c r="I41" s="114"/>
    </row>
    <row r="42" spans="1:9" s="3" customFormat="1" ht="25.95" customHeight="1" x14ac:dyDescent="0.2">
      <c r="A42" s="18">
        <v>39</v>
      </c>
      <c r="B42" s="20" t="s">
        <v>73</v>
      </c>
      <c r="C42" s="20" t="s">
        <v>111</v>
      </c>
      <c r="D42" s="20" t="s">
        <v>316</v>
      </c>
      <c r="E42" s="20" t="s">
        <v>86</v>
      </c>
      <c r="F42" s="21" t="s">
        <v>100</v>
      </c>
      <c r="I42" s="114"/>
    </row>
    <row r="43" spans="1:9" s="3" customFormat="1" ht="25.95" customHeight="1" x14ac:dyDescent="0.2">
      <c r="A43" s="18">
        <v>40</v>
      </c>
      <c r="B43" s="20" t="s">
        <v>71</v>
      </c>
      <c r="C43" s="20" t="s">
        <v>110</v>
      </c>
      <c r="D43" s="20" t="s">
        <v>317</v>
      </c>
      <c r="E43" s="20" t="s">
        <v>85</v>
      </c>
      <c r="F43" s="21" t="s">
        <v>82</v>
      </c>
      <c r="I43" s="115"/>
    </row>
    <row r="44" spans="1:9" s="3" customFormat="1" ht="25.95" customHeight="1" x14ac:dyDescent="0.2">
      <c r="A44" s="18">
        <v>41</v>
      </c>
      <c r="B44" s="20" t="s">
        <v>69</v>
      </c>
      <c r="C44" s="20" t="s">
        <v>82</v>
      </c>
      <c r="D44" s="20" t="s">
        <v>317</v>
      </c>
      <c r="E44" s="20" t="s">
        <v>85</v>
      </c>
      <c r="F44" s="21" t="s">
        <v>82</v>
      </c>
      <c r="I44" s="115"/>
    </row>
    <row r="45" spans="1:9" s="3" customFormat="1" ht="25.95" customHeight="1" x14ac:dyDescent="0.2">
      <c r="A45" s="18">
        <v>42</v>
      </c>
      <c r="B45" s="20" t="s">
        <v>293</v>
      </c>
      <c r="C45" s="20" t="s">
        <v>294</v>
      </c>
      <c r="D45" s="20" t="s">
        <v>456</v>
      </c>
      <c r="E45" s="20" t="s">
        <v>217</v>
      </c>
      <c r="F45" s="21" t="s">
        <v>221</v>
      </c>
      <c r="I45" s="115"/>
    </row>
    <row r="46" spans="1:9" s="3" customFormat="1" ht="25.95" customHeight="1" x14ac:dyDescent="0.2">
      <c r="A46" s="18">
        <v>43</v>
      </c>
      <c r="B46" s="20" t="s">
        <v>272</v>
      </c>
      <c r="C46" s="20" t="s">
        <v>88</v>
      </c>
      <c r="D46" s="20" t="s">
        <v>318</v>
      </c>
      <c r="E46" s="20" t="s">
        <v>215</v>
      </c>
      <c r="F46" s="21" t="s">
        <v>79</v>
      </c>
      <c r="I46" s="115"/>
    </row>
    <row r="47" spans="1:9" s="3" customFormat="1" ht="25.95" customHeight="1" x14ac:dyDescent="0.2">
      <c r="A47" s="18">
        <v>44</v>
      </c>
      <c r="B47" s="20" t="s">
        <v>273</v>
      </c>
      <c r="C47" s="20" t="s">
        <v>274</v>
      </c>
      <c r="D47" s="20" t="s">
        <v>318</v>
      </c>
      <c r="E47" s="20" t="s">
        <v>215</v>
      </c>
      <c r="F47" s="21" t="s">
        <v>79</v>
      </c>
      <c r="I47" s="115"/>
    </row>
    <row r="48" spans="1:9" s="3" customFormat="1" ht="25.95" customHeight="1" x14ac:dyDescent="0.2">
      <c r="A48" s="18">
        <v>45</v>
      </c>
      <c r="B48" s="20" t="s">
        <v>275</v>
      </c>
      <c r="C48" s="20" t="s">
        <v>89</v>
      </c>
      <c r="D48" s="20" t="s">
        <v>318</v>
      </c>
      <c r="E48" s="20" t="s">
        <v>215</v>
      </c>
      <c r="F48" s="21" t="s">
        <v>79</v>
      </c>
      <c r="I48" s="115"/>
    </row>
    <row r="49" spans="1:9" s="3" customFormat="1" ht="25.95" customHeight="1" x14ac:dyDescent="0.2">
      <c r="A49" s="18">
        <v>46</v>
      </c>
      <c r="B49" s="20" t="s">
        <v>276</v>
      </c>
      <c r="C49" s="20" t="s">
        <v>90</v>
      </c>
      <c r="D49" s="20" t="s">
        <v>318</v>
      </c>
      <c r="E49" s="20" t="s">
        <v>215</v>
      </c>
      <c r="F49" s="21" t="s">
        <v>79</v>
      </c>
      <c r="I49" s="115"/>
    </row>
    <row r="50" spans="1:9" s="3" customFormat="1" ht="25.95" customHeight="1" x14ac:dyDescent="0.2">
      <c r="A50" s="18">
        <v>47</v>
      </c>
      <c r="B50" s="20" t="s">
        <v>277</v>
      </c>
      <c r="C50" s="20" t="s">
        <v>278</v>
      </c>
      <c r="D50" s="20" t="s">
        <v>318</v>
      </c>
      <c r="E50" s="20" t="s">
        <v>215</v>
      </c>
      <c r="F50" s="21" t="s">
        <v>79</v>
      </c>
      <c r="I50" s="115"/>
    </row>
    <row r="51" spans="1:9" s="3" customFormat="1" ht="25.95" customHeight="1" x14ac:dyDescent="0.2">
      <c r="A51" s="18">
        <v>48</v>
      </c>
      <c r="B51" s="20" t="s">
        <v>279</v>
      </c>
      <c r="C51" s="20" t="s">
        <v>280</v>
      </c>
      <c r="D51" s="20" t="s">
        <v>318</v>
      </c>
      <c r="E51" s="20" t="s">
        <v>215</v>
      </c>
      <c r="F51" s="21" t="s">
        <v>79</v>
      </c>
    </row>
    <row r="52" spans="1:9" s="3" customFormat="1" ht="25.95" customHeight="1" x14ac:dyDescent="0.2">
      <c r="A52" s="18">
        <v>49</v>
      </c>
      <c r="B52" s="20" t="s">
        <v>281</v>
      </c>
      <c r="C52" s="20" t="s">
        <v>91</v>
      </c>
      <c r="D52" s="20" t="s">
        <v>318</v>
      </c>
      <c r="E52" s="20" t="s">
        <v>215</v>
      </c>
      <c r="F52" s="21" t="s">
        <v>79</v>
      </c>
    </row>
    <row r="53" spans="1:9" s="3" customFormat="1" ht="25.95" customHeight="1" x14ac:dyDescent="0.2">
      <c r="A53" s="18">
        <v>50</v>
      </c>
      <c r="B53" s="20" t="s">
        <v>282</v>
      </c>
      <c r="C53" s="20" t="s">
        <v>92</v>
      </c>
      <c r="D53" s="20" t="s">
        <v>318</v>
      </c>
      <c r="E53" s="20" t="s">
        <v>215</v>
      </c>
      <c r="F53" s="21" t="s">
        <v>79</v>
      </c>
    </row>
    <row r="54" spans="1:9" s="3" customFormat="1" ht="25.95" customHeight="1" x14ac:dyDescent="0.2">
      <c r="A54" s="18">
        <v>51</v>
      </c>
      <c r="B54" s="20" t="s">
        <v>283</v>
      </c>
      <c r="C54" s="20" t="s">
        <v>93</v>
      </c>
      <c r="D54" s="20" t="s">
        <v>318</v>
      </c>
      <c r="E54" s="20" t="s">
        <v>215</v>
      </c>
      <c r="F54" s="21" t="s">
        <v>79</v>
      </c>
    </row>
    <row r="55" spans="1:9" s="3" customFormat="1" ht="25.95" customHeight="1" x14ac:dyDescent="0.2">
      <c r="A55" s="18">
        <v>52</v>
      </c>
      <c r="B55" s="20" t="s">
        <v>284</v>
      </c>
      <c r="C55" s="20" t="s">
        <v>285</v>
      </c>
      <c r="D55" s="20" t="s">
        <v>318</v>
      </c>
      <c r="E55" s="20" t="s">
        <v>215</v>
      </c>
      <c r="F55" s="21" t="s">
        <v>79</v>
      </c>
    </row>
    <row r="56" spans="1:9" s="3" customFormat="1" ht="25.95" customHeight="1" x14ac:dyDescent="0.2">
      <c r="A56" s="18">
        <v>53</v>
      </c>
      <c r="B56" s="20" t="s">
        <v>286</v>
      </c>
      <c r="C56" s="20" t="s">
        <v>94</v>
      </c>
      <c r="D56" s="20" t="s">
        <v>318</v>
      </c>
      <c r="E56" s="20" t="s">
        <v>215</v>
      </c>
      <c r="F56" s="21" t="s">
        <v>79</v>
      </c>
    </row>
    <row r="57" spans="1:9" s="3" customFormat="1" ht="25.95" customHeight="1" x14ac:dyDescent="0.2">
      <c r="A57" s="18">
        <v>54</v>
      </c>
      <c r="B57" s="20" t="s">
        <v>287</v>
      </c>
      <c r="C57" s="20" t="s">
        <v>95</v>
      </c>
      <c r="D57" s="20" t="s">
        <v>318</v>
      </c>
      <c r="E57" s="20" t="s">
        <v>215</v>
      </c>
      <c r="F57" s="21" t="s">
        <v>79</v>
      </c>
    </row>
    <row r="58" spans="1:9" s="3" customFormat="1" ht="25.95" customHeight="1" x14ac:dyDescent="0.2">
      <c r="A58" s="18">
        <v>55</v>
      </c>
      <c r="B58" s="20" t="s">
        <v>288</v>
      </c>
      <c r="C58" s="20" t="s">
        <v>96</v>
      </c>
      <c r="D58" s="20" t="s">
        <v>318</v>
      </c>
      <c r="E58" s="20" t="s">
        <v>215</v>
      </c>
      <c r="F58" s="21" t="s">
        <v>79</v>
      </c>
    </row>
    <row r="59" spans="1:9" s="3" customFormat="1" ht="25.95" customHeight="1" x14ac:dyDescent="0.2">
      <c r="A59" s="18">
        <v>56</v>
      </c>
      <c r="B59" s="20" t="s">
        <v>209</v>
      </c>
      <c r="C59" s="20" t="s">
        <v>97</v>
      </c>
      <c r="D59" s="20" t="s">
        <v>318</v>
      </c>
      <c r="E59" s="20" t="s">
        <v>215</v>
      </c>
      <c r="F59" s="21" t="s">
        <v>79</v>
      </c>
    </row>
    <row r="60" spans="1:9" s="3" customFormat="1" ht="25.95" customHeight="1" x14ac:dyDescent="0.2">
      <c r="A60" s="18">
        <v>57</v>
      </c>
      <c r="B60" s="20" t="s">
        <v>289</v>
      </c>
      <c r="C60" s="20" t="s">
        <v>290</v>
      </c>
      <c r="D60" s="20" t="s">
        <v>318</v>
      </c>
      <c r="E60" s="20" t="s">
        <v>215</v>
      </c>
      <c r="F60" s="21" t="s">
        <v>79</v>
      </c>
    </row>
    <row r="61" spans="1:9" s="3" customFormat="1" ht="25.95" customHeight="1" x14ac:dyDescent="0.2">
      <c r="A61" s="18">
        <v>58</v>
      </c>
      <c r="B61" s="20" t="s">
        <v>200</v>
      </c>
      <c r="C61" s="20" t="s">
        <v>128</v>
      </c>
      <c r="D61" s="20" t="s">
        <v>319</v>
      </c>
      <c r="E61" s="20" t="s">
        <v>393</v>
      </c>
      <c r="F61" s="21" t="s">
        <v>79</v>
      </c>
    </row>
    <row r="62" spans="1:9" s="3" customFormat="1" ht="25.95" customHeight="1" x14ac:dyDescent="0.2">
      <c r="A62" s="18">
        <v>59</v>
      </c>
      <c r="B62" s="20" t="s">
        <v>253</v>
      </c>
      <c r="C62" s="20" t="s">
        <v>129</v>
      </c>
      <c r="D62" s="20" t="s">
        <v>319</v>
      </c>
      <c r="E62" s="20" t="s">
        <v>393</v>
      </c>
      <c r="F62" s="21" t="s">
        <v>79</v>
      </c>
    </row>
    <row r="63" spans="1:9" s="3" customFormat="1" ht="25.95" customHeight="1" x14ac:dyDescent="0.2">
      <c r="A63" s="18">
        <v>60</v>
      </c>
      <c r="B63" s="20" t="s">
        <v>254</v>
      </c>
      <c r="C63" s="20" t="s">
        <v>130</v>
      </c>
      <c r="D63" s="20" t="s">
        <v>319</v>
      </c>
      <c r="E63" s="20" t="s">
        <v>384</v>
      </c>
      <c r="F63" s="21" t="s">
        <v>79</v>
      </c>
    </row>
    <row r="64" spans="1:9" s="3" customFormat="1" ht="25.95" customHeight="1" x14ac:dyDescent="0.2">
      <c r="A64" s="18">
        <v>61</v>
      </c>
      <c r="B64" s="20" t="s">
        <v>472</v>
      </c>
      <c r="C64" s="20" t="s">
        <v>131</v>
      </c>
      <c r="D64" s="20" t="s">
        <v>320</v>
      </c>
      <c r="E64" s="20" t="s">
        <v>453</v>
      </c>
      <c r="F64" s="21" t="s">
        <v>454</v>
      </c>
    </row>
    <row r="65" spans="1:6" s="3" customFormat="1" ht="25.95" customHeight="1" x14ac:dyDescent="0.2">
      <c r="A65" s="18">
        <v>62</v>
      </c>
      <c r="B65" s="20" t="s">
        <v>473</v>
      </c>
      <c r="C65" s="20" t="s">
        <v>474</v>
      </c>
      <c r="D65" s="20" t="s">
        <v>320</v>
      </c>
      <c r="E65" s="20" t="s">
        <v>453</v>
      </c>
      <c r="F65" s="21" t="s">
        <v>455</v>
      </c>
    </row>
    <row r="66" spans="1:6" s="3" customFormat="1" ht="25.95" customHeight="1" x14ac:dyDescent="0.2">
      <c r="A66" s="18">
        <v>63</v>
      </c>
      <c r="B66" s="20" t="s">
        <v>270</v>
      </c>
      <c r="C66" s="20" t="s">
        <v>271</v>
      </c>
      <c r="D66" s="20" t="s">
        <v>320</v>
      </c>
      <c r="E66" s="20" t="s">
        <v>453</v>
      </c>
      <c r="F66" s="21" t="s">
        <v>455</v>
      </c>
    </row>
    <row r="67" spans="1:6" s="3" customFormat="1" ht="25.95" customHeight="1" x14ac:dyDescent="0.2">
      <c r="A67" s="18">
        <v>64</v>
      </c>
      <c r="B67" s="20" t="s">
        <v>46</v>
      </c>
      <c r="C67" s="20" t="s">
        <v>133</v>
      </c>
      <c r="D67" s="20" t="s">
        <v>320</v>
      </c>
      <c r="E67" s="20" t="s">
        <v>453</v>
      </c>
      <c r="F67" s="21" t="s">
        <v>455</v>
      </c>
    </row>
    <row r="68" spans="1:6" s="3" customFormat="1" ht="25.95" customHeight="1" x14ac:dyDescent="0.2">
      <c r="A68" s="18">
        <v>65</v>
      </c>
      <c r="B68" s="20" t="s">
        <v>256</v>
      </c>
      <c r="C68" s="20" t="s">
        <v>475</v>
      </c>
      <c r="D68" s="20" t="s">
        <v>320</v>
      </c>
      <c r="E68" s="20" t="s">
        <v>453</v>
      </c>
      <c r="F68" s="21" t="s">
        <v>455</v>
      </c>
    </row>
    <row r="69" spans="1:6" s="3" customFormat="1" ht="25.95" customHeight="1" x14ac:dyDescent="0.2">
      <c r="A69" s="18">
        <v>66</v>
      </c>
      <c r="B69" s="20" t="s">
        <v>257</v>
      </c>
      <c r="C69" s="20" t="s">
        <v>258</v>
      </c>
      <c r="D69" s="20" t="s">
        <v>320</v>
      </c>
      <c r="E69" s="20" t="s">
        <v>453</v>
      </c>
      <c r="F69" s="21" t="s">
        <v>455</v>
      </c>
    </row>
    <row r="70" spans="1:6" s="3" customFormat="1" ht="25.95" customHeight="1" x14ac:dyDescent="0.2">
      <c r="A70" s="18">
        <v>67</v>
      </c>
      <c r="B70" s="20" t="s">
        <v>255</v>
      </c>
      <c r="C70" s="20" t="s">
        <v>132</v>
      </c>
      <c r="D70" s="20" t="s">
        <v>320</v>
      </c>
      <c r="E70" s="20" t="s">
        <v>453</v>
      </c>
      <c r="F70" s="21" t="s">
        <v>455</v>
      </c>
    </row>
    <row r="71" spans="1:6" s="3" customFormat="1" ht="25.95" customHeight="1" x14ac:dyDescent="0.2">
      <c r="A71" s="18">
        <v>68</v>
      </c>
      <c r="B71" s="20" t="s">
        <v>103</v>
      </c>
      <c r="C71" s="20" t="s">
        <v>262</v>
      </c>
      <c r="D71" s="20" t="s">
        <v>321</v>
      </c>
      <c r="E71" s="20" t="s">
        <v>395</v>
      </c>
      <c r="F71" s="21" t="s">
        <v>207</v>
      </c>
    </row>
    <row r="72" spans="1:6" s="3" customFormat="1" ht="25.95" customHeight="1" x14ac:dyDescent="0.2">
      <c r="A72" s="18">
        <v>69</v>
      </c>
      <c r="B72" s="20" t="s">
        <v>205</v>
      </c>
      <c r="C72" s="20" t="s">
        <v>263</v>
      </c>
      <c r="D72" s="20" t="s">
        <v>322</v>
      </c>
      <c r="E72" s="20" t="s">
        <v>396</v>
      </c>
      <c r="F72" s="21" t="s">
        <v>206</v>
      </c>
    </row>
    <row r="73" spans="1:6" s="3" customFormat="1" ht="25.95" customHeight="1" x14ac:dyDescent="0.2">
      <c r="A73" s="18">
        <v>70</v>
      </c>
      <c r="B73" s="20" t="s">
        <v>1</v>
      </c>
      <c r="C73" s="20" t="s">
        <v>138</v>
      </c>
      <c r="D73" s="20" t="s">
        <v>323</v>
      </c>
      <c r="E73" s="20" t="s">
        <v>393</v>
      </c>
      <c r="F73" s="21" t="s">
        <v>79</v>
      </c>
    </row>
    <row r="74" spans="1:6" s="3" customFormat="1" ht="25.95" customHeight="1" x14ac:dyDescent="0.2">
      <c r="A74" s="18">
        <v>71</v>
      </c>
      <c r="B74" s="20" t="s">
        <v>2</v>
      </c>
      <c r="C74" s="20" t="s">
        <v>139</v>
      </c>
      <c r="D74" s="20" t="s">
        <v>323</v>
      </c>
      <c r="E74" s="20" t="s">
        <v>393</v>
      </c>
      <c r="F74" s="21" t="s">
        <v>79</v>
      </c>
    </row>
    <row r="75" spans="1:6" s="3" customFormat="1" ht="25.95" customHeight="1" x14ac:dyDescent="0.2">
      <c r="A75" s="18">
        <v>72</v>
      </c>
      <c r="B75" s="20" t="s">
        <v>5</v>
      </c>
      <c r="C75" s="20" t="s">
        <v>140</v>
      </c>
      <c r="D75" s="20" t="s">
        <v>323</v>
      </c>
      <c r="E75" s="20" t="s">
        <v>384</v>
      </c>
      <c r="F75" s="21" t="s">
        <v>79</v>
      </c>
    </row>
    <row r="76" spans="1:6" s="3" customFormat="1" ht="25.95" customHeight="1" x14ac:dyDescent="0.2">
      <c r="A76" s="18">
        <v>73</v>
      </c>
      <c r="B76" s="20" t="s">
        <v>7</v>
      </c>
      <c r="C76" s="20" t="s">
        <v>141</v>
      </c>
      <c r="D76" s="20" t="s">
        <v>323</v>
      </c>
      <c r="E76" s="20" t="s">
        <v>384</v>
      </c>
      <c r="F76" s="21" t="s">
        <v>79</v>
      </c>
    </row>
    <row r="77" spans="1:6" s="3" customFormat="1" ht="25.95" customHeight="1" x14ac:dyDescent="0.2">
      <c r="A77" s="18">
        <v>74</v>
      </c>
      <c r="B77" s="20" t="s">
        <v>9</v>
      </c>
      <c r="C77" s="20" t="s">
        <v>142</v>
      </c>
      <c r="D77" s="20" t="s">
        <v>323</v>
      </c>
      <c r="E77" s="20" t="s">
        <v>393</v>
      </c>
      <c r="F77" s="21" t="s">
        <v>79</v>
      </c>
    </row>
    <row r="78" spans="1:6" s="3" customFormat="1" ht="25.95" customHeight="1" x14ac:dyDescent="0.2">
      <c r="A78" s="18">
        <v>75</v>
      </c>
      <c r="B78" s="20" t="s">
        <v>10</v>
      </c>
      <c r="C78" s="20" t="s">
        <v>143</v>
      </c>
      <c r="D78" s="20" t="s">
        <v>323</v>
      </c>
      <c r="E78" s="20" t="s">
        <v>393</v>
      </c>
      <c r="F78" s="21" t="s">
        <v>79</v>
      </c>
    </row>
    <row r="79" spans="1:6" s="3" customFormat="1" ht="25.95" customHeight="1" x14ac:dyDescent="0.2">
      <c r="A79" s="18">
        <v>76</v>
      </c>
      <c r="B79" s="20" t="s">
        <v>11</v>
      </c>
      <c r="C79" s="20" t="s">
        <v>144</v>
      </c>
      <c r="D79" s="20" t="s">
        <v>323</v>
      </c>
      <c r="E79" s="20" t="s">
        <v>393</v>
      </c>
      <c r="F79" s="21" t="s">
        <v>79</v>
      </c>
    </row>
    <row r="80" spans="1:6" s="3" customFormat="1" ht="25.95" customHeight="1" x14ac:dyDescent="0.2">
      <c r="A80" s="18">
        <v>77</v>
      </c>
      <c r="B80" s="20" t="s">
        <v>13</v>
      </c>
      <c r="C80" s="20" t="s">
        <v>145</v>
      </c>
      <c r="D80" s="20" t="s">
        <v>323</v>
      </c>
      <c r="E80" s="20" t="s">
        <v>393</v>
      </c>
      <c r="F80" s="21" t="s">
        <v>79</v>
      </c>
    </row>
    <row r="81" spans="1:6" s="3" customFormat="1" ht="25.95" customHeight="1" x14ac:dyDescent="0.2">
      <c r="A81" s="18">
        <v>78</v>
      </c>
      <c r="B81" s="20" t="s">
        <v>14</v>
      </c>
      <c r="C81" s="20" t="s">
        <v>146</v>
      </c>
      <c r="D81" s="20" t="s">
        <v>323</v>
      </c>
      <c r="E81" s="20" t="s">
        <v>393</v>
      </c>
      <c r="F81" s="21" t="s">
        <v>79</v>
      </c>
    </row>
    <row r="82" spans="1:6" s="3" customFormat="1" ht="25.95" customHeight="1" x14ac:dyDescent="0.2">
      <c r="A82" s="18">
        <v>79</v>
      </c>
      <c r="B82" s="20" t="s">
        <v>16</v>
      </c>
      <c r="C82" s="20" t="s">
        <v>147</v>
      </c>
      <c r="D82" s="20" t="s">
        <v>323</v>
      </c>
      <c r="E82" s="20" t="s">
        <v>393</v>
      </c>
      <c r="F82" s="21" t="s">
        <v>79</v>
      </c>
    </row>
    <row r="83" spans="1:6" s="3" customFormat="1" ht="25.95" customHeight="1" x14ac:dyDescent="0.2">
      <c r="A83" s="18">
        <v>80</v>
      </c>
      <c r="B83" s="20" t="s">
        <v>17</v>
      </c>
      <c r="C83" s="20" t="s">
        <v>148</v>
      </c>
      <c r="D83" s="20" t="s">
        <v>323</v>
      </c>
      <c r="E83" s="20" t="s">
        <v>384</v>
      </c>
      <c r="F83" s="21" t="s">
        <v>79</v>
      </c>
    </row>
    <row r="84" spans="1:6" s="3" customFormat="1" ht="25.95" customHeight="1" x14ac:dyDescent="0.2">
      <c r="A84" s="18">
        <v>81</v>
      </c>
      <c r="B84" s="20" t="s">
        <v>19</v>
      </c>
      <c r="C84" s="20" t="s">
        <v>149</v>
      </c>
      <c r="D84" s="20" t="s">
        <v>323</v>
      </c>
      <c r="E84" s="20" t="s">
        <v>394</v>
      </c>
      <c r="F84" s="21" t="s">
        <v>79</v>
      </c>
    </row>
    <row r="85" spans="1:6" s="3" customFormat="1" ht="25.95" customHeight="1" x14ac:dyDescent="0.2">
      <c r="A85" s="18">
        <v>82</v>
      </c>
      <c r="B85" s="20" t="s">
        <v>20</v>
      </c>
      <c r="C85" s="20" t="s">
        <v>150</v>
      </c>
      <c r="D85" s="20" t="s">
        <v>323</v>
      </c>
      <c r="E85" s="20" t="s">
        <v>384</v>
      </c>
      <c r="F85" s="21" t="s">
        <v>79</v>
      </c>
    </row>
    <row r="86" spans="1:6" s="3" customFormat="1" ht="25.95" customHeight="1" x14ac:dyDescent="0.2">
      <c r="A86" s="18">
        <v>83</v>
      </c>
      <c r="B86" s="20" t="s">
        <v>21</v>
      </c>
      <c r="C86" s="20" t="s">
        <v>151</v>
      </c>
      <c r="D86" s="20" t="s">
        <v>323</v>
      </c>
      <c r="E86" s="20" t="s">
        <v>384</v>
      </c>
      <c r="F86" s="21" t="s">
        <v>79</v>
      </c>
    </row>
    <row r="87" spans="1:6" s="3" customFormat="1" ht="25.95" customHeight="1" x14ac:dyDescent="0.2">
      <c r="A87" s="18">
        <v>84</v>
      </c>
      <c r="B87" s="20" t="s">
        <v>23</v>
      </c>
      <c r="C87" s="20" t="s">
        <v>152</v>
      </c>
      <c r="D87" s="20" t="s">
        <v>323</v>
      </c>
      <c r="E87" s="20" t="s">
        <v>384</v>
      </c>
      <c r="F87" s="21" t="s">
        <v>79</v>
      </c>
    </row>
    <row r="88" spans="1:6" s="3" customFormat="1" ht="25.95" customHeight="1" x14ac:dyDescent="0.2">
      <c r="A88" s="18">
        <v>85</v>
      </c>
      <c r="B88" s="20" t="s">
        <v>25</v>
      </c>
      <c r="C88" s="20" t="s">
        <v>153</v>
      </c>
      <c r="D88" s="20" t="s">
        <v>323</v>
      </c>
      <c r="E88" s="20" t="s">
        <v>384</v>
      </c>
      <c r="F88" s="21" t="s">
        <v>79</v>
      </c>
    </row>
    <row r="89" spans="1:6" s="3" customFormat="1" ht="25.95" customHeight="1" x14ac:dyDescent="0.2">
      <c r="A89" s="18">
        <v>86</v>
      </c>
      <c r="B89" s="20" t="s">
        <v>31</v>
      </c>
      <c r="C89" s="20" t="s">
        <v>154</v>
      </c>
      <c r="D89" s="20" t="s">
        <v>323</v>
      </c>
      <c r="E89" s="20" t="s">
        <v>384</v>
      </c>
      <c r="F89" s="21" t="s">
        <v>79</v>
      </c>
    </row>
    <row r="90" spans="1:6" s="3" customFormat="1" ht="25.95" customHeight="1" x14ac:dyDescent="0.2">
      <c r="A90" s="18">
        <v>87</v>
      </c>
      <c r="B90" s="20" t="s">
        <v>32</v>
      </c>
      <c r="C90" s="20" t="s">
        <v>155</v>
      </c>
      <c r="D90" s="20" t="s">
        <v>323</v>
      </c>
      <c r="E90" s="20" t="s">
        <v>384</v>
      </c>
      <c r="F90" s="21" t="s">
        <v>79</v>
      </c>
    </row>
    <row r="91" spans="1:6" s="3" customFormat="1" ht="25.95" customHeight="1" x14ac:dyDescent="0.2">
      <c r="A91" s="18">
        <v>88</v>
      </c>
      <c r="B91" s="20" t="s">
        <v>33</v>
      </c>
      <c r="C91" s="20" t="s">
        <v>156</v>
      </c>
      <c r="D91" s="20" t="s">
        <v>323</v>
      </c>
      <c r="E91" s="20" t="s">
        <v>384</v>
      </c>
      <c r="F91" s="21" t="s">
        <v>79</v>
      </c>
    </row>
    <row r="92" spans="1:6" s="3" customFormat="1" ht="25.95" customHeight="1" x14ac:dyDescent="0.2">
      <c r="A92" s="18">
        <v>89</v>
      </c>
      <c r="B92" s="20" t="s">
        <v>34</v>
      </c>
      <c r="C92" s="20" t="s">
        <v>157</v>
      </c>
      <c r="D92" s="20" t="s">
        <v>323</v>
      </c>
      <c r="E92" s="20" t="s">
        <v>384</v>
      </c>
      <c r="F92" s="21" t="s">
        <v>79</v>
      </c>
    </row>
    <row r="93" spans="1:6" s="3" customFormat="1" ht="25.95" customHeight="1" x14ac:dyDescent="0.2">
      <c r="A93" s="18">
        <v>90</v>
      </c>
      <c r="B93" s="20" t="s">
        <v>35</v>
      </c>
      <c r="C93" s="20" t="s">
        <v>158</v>
      </c>
      <c r="D93" s="20" t="s">
        <v>323</v>
      </c>
      <c r="E93" s="20" t="s">
        <v>384</v>
      </c>
      <c r="F93" s="21" t="s">
        <v>79</v>
      </c>
    </row>
    <row r="94" spans="1:6" s="3" customFormat="1" ht="25.95" customHeight="1" x14ac:dyDescent="0.2">
      <c r="A94" s="18">
        <v>91</v>
      </c>
      <c r="B94" s="20" t="s">
        <v>36</v>
      </c>
      <c r="C94" s="20" t="s">
        <v>159</v>
      </c>
      <c r="D94" s="20" t="s">
        <v>323</v>
      </c>
      <c r="E94" s="20" t="s">
        <v>384</v>
      </c>
      <c r="F94" s="21" t="s">
        <v>79</v>
      </c>
    </row>
    <row r="95" spans="1:6" s="3" customFormat="1" ht="25.95" customHeight="1" x14ac:dyDescent="0.2">
      <c r="A95" s="18">
        <v>92</v>
      </c>
      <c r="B95" s="20" t="s">
        <v>37</v>
      </c>
      <c r="C95" s="20" t="s">
        <v>160</v>
      </c>
      <c r="D95" s="20" t="s">
        <v>323</v>
      </c>
      <c r="E95" s="20" t="s">
        <v>384</v>
      </c>
      <c r="F95" s="21" t="s">
        <v>79</v>
      </c>
    </row>
    <row r="96" spans="1:6" s="3" customFormat="1" ht="25.95" customHeight="1" x14ac:dyDescent="0.2">
      <c r="A96" s="18">
        <v>93</v>
      </c>
      <c r="B96" s="20" t="s">
        <v>41</v>
      </c>
      <c r="C96" s="20" t="s">
        <v>161</v>
      </c>
      <c r="D96" s="20" t="s">
        <v>323</v>
      </c>
      <c r="E96" s="20" t="s">
        <v>384</v>
      </c>
      <c r="F96" s="21" t="s">
        <v>79</v>
      </c>
    </row>
    <row r="97" spans="1:6" s="3" customFormat="1" ht="25.95" customHeight="1" x14ac:dyDescent="0.2">
      <c r="A97" s="18">
        <v>94</v>
      </c>
      <c r="B97" s="20" t="s">
        <v>43</v>
      </c>
      <c r="C97" s="20" t="s">
        <v>476</v>
      </c>
      <c r="D97" s="20" t="s">
        <v>323</v>
      </c>
      <c r="E97" s="20" t="s">
        <v>384</v>
      </c>
      <c r="F97" s="21" t="s">
        <v>79</v>
      </c>
    </row>
    <row r="98" spans="1:6" s="3" customFormat="1" ht="25.95" customHeight="1" x14ac:dyDescent="0.2">
      <c r="A98" s="18">
        <v>95</v>
      </c>
      <c r="B98" s="20" t="s">
        <v>45</v>
      </c>
      <c r="C98" s="20" t="s">
        <v>162</v>
      </c>
      <c r="D98" s="20" t="s">
        <v>323</v>
      </c>
      <c r="E98" s="20" t="s">
        <v>384</v>
      </c>
      <c r="F98" s="21" t="s">
        <v>79</v>
      </c>
    </row>
    <row r="99" spans="1:6" s="3" customFormat="1" ht="25.95" customHeight="1" x14ac:dyDescent="0.2">
      <c r="A99" s="18">
        <v>96</v>
      </c>
      <c r="B99" s="20" t="s">
        <v>47</v>
      </c>
      <c r="C99" s="20" t="s">
        <v>163</v>
      </c>
      <c r="D99" s="20" t="s">
        <v>323</v>
      </c>
      <c r="E99" s="20" t="s">
        <v>384</v>
      </c>
      <c r="F99" s="21" t="s">
        <v>79</v>
      </c>
    </row>
    <row r="100" spans="1:6" s="3" customFormat="1" ht="25.95" customHeight="1" x14ac:dyDescent="0.2">
      <c r="A100" s="18">
        <v>97</v>
      </c>
      <c r="B100" s="20" t="s">
        <v>48</v>
      </c>
      <c r="C100" s="20" t="s">
        <v>164</v>
      </c>
      <c r="D100" s="20" t="s">
        <v>323</v>
      </c>
      <c r="E100" s="20" t="s">
        <v>384</v>
      </c>
      <c r="F100" s="21" t="s">
        <v>79</v>
      </c>
    </row>
    <row r="101" spans="1:6" s="3" customFormat="1" ht="25.95" customHeight="1" x14ac:dyDescent="0.2">
      <c r="A101" s="18">
        <v>98</v>
      </c>
      <c r="B101" s="20" t="s">
        <v>50</v>
      </c>
      <c r="C101" s="20" t="s">
        <v>477</v>
      </c>
      <c r="D101" s="20" t="s">
        <v>323</v>
      </c>
      <c r="E101" s="20" t="s">
        <v>384</v>
      </c>
      <c r="F101" s="21" t="s">
        <v>79</v>
      </c>
    </row>
    <row r="102" spans="1:6" s="3" customFormat="1" ht="25.95" customHeight="1" x14ac:dyDescent="0.2">
      <c r="A102" s="18">
        <v>99</v>
      </c>
      <c r="B102" s="20" t="s">
        <v>51</v>
      </c>
      <c r="C102" s="20" t="s">
        <v>165</v>
      </c>
      <c r="D102" s="20" t="s">
        <v>323</v>
      </c>
      <c r="E102" s="20" t="s">
        <v>384</v>
      </c>
      <c r="F102" s="21" t="s">
        <v>79</v>
      </c>
    </row>
    <row r="103" spans="1:6" s="3" customFormat="1" ht="25.95" customHeight="1" x14ac:dyDescent="0.2">
      <c r="A103" s="18">
        <v>100</v>
      </c>
      <c r="B103" s="20" t="s">
        <v>54</v>
      </c>
      <c r="C103" s="20" t="s">
        <v>166</v>
      </c>
      <c r="D103" s="20" t="s">
        <v>323</v>
      </c>
      <c r="E103" s="20" t="s">
        <v>384</v>
      </c>
      <c r="F103" s="21" t="s">
        <v>79</v>
      </c>
    </row>
    <row r="104" spans="1:6" s="3" customFormat="1" ht="25.95" customHeight="1" x14ac:dyDescent="0.2">
      <c r="A104" s="18">
        <v>101</v>
      </c>
      <c r="B104" s="20" t="s">
        <v>55</v>
      </c>
      <c r="C104" s="20" t="s">
        <v>167</v>
      </c>
      <c r="D104" s="20" t="s">
        <v>323</v>
      </c>
      <c r="E104" s="20" t="s">
        <v>384</v>
      </c>
      <c r="F104" s="21" t="s">
        <v>79</v>
      </c>
    </row>
    <row r="105" spans="1:6" s="3" customFormat="1" ht="25.95" customHeight="1" x14ac:dyDescent="0.2">
      <c r="A105" s="18">
        <v>102</v>
      </c>
      <c r="B105" s="20" t="s">
        <v>57</v>
      </c>
      <c r="C105" s="20" t="s">
        <v>168</v>
      </c>
      <c r="D105" s="20" t="s">
        <v>323</v>
      </c>
      <c r="E105" s="20" t="s">
        <v>384</v>
      </c>
      <c r="F105" s="21" t="s">
        <v>79</v>
      </c>
    </row>
    <row r="106" spans="1:6" s="3" customFormat="1" ht="25.95" customHeight="1" x14ac:dyDescent="0.2">
      <c r="A106" s="18">
        <v>103</v>
      </c>
      <c r="B106" s="20" t="s">
        <v>59</v>
      </c>
      <c r="C106" s="20" t="s">
        <v>169</v>
      </c>
      <c r="D106" s="20" t="s">
        <v>323</v>
      </c>
      <c r="E106" s="20" t="s">
        <v>384</v>
      </c>
      <c r="F106" s="21" t="s">
        <v>79</v>
      </c>
    </row>
    <row r="107" spans="1:6" s="3" customFormat="1" ht="25.95" customHeight="1" x14ac:dyDescent="0.2">
      <c r="A107" s="18">
        <v>104</v>
      </c>
      <c r="B107" s="20" t="s">
        <v>62</v>
      </c>
      <c r="C107" s="20" t="s">
        <v>170</v>
      </c>
      <c r="D107" s="20" t="s">
        <v>323</v>
      </c>
      <c r="E107" s="20" t="s">
        <v>384</v>
      </c>
      <c r="F107" s="21" t="s">
        <v>79</v>
      </c>
    </row>
    <row r="108" spans="1:6" s="3" customFormat="1" ht="25.95" customHeight="1" x14ac:dyDescent="0.2">
      <c r="A108" s="18">
        <v>105</v>
      </c>
      <c r="B108" s="20" t="s">
        <v>63</v>
      </c>
      <c r="C108" s="20" t="s">
        <v>171</v>
      </c>
      <c r="D108" s="20" t="s">
        <v>323</v>
      </c>
      <c r="E108" s="20" t="s">
        <v>384</v>
      </c>
      <c r="F108" s="21" t="s">
        <v>79</v>
      </c>
    </row>
    <row r="109" spans="1:6" s="3" customFormat="1" ht="25.95" customHeight="1" x14ac:dyDescent="0.2">
      <c r="A109" s="18">
        <v>106</v>
      </c>
      <c r="B109" s="20" t="s">
        <v>203</v>
      </c>
      <c r="C109" s="20" t="s">
        <v>172</v>
      </c>
      <c r="D109" s="20" t="s">
        <v>323</v>
      </c>
      <c r="E109" s="20" t="s">
        <v>384</v>
      </c>
      <c r="F109" s="21" t="s">
        <v>79</v>
      </c>
    </row>
    <row r="110" spans="1:6" s="3" customFormat="1" ht="25.95" customHeight="1" x14ac:dyDescent="0.2">
      <c r="A110" s="18">
        <v>107</v>
      </c>
      <c r="B110" s="20" t="s">
        <v>64</v>
      </c>
      <c r="C110" s="20" t="s">
        <v>173</v>
      </c>
      <c r="D110" s="20" t="s">
        <v>323</v>
      </c>
      <c r="E110" s="20" t="s">
        <v>384</v>
      </c>
      <c r="F110" s="21" t="s">
        <v>79</v>
      </c>
    </row>
    <row r="111" spans="1:6" s="3" customFormat="1" ht="25.95" customHeight="1" x14ac:dyDescent="0.2">
      <c r="A111" s="18">
        <v>108</v>
      </c>
      <c r="B111" s="20" t="s">
        <v>68</v>
      </c>
      <c r="C111" s="20" t="s">
        <v>174</v>
      </c>
      <c r="D111" s="20" t="s">
        <v>323</v>
      </c>
      <c r="E111" s="20" t="s">
        <v>384</v>
      </c>
      <c r="F111" s="21" t="s">
        <v>79</v>
      </c>
    </row>
    <row r="112" spans="1:6" s="3" customFormat="1" ht="25.95" customHeight="1" x14ac:dyDescent="0.2">
      <c r="A112" s="18">
        <v>109</v>
      </c>
      <c r="B112" s="20" t="s">
        <v>245</v>
      </c>
      <c r="C112" s="20" t="s">
        <v>137</v>
      </c>
      <c r="D112" s="20" t="s">
        <v>324</v>
      </c>
      <c r="E112" s="20" t="s">
        <v>384</v>
      </c>
      <c r="F112" s="21" t="s">
        <v>79</v>
      </c>
    </row>
    <row r="113" spans="1:6" s="3" customFormat="1" ht="25.95" customHeight="1" x14ac:dyDescent="0.2">
      <c r="A113" s="18">
        <v>110</v>
      </c>
      <c r="B113" s="20" t="s">
        <v>28</v>
      </c>
      <c r="C113" s="20" t="s">
        <v>175</v>
      </c>
      <c r="D113" s="20" t="s">
        <v>324</v>
      </c>
      <c r="E113" s="20" t="s">
        <v>384</v>
      </c>
      <c r="F113" s="21" t="s">
        <v>79</v>
      </c>
    </row>
    <row r="114" spans="1:6" s="3" customFormat="1" ht="25.95" customHeight="1" x14ac:dyDescent="0.2">
      <c r="A114" s="18">
        <v>111</v>
      </c>
      <c r="B114" s="20" t="s">
        <v>44</v>
      </c>
      <c r="C114" s="20" t="s">
        <v>176</v>
      </c>
      <c r="D114" s="20" t="s">
        <v>324</v>
      </c>
      <c r="E114" s="20" t="s">
        <v>384</v>
      </c>
      <c r="F114" s="21" t="s">
        <v>79</v>
      </c>
    </row>
    <row r="115" spans="1:6" s="3" customFormat="1" ht="25.95" customHeight="1" x14ac:dyDescent="0.2">
      <c r="A115" s="18">
        <v>112</v>
      </c>
      <c r="B115" s="20" t="s">
        <v>3</v>
      </c>
      <c r="C115" s="20" t="s">
        <v>177</v>
      </c>
      <c r="D115" s="20" t="s">
        <v>324</v>
      </c>
      <c r="E115" s="20" t="s">
        <v>384</v>
      </c>
      <c r="F115" s="21" t="s">
        <v>79</v>
      </c>
    </row>
    <row r="116" spans="1:6" s="3" customFormat="1" ht="25.95" customHeight="1" x14ac:dyDescent="0.2">
      <c r="A116" s="18">
        <v>113</v>
      </c>
      <c r="B116" s="20" t="s">
        <v>8</v>
      </c>
      <c r="C116" s="20" t="s">
        <v>178</v>
      </c>
      <c r="D116" s="20" t="s">
        <v>324</v>
      </c>
      <c r="E116" s="20" t="s">
        <v>384</v>
      </c>
      <c r="F116" s="21" t="s">
        <v>79</v>
      </c>
    </row>
    <row r="117" spans="1:6" s="3" customFormat="1" ht="25.95" customHeight="1" x14ac:dyDescent="0.2">
      <c r="A117" s="18">
        <v>114</v>
      </c>
      <c r="B117" s="20" t="s">
        <v>12</v>
      </c>
      <c r="C117" s="20" t="s">
        <v>478</v>
      </c>
      <c r="D117" s="20" t="s">
        <v>324</v>
      </c>
      <c r="E117" s="20" t="s">
        <v>384</v>
      </c>
      <c r="F117" s="21" t="s">
        <v>79</v>
      </c>
    </row>
    <row r="118" spans="1:6" s="3" customFormat="1" ht="25.95" customHeight="1" x14ac:dyDescent="0.2">
      <c r="A118" s="18">
        <v>115</v>
      </c>
      <c r="B118" s="20" t="s">
        <v>18</v>
      </c>
      <c r="C118" s="20" t="s">
        <v>479</v>
      </c>
      <c r="D118" s="20" t="s">
        <v>324</v>
      </c>
      <c r="E118" s="20" t="s">
        <v>384</v>
      </c>
      <c r="F118" s="21" t="s">
        <v>79</v>
      </c>
    </row>
    <row r="119" spans="1:6" s="3" customFormat="1" ht="25.95" customHeight="1" x14ac:dyDescent="0.2">
      <c r="A119" s="18">
        <v>116</v>
      </c>
      <c r="B119" s="20" t="s">
        <v>22</v>
      </c>
      <c r="C119" s="20" t="s">
        <v>179</v>
      </c>
      <c r="D119" s="20" t="s">
        <v>324</v>
      </c>
      <c r="E119" s="20" t="s">
        <v>384</v>
      </c>
      <c r="F119" s="21" t="s">
        <v>79</v>
      </c>
    </row>
    <row r="120" spans="1:6" s="3" customFormat="1" ht="25.95" customHeight="1" x14ac:dyDescent="0.2">
      <c r="A120" s="18">
        <v>117</v>
      </c>
      <c r="B120" s="20" t="s">
        <v>29</v>
      </c>
      <c r="C120" s="20" t="s">
        <v>180</v>
      </c>
      <c r="D120" s="20" t="s">
        <v>324</v>
      </c>
      <c r="E120" s="20" t="s">
        <v>384</v>
      </c>
      <c r="F120" s="21" t="s">
        <v>79</v>
      </c>
    </row>
    <row r="121" spans="1:6" s="3" customFormat="1" ht="25.95" customHeight="1" x14ac:dyDescent="0.2">
      <c r="A121" s="18">
        <v>118</v>
      </c>
      <c r="B121" s="20" t="s">
        <v>30</v>
      </c>
      <c r="C121" s="20" t="s">
        <v>181</v>
      </c>
      <c r="D121" s="20" t="s">
        <v>324</v>
      </c>
      <c r="E121" s="20" t="s">
        <v>384</v>
      </c>
      <c r="F121" s="21" t="s">
        <v>79</v>
      </c>
    </row>
    <row r="122" spans="1:6" s="3" customFormat="1" ht="25.95" customHeight="1" x14ac:dyDescent="0.2">
      <c r="A122" s="18">
        <v>119</v>
      </c>
      <c r="B122" s="20" t="s">
        <v>38</v>
      </c>
      <c r="C122" s="20" t="s">
        <v>480</v>
      </c>
      <c r="D122" s="20" t="s">
        <v>324</v>
      </c>
      <c r="E122" s="20" t="s">
        <v>384</v>
      </c>
      <c r="F122" s="21" t="s">
        <v>79</v>
      </c>
    </row>
    <row r="123" spans="1:6" s="3" customFormat="1" ht="25.95" customHeight="1" x14ac:dyDescent="0.2">
      <c r="A123" s="18">
        <v>120</v>
      </c>
      <c r="B123" s="20" t="s">
        <v>40</v>
      </c>
      <c r="C123" s="20" t="s">
        <v>182</v>
      </c>
      <c r="D123" s="20" t="s">
        <v>324</v>
      </c>
      <c r="E123" s="20" t="s">
        <v>384</v>
      </c>
      <c r="F123" s="21" t="s">
        <v>79</v>
      </c>
    </row>
    <row r="124" spans="1:6" s="3" customFormat="1" ht="25.95" customHeight="1" x14ac:dyDescent="0.2">
      <c r="A124" s="18">
        <v>121</v>
      </c>
      <c r="B124" s="20" t="s">
        <v>49</v>
      </c>
      <c r="C124" s="20" t="s">
        <v>183</v>
      </c>
      <c r="D124" s="20" t="s">
        <v>324</v>
      </c>
      <c r="E124" s="20" t="s">
        <v>384</v>
      </c>
      <c r="F124" s="21" t="s">
        <v>79</v>
      </c>
    </row>
    <row r="125" spans="1:6" s="3" customFormat="1" ht="25.95" customHeight="1" x14ac:dyDescent="0.2">
      <c r="A125" s="18">
        <v>122</v>
      </c>
      <c r="B125" s="20" t="s">
        <v>56</v>
      </c>
      <c r="C125" s="20" t="s">
        <v>184</v>
      </c>
      <c r="D125" s="20" t="s">
        <v>324</v>
      </c>
      <c r="E125" s="20" t="s">
        <v>384</v>
      </c>
      <c r="F125" s="21" t="s">
        <v>79</v>
      </c>
    </row>
    <row r="126" spans="1:6" s="3" customFormat="1" ht="25.95" customHeight="1" x14ac:dyDescent="0.2">
      <c r="A126" s="18">
        <v>123</v>
      </c>
      <c r="B126" s="20" t="s">
        <v>58</v>
      </c>
      <c r="C126" s="20" t="s">
        <v>185</v>
      </c>
      <c r="D126" s="20" t="s">
        <v>324</v>
      </c>
      <c r="E126" s="20" t="s">
        <v>384</v>
      </c>
      <c r="F126" s="21" t="s">
        <v>79</v>
      </c>
    </row>
    <row r="127" spans="1:6" s="3" customFormat="1" ht="25.95" customHeight="1" x14ac:dyDescent="0.2">
      <c r="A127" s="18">
        <v>124</v>
      </c>
      <c r="B127" s="20" t="s">
        <v>61</v>
      </c>
      <c r="C127" s="20" t="s">
        <v>186</v>
      </c>
      <c r="D127" s="20" t="s">
        <v>324</v>
      </c>
      <c r="E127" s="20" t="s">
        <v>384</v>
      </c>
      <c r="F127" s="21" t="s">
        <v>79</v>
      </c>
    </row>
    <row r="128" spans="1:6" s="3" customFormat="1" ht="25.95" customHeight="1" x14ac:dyDescent="0.2">
      <c r="A128" s="18">
        <v>125</v>
      </c>
      <c r="B128" s="20" t="s">
        <v>204</v>
      </c>
      <c r="C128" s="20" t="s">
        <v>187</v>
      </c>
      <c r="D128" s="20" t="s">
        <v>324</v>
      </c>
      <c r="E128" s="20" t="s">
        <v>384</v>
      </c>
      <c r="F128" s="21" t="s">
        <v>79</v>
      </c>
    </row>
    <row r="129" spans="1:6" s="3" customFormat="1" ht="25.95" customHeight="1" x14ac:dyDescent="0.2">
      <c r="A129" s="18">
        <v>126</v>
      </c>
      <c r="B129" s="20" t="s">
        <v>65</v>
      </c>
      <c r="C129" s="20" t="s">
        <v>188</v>
      </c>
      <c r="D129" s="20" t="s">
        <v>324</v>
      </c>
      <c r="E129" s="20" t="s">
        <v>384</v>
      </c>
      <c r="F129" s="21" t="s">
        <v>79</v>
      </c>
    </row>
    <row r="130" spans="1:6" s="3" customFormat="1" ht="25.95" customHeight="1" x14ac:dyDescent="0.2">
      <c r="A130" s="18">
        <v>127</v>
      </c>
      <c r="B130" s="20" t="s">
        <v>66</v>
      </c>
      <c r="C130" s="20" t="s">
        <v>188</v>
      </c>
      <c r="D130" s="20" t="s">
        <v>324</v>
      </c>
      <c r="E130" s="20" t="s">
        <v>384</v>
      </c>
      <c r="F130" s="21" t="s">
        <v>79</v>
      </c>
    </row>
    <row r="131" spans="1:6" s="3" customFormat="1" ht="25.95" customHeight="1" x14ac:dyDescent="0.2">
      <c r="A131" s="18">
        <v>128</v>
      </c>
      <c r="B131" s="20" t="s">
        <v>259</v>
      </c>
      <c r="C131" s="20" t="s">
        <v>189</v>
      </c>
      <c r="D131" s="20" t="s">
        <v>324</v>
      </c>
      <c r="E131" s="20" t="s">
        <v>384</v>
      </c>
      <c r="F131" s="21" t="s">
        <v>79</v>
      </c>
    </row>
    <row r="132" spans="1:6" s="3" customFormat="1" ht="25.95" customHeight="1" x14ac:dyDescent="0.2">
      <c r="A132" s="18">
        <v>129</v>
      </c>
      <c r="B132" s="20" t="s">
        <v>260</v>
      </c>
      <c r="C132" s="20" t="s">
        <v>481</v>
      </c>
      <c r="D132" s="103" t="s">
        <v>385</v>
      </c>
      <c r="E132" s="20" t="s">
        <v>384</v>
      </c>
      <c r="F132" s="21" t="s">
        <v>79</v>
      </c>
    </row>
    <row r="133" spans="1:6" s="3" customFormat="1" ht="25.95" customHeight="1" x14ac:dyDescent="0.2">
      <c r="A133" s="18">
        <v>130</v>
      </c>
      <c r="B133" s="20" t="s">
        <v>261</v>
      </c>
      <c r="C133" s="20" t="s">
        <v>190</v>
      </c>
      <c r="D133" s="103" t="s">
        <v>386</v>
      </c>
      <c r="E133" s="20" t="s">
        <v>387</v>
      </c>
      <c r="F133" s="21" t="s">
        <v>79</v>
      </c>
    </row>
    <row r="134" spans="1:6" s="3" customFormat="1" ht="25.95" customHeight="1" x14ac:dyDescent="0.2">
      <c r="A134" s="18">
        <v>131</v>
      </c>
      <c r="B134" s="20" t="s">
        <v>99</v>
      </c>
      <c r="C134" s="20" t="s">
        <v>264</v>
      </c>
      <c r="D134" s="20" t="s">
        <v>388</v>
      </c>
      <c r="E134" s="20" t="s">
        <v>387</v>
      </c>
      <c r="F134" s="21" t="s">
        <v>389</v>
      </c>
    </row>
    <row r="135" spans="1:6" s="3" customFormat="1" ht="25.95" customHeight="1" x14ac:dyDescent="0.2">
      <c r="A135" s="18">
        <v>132</v>
      </c>
      <c r="B135" s="20" t="s">
        <v>15</v>
      </c>
      <c r="C135" s="20" t="s">
        <v>136</v>
      </c>
      <c r="D135" s="20" t="s">
        <v>390</v>
      </c>
      <c r="E135" s="20" t="s">
        <v>391</v>
      </c>
      <c r="F135" s="21" t="s">
        <v>392</v>
      </c>
    </row>
    <row r="136" spans="1:6" s="3" customFormat="1" ht="25.95" customHeight="1" x14ac:dyDescent="0.2">
      <c r="A136" s="18">
        <v>133</v>
      </c>
      <c r="B136" s="20" t="s">
        <v>102</v>
      </c>
      <c r="C136" s="20" t="s">
        <v>192</v>
      </c>
      <c r="D136" s="20" t="s">
        <v>390</v>
      </c>
      <c r="E136" s="20" t="s">
        <v>391</v>
      </c>
      <c r="F136" s="21" t="s">
        <v>392</v>
      </c>
    </row>
    <row r="137" spans="1:6" ht="25.95" customHeight="1" x14ac:dyDescent="0.2">
      <c r="A137" s="18">
        <v>134</v>
      </c>
      <c r="B137" s="20" t="s">
        <v>402</v>
      </c>
      <c r="C137" s="20" t="s">
        <v>482</v>
      </c>
      <c r="D137" s="111" t="s">
        <v>442</v>
      </c>
      <c r="E137" s="67" t="s">
        <v>440</v>
      </c>
      <c r="F137" s="67" t="s">
        <v>441</v>
      </c>
    </row>
    <row r="138" spans="1:6" ht="25.95" customHeight="1" x14ac:dyDescent="0.2">
      <c r="A138" s="18">
        <v>135</v>
      </c>
      <c r="B138" s="20" t="s">
        <v>398</v>
      </c>
      <c r="C138" s="20" t="s">
        <v>483</v>
      </c>
      <c r="D138" s="111" t="s">
        <v>442</v>
      </c>
      <c r="E138" s="67" t="s">
        <v>440</v>
      </c>
      <c r="F138" s="67" t="s">
        <v>441</v>
      </c>
    </row>
    <row r="139" spans="1:6" ht="25.95" customHeight="1" x14ac:dyDescent="0.2">
      <c r="A139" s="18">
        <v>136</v>
      </c>
      <c r="B139" s="20" t="s">
        <v>484</v>
      </c>
      <c r="C139" s="20" t="s">
        <v>485</v>
      </c>
      <c r="D139" s="111" t="s">
        <v>442</v>
      </c>
      <c r="E139" s="67" t="s">
        <v>440</v>
      </c>
      <c r="F139" s="67" t="s">
        <v>441</v>
      </c>
    </row>
    <row r="140" spans="1:6" ht="25.95" customHeight="1" x14ac:dyDescent="0.2">
      <c r="A140" s="18">
        <v>137</v>
      </c>
      <c r="B140" s="20" t="s">
        <v>407</v>
      </c>
      <c r="C140" s="20" t="s">
        <v>486</v>
      </c>
      <c r="D140" s="111" t="s">
        <v>442</v>
      </c>
      <c r="E140" s="67" t="s">
        <v>440</v>
      </c>
      <c r="F140" s="67" t="s">
        <v>441</v>
      </c>
    </row>
    <row r="141" spans="1:6" ht="25.95" customHeight="1" x14ac:dyDescent="0.2">
      <c r="A141" s="18">
        <v>138</v>
      </c>
      <c r="B141" s="20" t="s">
        <v>401</v>
      </c>
      <c r="C141" s="20" t="s">
        <v>487</v>
      </c>
      <c r="D141" s="111" t="s">
        <v>442</v>
      </c>
      <c r="E141" s="67" t="s">
        <v>440</v>
      </c>
      <c r="F141" s="67" t="s">
        <v>441</v>
      </c>
    </row>
    <row r="142" spans="1:6" ht="25.95" customHeight="1" x14ac:dyDescent="0.2">
      <c r="A142" s="18">
        <v>139</v>
      </c>
      <c r="B142" s="20" t="s">
        <v>397</v>
      </c>
      <c r="C142" s="20" t="s">
        <v>488</v>
      </c>
      <c r="D142" s="111" t="s">
        <v>442</v>
      </c>
      <c r="E142" s="67" t="s">
        <v>440</v>
      </c>
      <c r="F142" s="67" t="s">
        <v>441</v>
      </c>
    </row>
    <row r="143" spans="1:6" ht="25.95" customHeight="1" x14ac:dyDescent="0.2">
      <c r="A143" s="18">
        <v>140</v>
      </c>
      <c r="B143" s="20" t="s">
        <v>489</v>
      </c>
      <c r="C143" s="20" t="s">
        <v>490</v>
      </c>
      <c r="D143" s="111" t="s">
        <v>442</v>
      </c>
      <c r="E143" s="67" t="s">
        <v>440</v>
      </c>
      <c r="F143" s="67" t="s">
        <v>441</v>
      </c>
    </row>
    <row r="144" spans="1:6" ht="25.95" customHeight="1" x14ac:dyDescent="0.2">
      <c r="A144" s="18">
        <v>141</v>
      </c>
      <c r="B144" s="20" t="s">
        <v>408</v>
      </c>
      <c r="C144" s="20" t="s">
        <v>491</v>
      </c>
      <c r="D144" s="111" t="s">
        <v>442</v>
      </c>
      <c r="E144" s="67" t="s">
        <v>440</v>
      </c>
      <c r="F144" s="67" t="s">
        <v>441</v>
      </c>
    </row>
    <row r="145" spans="1:6" ht="25.95" customHeight="1" x14ac:dyDescent="0.2">
      <c r="A145" s="18">
        <v>142</v>
      </c>
      <c r="B145" s="20" t="s">
        <v>416</v>
      </c>
      <c r="C145" s="20" t="s">
        <v>492</v>
      </c>
      <c r="D145" s="111" t="s">
        <v>442</v>
      </c>
      <c r="E145" s="67" t="s">
        <v>440</v>
      </c>
      <c r="F145" s="67" t="s">
        <v>441</v>
      </c>
    </row>
    <row r="146" spans="1:6" ht="25.95" customHeight="1" x14ac:dyDescent="0.2">
      <c r="A146" s="18">
        <v>143</v>
      </c>
      <c r="B146" s="20" t="s">
        <v>404</v>
      </c>
      <c r="C146" s="20" t="s">
        <v>493</v>
      </c>
      <c r="D146" s="111" t="s">
        <v>442</v>
      </c>
      <c r="E146" s="67" t="s">
        <v>440</v>
      </c>
      <c r="F146" s="67" t="s">
        <v>441</v>
      </c>
    </row>
    <row r="147" spans="1:6" ht="25.95" customHeight="1" x14ac:dyDescent="0.2">
      <c r="A147" s="18">
        <v>144</v>
      </c>
      <c r="B147" s="20" t="s">
        <v>494</v>
      </c>
      <c r="C147" s="20" t="s">
        <v>495</v>
      </c>
      <c r="D147" s="111" t="s">
        <v>442</v>
      </c>
      <c r="E147" s="67" t="s">
        <v>440</v>
      </c>
      <c r="F147" s="67" t="s">
        <v>441</v>
      </c>
    </row>
    <row r="148" spans="1:6" ht="25.95" customHeight="1" x14ac:dyDescent="0.2">
      <c r="A148" s="18">
        <v>145</v>
      </c>
      <c r="B148" s="20" t="s">
        <v>403</v>
      </c>
      <c r="C148" s="20" t="s">
        <v>496</v>
      </c>
      <c r="D148" s="111" t="s">
        <v>442</v>
      </c>
      <c r="E148" s="67" t="s">
        <v>440</v>
      </c>
      <c r="F148" s="67" t="s">
        <v>441</v>
      </c>
    </row>
    <row r="149" spans="1:6" ht="25.95" customHeight="1" x14ac:dyDescent="0.2">
      <c r="A149" s="18">
        <v>146</v>
      </c>
      <c r="B149" s="20" t="s">
        <v>405</v>
      </c>
      <c r="C149" s="20" t="s">
        <v>497</v>
      </c>
      <c r="D149" s="111" t="s">
        <v>442</v>
      </c>
      <c r="E149" s="67" t="s">
        <v>440</v>
      </c>
      <c r="F149" s="67" t="s">
        <v>441</v>
      </c>
    </row>
    <row r="150" spans="1:6" ht="25.95" customHeight="1" x14ac:dyDescent="0.2">
      <c r="A150" s="18">
        <v>147</v>
      </c>
      <c r="B150" s="20" t="s">
        <v>498</v>
      </c>
      <c r="C150" s="20" t="s">
        <v>499</v>
      </c>
      <c r="D150" s="111" t="s">
        <v>442</v>
      </c>
      <c r="E150" s="67" t="s">
        <v>440</v>
      </c>
      <c r="F150" s="67" t="s">
        <v>441</v>
      </c>
    </row>
    <row r="151" spans="1:6" ht="25.95" customHeight="1" x14ac:dyDescent="0.2">
      <c r="A151" s="18">
        <v>148</v>
      </c>
      <c r="B151" s="20" t="s">
        <v>500</v>
      </c>
      <c r="C151" s="20" t="s">
        <v>501</v>
      </c>
      <c r="D151" s="111" t="s">
        <v>442</v>
      </c>
      <c r="E151" s="67" t="s">
        <v>440</v>
      </c>
      <c r="F151" s="67" t="s">
        <v>441</v>
      </c>
    </row>
    <row r="152" spans="1:6" ht="25.95" customHeight="1" x14ac:dyDescent="0.2">
      <c r="A152" s="18">
        <v>149</v>
      </c>
      <c r="B152" s="20" t="s">
        <v>502</v>
      </c>
      <c r="C152" s="20" t="s">
        <v>503</v>
      </c>
      <c r="D152" s="111" t="s">
        <v>442</v>
      </c>
      <c r="E152" s="67" t="s">
        <v>440</v>
      </c>
      <c r="F152" s="67" t="s">
        <v>441</v>
      </c>
    </row>
    <row r="153" spans="1:6" ht="25.95" customHeight="1" x14ac:dyDescent="0.2">
      <c r="A153" s="18">
        <v>150</v>
      </c>
      <c r="B153" s="20" t="s">
        <v>504</v>
      </c>
      <c r="C153" s="20" t="s">
        <v>505</v>
      </c>
      <c r="D153" s="111" t="s">
        <v>442</v>
      </c>
      <c r="E153" s="67" t="s">
        <v>440</v>
      </c>
      <c r="F153" s="67" t="s">
        <v>441</v>
      </c>
    </row>
    <row r="154" spans="1:6" ht="25.95" customHeight="1" x14ac:dyDescent="0.2">
      <c r="A154" s="18">
        <v>151</v>
      </c>
      <c r="B154" s="20" t="s">
        <v>400</v>
      </c>
      <c r="C154" s="20" t="s">
        <v>506</v>
      </c>
      <c r="D154" s="111" t="s">
        <v>442</v>
      </c>
      <c r="E154" s="67" t="s">
        <v>440</v>
      </c>
      <c r="F154" s="67" t="s">
        <v>441</v>
      </c>
    </row>
    <row r="155" spans="1:6" ht="25.95" customHeight="1" x14ac:dyDescent="0.2">
      <c r="A155" s="18">
        <v>152</v>
      </c>
      <c r="B155" s="20" t="s">
        <v>507</v>
      </c>
      <c r="C155" s="20" t="s">
        <v>508</v>
      </c>
      <c r="D155" s="111" t="s">
        <v>442</v>
      </c>
      <c r="E155" s="67" t="s">
        <v>440</v>
      </c>
      <c r="F155" s="67" t="s">
        <v>441</v>
      </c>
    </row>
    <row r="156" spans="1:6" ht="25.95" customHeight="1" x14ac:dyDescent="0.2">
      <c r="A156" s="18">
        <v>153</v>
      </c>
      <c r="B156" s="20" t="s">
        <v>399</v>
      </c>
      <c r="C156" s="20" t="s">
        <v>509</v>
      </c>
      <c r="D156" s="111" t="s">
        <v>442</v>
      </c>
      <c r="E156" s="67" t="s">
        <v>440</v>
      </c>
      <c r="F156" s="67" t="s">
        <v>441</v>
      </c>
    </row>
    <row r="157" spans="1:6" ht="25.95" customHeight="1" x14ac:dyDescent="0.2">
      <c r="A157" s="18">
        <v>154</v>
      </c>
      <c r="B157" s="20" t="s">
        <v>510</v>
      </c>
      <c r="C157" s="20" t="s">
        <v>511</v>
      </c>
      <c r="D157" s="111" t="s">
        <v>442</v>
      </c>
      <c r="E157" s="67" t="s">
        <v>440</v>
      </c>
      <c r="F157" s="67" t="s">
        <v>441</v>
      </c>
    </row>
    <row r="158" spans="1:6" ht="24" customHeight="1" x14ac:dyDescent="0.2"/>
  </sheetData>
  <autoFilter ref="A2:F3">
    <filterColumn colId="1" showButton="0"/>
    <filterColumn colId="3" showButton="0"/>
    <filterColumn colId="4" showButton="0"/>
    <sortState ref="A5:F145">
      <sortCondition ref="A2:A3"/>
    </sortState>
  </autoFilter>
  <mergeCells count="3">
    <mergeCell ref="D2:F2"/>
    <mergeCell ref="A2:A3"/>
    <mergeCell ref="B2:C2"/>
  </mergeCells>
  <phoneticPr fontId="2"/>
  <pageMargins left="0.39370078740157483" right="0.39370078740157483" top="0.59055118110236227" bottom="0.39370078740157483" header="0.31496062992125984" footer="0.70866141732283472"/>
  <pageSetup paperSize="9" scale="59" fitToHeight="0" orientation="portrait" r:id="rId1"/>
  <headerFooter>
    <oddFooter>&amp;C&amp;"ＭＳ 明朝,標準"&amp;P/&amp;N</oddFooter>
  </headerFooter>
  <rowBreaks count="2" manualBreakCount="2">
    <brk id="55" max="5" man="1"/>
    <brk id="10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5"/>
  <sheetViews>
    <sheetView view="pageBreakPreview" zoomScale="85" zoomScaleNormal="100" zoomScaleSheetLayoutView="85" workbookViewId="0">
      <pane ySplit="3" topLeftCell="A4" activePane="bottomLeft" state="frozen"/>
      <selection pane="bottomLeft" activeCell="A2" sqref="A2:A3"/>
    </sheetView>
  </sheetViews>
  <sheetFormatPr defaultColWidth="8.88671875" defaultRowHeight="13.2" x14ac:dyDescent="0.2"/>
  <cols>
    <col min="1" max="1" width="4.44140625" style="2" bestFit="1" customWidth="1"/>
    <col min="2" max="2" width="7.44140625" style="2" bestFit="1" customWidth="1"/>
    <col min="3" max="3" width="29.77734375" style="1" customWidth="1"/>
    <col min="4" max="4" width="9.44140625" style="2" customWidth="1"/>
    <col min="5" max="16" width="7.109375" style="2" customWidth="1"/>
    <col min="17" max="16384" width="8.88671875" style="2"/>
  </cols>
  <sheetData>
    <row r="1" spans="1:16" ht="18" customHeight="1" x14ac:dyDescent="0.2">
      <c r="A1" s="4" t="s">
        <v>372</v>
      </c>
      <c r="B1" s="5"/>
      <c r="C1" s="6"/>
      <c r="P1" s="7" t="s">
        <v>377</v>
      </c>
    </row>
    <row r="2" spans="1:16" ht="13.95" customHeight="1" x14ac:dyDescent="0.2">
      <c r="A2" s="118" t="s">
        <v>75</v>
      </c>
      <c r="B2" s="117" t="s">
        <v>297</v>
      </c>
      <c r="C2" s="49" t="s">
        <v>208</v>
      </c>
      <c r="D2" s="142" t="s">
        <v>348</v>
      </c>
      <c r="E2" s="139" t="s">
        <v>363</v>
      </c>
      <c r="F2" s="140"/>
      <c r="G2" s="140"/>
      <c r="H2" s="140"/>
      <c r="I2" s="140"/>
      <c r="J2" s="140"/>
      <c r="K2" s="140"/>
      <c r="L2" s="140"/>
      <c r="M2" s="140"/>
      <c r="N2" s="140"/>
      <c r="O2" s="140"/>
      <c r="P2" s="141"/>
    </row>
    <row r="3" spans="1:16" x14ac:dyDescent="0.2">
      <c r="A3" s="118"/>
      <c r="B3" s="118"/>
      <c r="C3" s="50" t="s">
        <v>0</v>
      </c>
      <c r="D3" s="143"/>
      <c r="E3" s="44">
        <v>1</v>
      </c>
      <c r="F3" s="44">
        <v>2</v>
      </c>
      <c r="G3" s="44">
        <v>3</v>
      </c>
      <c r="H3" s="44">
        <v>4</v>
      </c>
      <c r="I3" s="44">
        <v>5</v>
      </c>
      <c r="J3" s="44">
        <v>6</v>
      </c>
      <c r="K3" s="44">
        <v>7</v>
      </c>
      <c r="L3" s="44">
        <v>8</v>
      </c>
      <c r="M3" s="44">
        <v>9</v>
      </c>
      <c r="N3" s="44">
        <v>10</v>
      </c>
      <c r="O3" s="44">
        <v>11</v>
      </c>
      <c r="P3" s="44">
        <v>12</v>
      </c>
    </row>
    <row r="4" spans="1:16" s="3" customFormat="1" ht="33.6" customHeight="1" x14ac:dyDescent="0.2">
      <c r="A4" s="10">
        <v>1</v>
      </c>
      <c r="B4" s="13" t="s">
        <v>462</v>
      </c>
      <c r="C4" s="11" t="s">
        <v>239</v>
      </c>
      <c r="D4" s="13" t="s">
        <v>347</v>
      </c>
      <c r="E4" s="10">
        <v>787</v>
      </c>
      <c r="F4" s="10">
        <v>789</v>
      </c>
      <c r="G4" s="10">
        <v>667</v>
      </c>
      <c r="H4" s="10">
        <v>384</v>
      </c>
      <c r="I4" s="10">
        <v>566</v>
      </c>
      <c r="J4" s="10">
        <v>572</v>
      </c>
      <c r="K4" s="10">
        <v>772</v>
      </c>
      <c r="L4" s="10">
        <v>774</v>
      </c>
      <c r="M4" s="10">
        <v>766</v>
      </c>
      <c r="N4" s="10">
        <v>596</v>
      </c>
      <c r="O4" s="10">
        <v>614</v>
      </c>
      <c r="P4" s="10">
        <v>730</v>
      </c>
    </row>
    <row r="5" spans="1:16" s="3" customFormat="1" ht="33.6" customHeight="1" x14ac:dyDescent="0.2">
      <c r="A5" s="10">
        <v>2</v>
      </c>
      <c r="B5" s="68" t="s">
        <v>462</v>
      </c>
      <c r="C5" s="11" t="s">
        <v>466</v>
      </c>
      <c r="D5" s="13" t="s">
        <v>347</v>
      </c>
      <c r="E5" s="10">
        <v>216</v>
      </c>
      <c r="F5" s="10">
        <v>219</v>
      </c>
      <c r="G5" s="10">
        <v>166</v>
      </c>
      <c r="H5" s="10">
        <v>110</v>
      </c>
      <c r="I5" s="10">
        <v>168</v>
      </c>
      <c r="J5" s="10">
        <v>192</v>
      </c>
      <c r="K5" s="10">
        <v>268</v>
      </c>
      <c r="L5" s="10">
        <v>270</v>
      </c>
      <c r="M5" s="10">
        <v>266</v>
      </c>
      <c r="N5" s="10">
        <v>220</v>
      </c>
      <c r="O5" s="10">
        <v>170</v>
      </c>
      <c r="P5" s="10">
        <v>212</v>
      </c>
    </row>
    <row r="6" spans="1:16" s="3" customFormat="1" ht="33.6" customHeight="1" x14ac:dyDescent="0.2">
      <c r="A6" s="10">
        <v>3</v>
      </c>
      <c r="B6" s="68" t="s">
        <v>462</v>
      </c>
      <c r="C6" s="11" t="s">
        <v>201</v>
      </c>
      <c r="D6" s="13" t="s">
        <v>347</v>
      </c>
      <c r="E6" s="10">
        <v>28</v>
      </c>
      <c r="F6" s="10">
        <v>35</v>
      </c>
      <c r="G6" s="10">
        <v>22</v>
      </c>
      <c r="H6" s="10">
        <v>12</v>
      </c>
      <c r="I6" s="10">
        <v>12</v>
      </c>
      <c r="J6" s="10">
        <v>24</v>
      </c>
      <c r="K6" s="10">
        <v>36</v>
      </c>
      <c r="L6" s="10">
        <v>44</v>
      </c>
      <c r="M6" s="10">
        <v>34</v>
      </c>
      <c r="N6" s="10">
        <v>28</v>
      </c>
      <c r="O6" s="10">
        <v>18</v>
      </c>
      <c r="P6" s="10">
        <v>26</v>
      </c>
    </row>
    <row r="7" spans="1:16" s="3" customFormat="1" ht="33.6" customHeight="1" x14ac:dyDescent="0.2">
      <c r="A7" s="10">
        <v>4</v>
      </c>
      <c r="B7" s="68" t="s">
        <v>462</v>
      </c>
      <c r="C7" s="11" t="s">
        <v>70</v>
      </c>
      <c r="D7" s="13" t="s">
        <v>347</v>
      </c>
      <c r="E7" s="10">
        <v>22</v>
      </c>
      <c r="F7" s="10">
        <v>31</v>
      </c>
      <c r="G7" s="10">
        <v>18</v>
      </c>
      <c r="H7" s="10">
        <v>10</v>
      </c>
      <c r="I7" s="10">
        <v>8</v>
      </c>
      <c r="J7" s="10">
        <v>10</v>
      </c>
      <c r="K7" s="10">
        <v>20</v>
      </c>
      <c r="L7" s="10">
        <v>14</v>
      </c>
      <c r="M7" s="10">
        <v>20</v>
      </c>
      <c r="N7" s="10">
        <v>14</v>
      </c>
      <c r="O7" s="10">
        <v>18</v>
      </c>
      <c r="P7" s="10">
        <v>20</v>
      </c>
    </row>
    <row r="8" spans="1:16" s="3" customFormat="1" ht="33.6" customHeight="1" x14ac:dyDescent="0.2">
      <c r="A8" s="10">
        <v>5</v>
      </c>
      <c r="B8" s="68" t="s">
        <v>462</v>
      </c>
      <c r="C8" s="11" t="s">
        <v>52</v>
      </c>
      <c r="D8" s="13" t="s">
        <v>347</v>
      </c>
      <c r="E8" s="10">
        <v>45</v>
      </c>
      <c r="F8" s="10">
        <v>160</v>
      </c>
      <c r="G8" s="10">
        <v>129</v>
      </c>
      <c r="H8" s="10">
        <v>102</v>
      </c>
      <c r="I8" s="10">
        <v>42</v>
      </c>
      <c r="J8" s="10">
        <v>130</v>
      </c>
      <c r="K8" s="10">
        <v>158</v>
      </c>
      <c r="L8" s="10">
        <v>174</v>
      </c>
      <c r="M8" s="10">
        <v>144</v>
      </c>
      <c r="N8" s="10">
        <v>78</v>
      </c>
      <c r="O8" s="10">
        <v>70</v>
      </c>
      <c r="P8" s="10">
        <v>140</v>
      </c>
    </row>
    <row r="9" spans="1:16" s="3" customFormat="1" ht="33.6" customHeight="1" x14ac:dyDescent="0.2">
      <c r="A9" s="10">
        <v>6</v>
      </c>
      <c r="B9" s="68" t="s">
        <v>462</v>
      </c>
      <c r="C9" s="11" t="s">
        <v>202</v>
      </c>
      <c r="D9" s="13" t="s">
        <v>347</v>
      </c>
      <c r="E9" s="10">
        <v>33</v>
      </c>
      <c r="F9" s="10">
        <v>32</v>
      </c>
      <c r="G9" s="10">
        <v>23</v>
      </c>
      <c r="H9" s="10">
        <v>8</v>
      </c>
      <c r="I9" s="10">
        <v>16</v>
      </c>
      <c r="J9" s="10">
        <v>26</v>
      </c>
      <c r="K9" s="10">
        <v>52</v>
      </c>
      <c r="L9" s="10">
        <v>44</v>
      </c>
      <c r="M9" s="10">
        <v>38</v>
      </c>
      <c r="N9" s="10">
        <v>26</v>
      </c>
      <c r="O9" s="10">
        <v>20</v>
      </c>
      <c r="P9" s="10">
        <v>26</v>
      </c>
    </row>
    <row r="10" spans="1:16" s="3" customFormat="1" ht="33.6" customHeight="1" x14ac:dyDescent="0.2">
      <c r="A10" s="10">
        <v>7</v>
      </c>
      <c r="B10" s="68" t="s">
        <v>462</v>
      </c>
      <c r="C10" s="11" t="s">
        <v>27</v>
      </c>
      <c r="D10" s="13" t="s">
        <v>347</v>
      </c>
      <c r="E10" s="10">
        <v>47</v>
      </c>
      <c r="F10" s="10">
        <v>49</v>
      </c>
      <c r="G10" s="10">
        <v>35</v>
      </c>
      <c r="H10" s="10">
        <v>26</v>
      </c>
      <c r="I10" s="10">
        <v>34</v>
      </c>
      <c r="J10" s="10">
        <v>40</v>
      </c>
      <c r="K10" s="10">
        <v>56</v>
      </c>
      <c r="L10" s="10">
        <v>58</v>
      </c>
      <c r="M10" s="10">
        <v>52</v>
      </c>
      <c r="N10" s="10">
        <v>46</v>
      </c>
      <c r="O10" s="10">
        <v>28</v>
      </c>
      <c r="P10" s="10">
        <v>38</v>
      </c>
    </row>
    <row r="11" spans="1:16" s="3" customFormat="1" ht="33.6" customHeight="1" x14ac:dyDescent="0.2">
      <c r="A11" s="10">
        <v>8</v>
      </c>
      <c r="B11" s="68" t="s">
        <v>462</v>
      </c>
      <c r="C11" s="11" t="s">
        <v>6</v>
      </c>
      <c r="D11" s="13" t="s">
        <v>347</v>
      </c>
      <c r="E11" s="10">
        <v>39</v>
      </c>
      <c r="F11" s="10">
        <v>41</v>
      </c>
      <c r="G11" s="10">
        <v>25</v>
      </c>
      <c r="H11" s="10">
        <v>16</v>
      </c>
      <c r="I11" s="10">
        <v>20</v>
      </c>
      <c r="J11" s="10">
        <v>30</v>
      </c>
      <c r="K11" s="10">
        <v>48</v>
      </c>
      <c r="L11" s="10">
        <v>56</v>
      </c>
      <c r="M11" s="10">
        <v>42</v>
      </c>
      <c r="N11" s="10">
        <v>28</v>
      </c>
      <c r="O11" s="10">
        <v>16</v>
      </c>
      <c r="P11" s="10">
        <v>32</v>
      </c>
    </row>
    <row r="12" spans="1:16" s="3" customFormat="1" ht="33.6" customHeight="1" x14ac:dyDescent="0.2">
      <c r="A12" s="10">
        <v>9</v>
      </c>
      <c r="B12" s="68" t="s">
        <v>462</v>
      </c>
      <c r="C12" s="11" t="s">
        <v>193</v>
      </c>
      <c r="D12" s="13" t="s">
        <v>347</v>
      </c>
      <c r="E12" s="10">
        <v>19</v>
      </c>
      <c r="F12" s="10">
        <v>22</v>
      </c>
      <c r="G12" s="10">
        <v>16</v>
      </c>
      <c r="H12" s="10">
        <v>10</v>
      </c>
      <c r="I12" s="10">
        <v>10</v>
      </c>
      <c r="J12" s="10">
        <v>14</v>
      </c>
      <c r="K12" s="10">
        <v>24</v>
      </c>
      <c r="L12" s="10">
        <v>26</v>
      </c>
      <c r="M12" s="10">
        <v>28</v>
      </c>
      <c r="N12" s="10">
        <v>18</v>
      </c>
      <c r="O12" s="10">
        <v>12</v>
      </c>
      <c r="P12" s="10">
        <v>16</v>
      </c>
    </row>
    <row r="13" spans="1:16" s="3" customFormat="1" ht="33.6" customHeight="1" x14ac:dyDescent="0.2">
      <c r="A13" s="10">
        <v>10</v>
      </c>
      <c r="B13" s="68" t="s">
        <v>462</v>
      </c>
      <c r="C13" s="11" t="s">
        <v>194</v>
      </c>
      <c r="D13" s="13" t="s">
        <v>347</v>
      </c>
      <c r="E13" s="10">
        <v>17</v>
      </c>
      <c r="F13" s="10">
        <v>16</v>
      </c>
      <c r="G13" s="10">
        <v>15</v>
      </c>
      <c r="H13" s="10">
        <v>10</v>
      </c>
      <c r="I13" s="10">
        <v>14</v>
      </c>
      <c r="J13" s="10">
        <v>10</v>
      </c>
      <c r="K13" s="10">
        <v>22</v>
      </c>
      <c r="L13" s="10">
        <v>22</v>
      </c>
      <c r="M13" s="10">
        <v>16</v>
      </c>
      <c r="N13" s="10">
        <v>12</v>
      </c>
      <c r="O13" s="10">
        <v>8</v>
      </c>
      <c r="P13" s="10">
        <v>16</v>
      </c>
    </row>
    <row r="14" spans="1:16" s="3" customFormat="1" ht="33.6" customHeight="1" x14ac:dyDescent="0.2">
      <c r="A14" s="10">
        <v>11</v>
      </c>
      <c r="B14" s="68" t="s">
        <v>462</v>
      </c>
      <c r="C14" s="11" t="s">
        <v>195</v>
      </c>
      <c r="D14" s="13" t="s">
        <v>347</v>
      </c>
      <c r="E14" s="10">
        <v>18</v>
      </c>
      <c r="F14" s="10">
        <v>20</v>
      </c>
      <c r="G14" s="10">
        <v>13</v>
      </c>
      <c r="H14" s="10">
        <v>6</v>
      </c>
      <c r="I14" s="10">
        <v>12</v>
      </c>
      <c r="J14" s="10">
        <v>12</v>
      </c>
      <c r="K14" s="10">
        <v>26</v>
      </c>
      <c r="L14" s="10">
        <v>30</v>
      </c>
      <c r="M14" s="10">
        <v>26</v>
      </c>
      <c r="N14" s="10">
        <v>16</v>
      </c>
      <c r="O14" s="10">
        <v>14</v>
      </c>
      <c r="P14" s="10">
        <v>20</v>
      </c>
    </row>
    <row r="15" spans="1:16" s="3" customFormat="1" ht="33.6" customHeight="1" x14ac:dyDescent="0.2">
      <c r="A15" s="10">
        <v>12</v>
      </c>
      <c r="B15" s="68" t="s">
        <v>462</v>
      </c>
      <c r="C15" s="11" t="s">
        <v>196</v>
      </c>
      <c r="D15" s="13" t="s">
        <v>347</v>
      </c>
      <c r="E15" s="10">
        <v>32</v>
      </c>
      <c r="F15" s="10">
        <v>30</v>
      </c>
      <c r="G15" s="10">
        <v>21</v>
      </c>
      <c r="H15" s="10">
        <v>14</v>
      </c>
      <c r="I15" s="10">
        <v>12</v>
      </c>
      <c r="J15" s="10">
        <v>16</v>
      </c>
      <c r="K15" s="10">
        <v>32</v>
      </c>
      <c r="L15" s="10">
        <v>32</v>
      </c>
      <c r="M15" s="10">
        <v>32</v>
      </c>
      <c r="N15" s="10">
        <v>20</v>
      </c>
      <c r="O15" s="10">
        <v>20</v>
      </c>
      <c r="P15" s="10">
        <v>28</v>
      </c>
    </row>
    <row r="16" spans="1:16" s="3" customFormat="1" ht="33.6" customHeight="1" x14ac:dyDescent="0.2">
      <c r="A16" s="10">
        <v>13</v>
      </c>
      <c r="B16" s="68" t="s">
        <v>462</v>
      </c>
      <c r="C16" s="11" t="s">
        <v>467</v>
      </c>
      <c r="D16" s="13" t="s">
        <v>347</v>
      </c>
      <c r="E16" s="10">
        <v>63</v>
      </c>
      <c r="F16" s="10">
        <v>64</v>
      </c>
      <c r="G16" s="10">
        <v>41</v>
      </c>
      <c r="H16" s="10">
        <v>23</v>
      </c>
      <c r="I16" s="10">
        <v>19</v>
      </c>
      <c r="J16" s="10">
        <v>27</v>
      </c>
      <c r="K16" s="10">
        <v>49</v>
      </c>
      <c r="L16" s="10">
        <v>57</v>
      </c>
      <c r="M16" s="10">
        <v>50</v>
      </c>
      <c r="N16" s="10">
        <v>31</v>
      </c>
      <c r="O16" s="10">
        <v>30</v>
      </c>
      <c r="P16" s="10">
        <v>47</v>
      </c>
    </row>
    <row r="17" spans="1:16" s="3" customFormat="1" ht="33.6" customHeight="1" x14ac:dyDescent="0.2">
      <c r="A17" s="10">
        <v>14</v>
      </c>
      <c r="B17" s="68" t="s">
        <v>462</v>
      </c>
      <c r="C17" s="11" t="s">
        <v>244</v>
      </c>
      <c r="D17" s="13" t="s">
        <v>347</v>
      </c>
      <c r="E17" s="10">
        <v>207</v>
      </c>
      <c r="F17" s="10">
        <v>240</v>
      </c>
      <c r="G17" s="10">
        <v>169</v>
      </c>
      <c r="H17" s="10">
        <v>120</v>
      </c>
      <c r="I17" s="10">
        <v>116</v>
      </c>
      <c r="J17" s="10">
        <v>156</v>
      </c>
      <c r="K17" s="10">
        <v>226</v>
      </c>
      <c r="L17" s="10">
        <v>240</v>
      </c>
      <c r="M17" s="10">
        <v>228</v>
      </c>
      <c r="N17" s="10">
        <v>140</v>
      </c>
      <c r="O17" s="10">
        <v>150</v>
      </c>
      <c r="P17" s="10">
        <v>192</v>
      </c>
    </row>
    <row r="18" spans="1:16" s="3" customFormat="1" ht="33.6" customHeight="1" x14ac:dyDescent="0.2">
      <c r="A18" s="10">
        <v>15</v>
      </c>
      <c r="B18" s="68" t="s">
        <v>462</v>
      </c>
      <c r="C18" s="11" t="s">
        <v>72</v>
      </c>
      <c r="D18" s="13" t="s">
        <v>347</v>
      </c>
      <c r="E18" s="10">
        <v>48</v>
      </c>
      <c r="F18" s="10">
        <v>46</v>
      </c>
      <c r="G18" s="10">
        <v>34</v>
      </c>
      <c r="H18" s="10">
        <v>28</v>
      </c>
      <c r="I18" s="10">
        <v>18</v>
      </c>
      <c r="J18" s="10">
        <v>26</v>
      </c>
      <c r="K18" s="10">
        <v>42</v>
      </c>
      <c r="L18" s="10">
        <v>44</v>
      </c>
      <c r="M18" s="10">
        <v>38</v>
      </c>
      <c r="N18" s="10">
        <v>28</v>
      </c>
      <c r="O18" s="10">
        <v>34</v>
      </c>
      <c r="P18" s="10">
        <v>40</v>
      </c>
    </row>
    <row r="19" spans="1:16" s="3" customFormat="1" ht="33.6" customHeight="1" x14ac:dyDescent="0.2">
      <c r="A19" s="10">
        <v>16</v>
      </c>
      <c r="B19" s="68" t="s">
        <v>462</v>
      </c>
      <c r="C19" s="11" t="s">
        <v>24</v>
      </c>
      <c r="D19" s="13" t="s">
        <v>347</v>
      </c>
      <c r="E19" s="10">
        <v>78</v>
      </c>
      <c r="F19" s="10">
        <v>80</v>
      </c>
      <c r="G19" s="10">
        <v>54</v>
      </c>
      <c r="H19" s="10">
        <v>38</v>
      </c>
      <c r="I19" s="10">
        <v>48</v>
      </c>
      <c r="J19" s="10">
        <v>74</v>
      </c>
      <c r="K19" s="10">
        <v>88</v>
      </c>
      <c r="L19" s="10">
        <v>92</v>
      </c>
      <c r="M19" s="10">
        <v>94</v>
      </c>
      <c r="N19" s="10">
        <v>68</v>
      </c>
      <c r="O19" s="10">
        <v>46</v>
      </c>
      <c r="P19" s="10">
        <v>68</v>
      </c>
    </row>
    <row r="20" spans="1:16" s="3" customFormat="1" ht="33.6" customHeight="1" x14ac:dyDescent="0.2">
      <c r="A20" s="10">
        <v>17</v>
      </c>
      <c r="B20" s="68" t="s">
        <v>462</v>
      </c>
      <c r="C20" s="11" t="s">
        <v>198</v>
      </c>
      <c r="D20" s="13" t="s">
        <v>347</v>
      </c>
      <c r="E20" s="10">
        <v>82</v>
      </c>
      <c r="F20" s="10">
        <v>79</v>
      </c>
      <c r="G20" s="10">
        <v>61</v>
      </c>
      <c r="H20" s="10">
        <v>50</v>
      </c>
      <c r="I20" s="10">
        <v>64</v>
      </c>
      <c r="J20" s="10">
        <v>74</v>
      </c>
      <c r="K20" s="10">
        <v>82</v>
      </c>
      <c r="L20" s="10">
        <v>90</v>
      </c>
      <c r="M20" s="10">
        <v>84</v>
      </c>
      <c r="N20" s="10">
        <v>60</v>
      </c>
      <c r="O20" s="10">
        <v>56</v>
      </c>
      <c r="P20" s="10">
        <v>74</v>
      </c>
    </row>
    <row r="21" spans="1:16" s="3" customFormat="1" ht="33.6" customHeight="1" x14ac:dyDescent="0.2">
      <c r="A21" s="10">
        <v>18</v>
      </c>
      <c r="B21" s="68" t="s">
        <v>462</v>
      </c>
      <c r="C21" s="11" t="s">
        <v>246</v>
      </c>
      <c r="D21" s="13" t="s">
        <v>347</v>
      </c>
      <c r="E21" s="10">
        <v>92</v>
      </c>
      <c r="F21" s="10">
        <v>92</v>
      </c>
      <c r="G21" s="10">
        <v>73</v>
      </c>
      <c r="H21" s="10">
        <v>56</v>
      </c>
      <c r="I21" s="10">
        <v>54</v>
      </c>
      <c r="J21" s="10">
        <v>56</v>
      </c>
      <c r="K21" s="10">
        <v>100</v>
      </c>
      <c r="L21" s="10">
        <v>104</v>
      </c>
      <c r="M21" s="10">
        <v>90</v>
      </c>
      <c r="N21" s="10">
        <v>68</v>
      </c>
      <c r="O21" s="10">
        <v>56</v>
      </c>
      <c r="P21" s="10">
        <v>80</v>
      </c>
    </row>
    <row r="22" spans="1:16" s="3" customFormat="1" ht="33.6" customHeight="1" x14ac:dyDescent="0.2">
      <c r="A22" s="10">
        <v>19</v>
      </c>
      <c r="B22" s="68" t="s">
        <v>462</v>
      </c>
      <c r="C22" s="11" t="s">
        <v>247</v>
      </c>
      <c r="D22" s="13" t="s">
        <v>347</v>
      </c>
      <c r="E22" s="10">
        <v>73</v>
      </c>
      <c r="F22" s="10">
        <v>68</v>
      </c>
      <c r="G22" s="10">
        <v>72</v>
      </c>
      <c r="H22" s="10">
        <v>32</v>
      </c>
      <c r="I22" s="10">
        <v>48</v>
      </c>
      <c r="J22" s="10">
        <v>82</v>
      </c>
      <c r="K22" s="10">
        <v>104</v>
      </c>
      <c r="L22" s="10">
        <v>94</v>
      </c>
      <c r="M22" s="10">
        <v>102</v>
      </c>
      <c r="N22" s="10">
        <v>82</v>
      </c>
      <c r="O22" s="10">
        <v>68</v>
      </c>
      <c r="P22" s="10">
        <v>72</v>
      </c>
    </row>
    <row r="23" spans="1:16" s="3" customFormat="1" ht="33.6" customHeight="1" x14ac:dyDescent="0.2">
      <c r="A23" s="10">
        <v>20</v>
      </c>
      <c r="B23" s="68" t="s">
        <v>462</v>
      </c>
      <c r="C23" s="11" t="s">
        <v>248</v>
      </c>
      <c r="D23" s="13" t="s">
        <v>347</v>
      </c>
      <c r="E23" s="10">
        <v>124</v>
      </c>
      <c r="F23" s="10">
        <v>122</v>
      </c>
      <c r="G23" s="10">
        <v>83</v>
      </c>
      <c r="H23" s="10">
        <v>52</v>
      </c>
      <c r="I23" s="10">
        <v>68</v>
      </c>
      <c r="J23" s="10">
        <v>88</v>
      </c>
      <c r="K23" s="10">
        <v>114</v>
      </c>
      <c r="L23" s="10">
        <v>118</v>
      </c>
      <c r="M23" s="10">
        <v>110</v>
      </c>
      <c r="N23" s="10">
        <v>92</v>
      </c>
      <c r="O23" s="10">
        <v>86</v>
      </c>
      <c r="P23" s="10">
        <v>110</v>
      </c>
    </row>
    <row r="24" spans="1:16" s="3" customFormat="1" ht="33.6" customHeight="1" x14ac:dyDescent="0.2">
      <c r="A24" s="10">
        <v>21</v>
      </c>
      <c r="B24" s="68" t="s">
        <v>462</v>
      </c>
      <c r="C24" s="11" t="s">
        <v>249</v>
      </c>
      <c r="D24" s="13" t="s">
        <v>347</v>
      </c>
      <c r="E24" s="10">
        <v>42</v>
      </c>
      <c r="F24" s="10">
        <v>38</v>
      </c>
      <c r="G24" s="10">
        <v>27</v>
      </c>
      <c r="H24" s="10">
        <v>22</v>
      </c>
      <c r="I24" s="10">
        <v>18</v>
      </c>
      <c r="J24" s="10">
        <v>28</v>
      </c>
      <c r="K24" s="10">
        <v>46</v>
      </c>
      <c r="L24" s="10">
        <v>50</v>
      </c>
      <c r="M24" s="10">
        <v>52</v>
      </c>
      <c r="N24" s="10">
        <v>28</v>
      </c>
      <c r="O24" s="10">
        <v>24</v>
      </c>
      <c r="P24" s="10">
        <v>40</v>
      </c>
    </row>
    <row r="25" spans="1:16" s="3" customFormat="1" ht="33.6" customHeight="1" x14ac:dyDescent="0.2">
      <c r="A25" s="10">
        <v>22</v>
      </c>
      <c r="B25" s="68" t="s">
        <v>462</v>
      </c>
      <c r="C25" s="11" t="s">
        <v>250</v>
      </c>
      <c r="D25" s="13" t="s">
        <v>347</v>
      </c>
      <c r="E25" s="10">
        <v>73</v>
      </c>
      <c r="F25" s="10">
        <v>68</v>
      </c>
      <c r="G25" s="10">
        <v>52</v>
      </c>
      <c r="H25" s="10">
        <v>42</v>
      </c>
      <c r="I25" s="10">
        <v>38</v>
      </c>
      <c r="J25" s="10">
        <v>44</v>
      </c>
      <c r="K25" s="10">
        <v>60</v>
      </c>
      <c r="L25" s="10">
        <v>72</v>
      </c>
      <c r="M25" s="10">
        <v>58</v>
      </c>
      <c r="N25" s="10">
        <v>40</v>
      </c>
      <c r="O25" s="10">
        <v>58</v>
      </c>
      <c r="P25" s="10">
        <v>66</v>
      </c>
    </row>
    <row r="26" spans="1:16" s="3" customFormat="1" ht="33.6" customHeight="1" x14ac:dyDescent="0.2">
      <c r="A26" s="10">
        <v>23</v>
      </c>
      <c r="B26" s="68" t="s">
        <v>462</v>
      </c>
      <c r="C26" s="11" t="s">
        <v>251</v>
      </c>
      <c r="D26" s="13" t="s">
        <v>347</v>
      </c>
      <c r="E26" s="10">
        <v>71</v>
      </c>
      <c r="F26" s="10">
        <v>77</v>
      </c>
      <c r="G26" s="10">
        <v>50</v>
      </c>
      <c r="H26" s="10">
        <v>28</v>
      </c>
      <c r="I26" s="10">
        <v>28</v>
      </c>
      <c r="J26" s="10">
        <v>38</v>
      </c>
      <c r="K26" s="10">
        <v>62</v>
      </c>
      <c r="L26" s="10">
        <v>60</v>
      </c>
      <c r="M26" s="10">
        <v>52</v>
      </c>
      <c r="N26" s="10">
        <v>44</v>
      </c>
      <c r="O26" s="10">
        <v>42</v>
      </c>
      <c r="P26" s="10">
        <v>66</v>
      </c>
    </row>
    <row r="27" spans="1:16" s="3" customFormat="1" ht="33.6" customHeight="1" x14ac:dyDescent="0.2">
      <c r="A27" s="10">
        <v>24</v>
      </c>
      <c r="B27" s="68" t="s">
        <v>462</v>
      </c>
      <c r="C27" s="11" t="s">
        <v>98</v>
      </c>
      <c r="D27" s="13" t="s">
        <v>347</v>
      </c>
      <c r="E27" s="10">
        <v>53</v>
      </c>
      <c r="F27" s="10">
        <v>54</v>
      </c>
      <c r="G27" s="10">
        <v>44</v>
      </c>
      <c r="H27" s="10">
        <v>32</v>
      </c>
      <c r="I27" s="10">
        <v>42</v>
      </c>
      <c r="J27" s="10">
        <v>44</v>
      </c>
      <c r="K27" s="10">
        <v>56</v>
      </c>
      <c r="L27" s="10">
        <v>58</v>
      </c>
      <c r="M27" s="10">
        <v>54</v>
      </c>
      <c r="N27" s="10">
        <v>46</v>
      </c>
      <c r="O27" s="10">
        <v>32</v>
      </c>
      <c r="P27" s="10">
        <v>48</v>
      </c>
    </row>
    <row r="28" spans="1:16" s="3" customFormat="1" ht="33.6" customHeight="1" x14ac:dyDescent="0.2">
      <c r="A28" s="10">
        <v>25</v>
      </c>
      <c r="B28" s="68" t="s">
        <v>462</v>
      </c>
      <c r="C28" s="11" t="s">
        <v>197</v>
      </c>
      <c r="D28" s="13" t="s">
        <v>347</v>
      </c>
      <c r="E28" s="10">
        <v>46</v>
      </c>
      <c r="F28" s="10">
        <v>49</v>
      </c>
      <c r="G28" s="10">
        <v>38</v>
      </c>
      <c r="H28" s="10">
        <v>22</v>
      </c>
      <c r="I28" s="10">
        <v>24</v>
      </c>
      <c r="J28" s="10">
        <v>30</v>
      </c>
      <c r="K28" s="10">
        <v>60</v>
      </c>
      <c r="L28" s="10">
        <v>58</v>
      </c>
      <c r="M28" s="10">
        <v>56</v>
      </c>
      <c r="N28" s="10">
        <v>32</v>
      </c>
      <c r="O28" s="10">
        <v>28</v>
      </c>
      <c r="P28" s="10">
        <v>42</v>
      </c>
    </row>
    <row r="29" spans="1:16" s="3" customFormat="1" ht="33.6" customHeight="1" x14ac:dyDescent="0.2">
      <c r="A29" s="10">
        <v>26</v>
      </c>
      <c r="B29" s="68" t="s">
        <v>462</v>
      </c>
      <c r="C29" s="11" t="s">
        <v>42</v>
      </c>
      <c r="D29" s="13" t="s">
        <v>347</v>
      </c>
      <c r="E29" s="10">
        <v>48</v>
      </c>
      <c r="F29" s="10">
        <v>47</v>
      </c>
      <c r="G29" s="10">
        <v>33</v>
      </c>
      <c r="H29" s="10">
        <v>22</v>
      </c>
      <c r="I29" s="10">
        <v>24</v>
      </c>
      <c r="J29" s="10">
        <v>32</v>
      </c>
      <c r="K29" s="10">
        <v>60</v>
      </c>
      <c r="L29" s="10">
        <v>58</v>
      </c>
      <c r="M29" s="10">
        <v>56</v>
      </c>
      <c r="N29" s="10">
        <v>34</v>
      </c>
      <c r="O29" s="10">
        <v>24</v>
      </c>
      <c r="P29" s="10">
        <v>46</v>
      </c>
    </row>
    <row r="30" spans="1:16" s="3" customFormat="1" ht="33.6" customHeight="1" x14ac:dyDescent="0.2">
      <c r="A30" s="10">
        <v>27</v>
      </c>
      <c r="B30" s="68" t="s">
        <v>462</v>
      </c>
      <c r="C30" s="11" t="s">
        <v>39</v>
      </c>
      <c r="D30" s="13" t="s">
        <v>347</v>
      </c>
      <c r="E30" s="10">
        <v>59</v>
      </c>
      <c r="F30" s="10">
        <v>61</v>
      </c>
      <c r="G30" s="10">
        <v>49</v>
      </c>
      <c r="H30" s="10">
        <v>22</v>
      </c>
      <c r="I30" s="10">
        <v>24</v>
      </c>
      <c r="J30" s="10">
        <v>36</v>
      </c>
      <c r="K30" s="10">
        <v>54</v>
      </c>
      <c r="L30" s="10">
        <v>54</v>
      </c>
      <c r="M30" s="10">
        <v>50</v>
      </c>
      <c r="N30" s="10">
        <v>38</v>
      </c>
      <c r="O30" s="10">
        <v>36</v>
      </c>
      <c r="P30" s="10">
        <v>52</v>
      </c>
    </row>
    <row r="31" spans="1:16" s="3" customFormat="1" ht="33.6" customHeight="1" x14ac:dyDescent="0.2">
      <c r="A31" s="10">
        <v>28</v>
      </c>
      <c r="B31" s="68" t="s">
        <v>462</v>
      </c>
      <c r="C31" s="11" t="s">
        <v>67</v>
      </c>
      <c r="D31" s="13" t="s">
        <v>347</v>
      </c>
      <c r="E31" s="10">
        <v>44</v>
      </c>
      <c r="F31" s="10">
        <v>48</v>
      </c>
      <c r="G31" s="10">
        <v>43</v>
      </c>
      <c r="H31" s="10">
        <v>22</v>
      </c>
      <c r="I31" s="10">
        <v>24</v>
      </c>
      <c r="J31" s="10">
        <v>32</v>
      </c>
      <c r="K31" s="10">
        <v>54</v>
      </c>
      <c r="L31" s="10">
        <v>52</v>
      </c>
      <c r="M31" s="10">
        <v>42</v>
      </c>
      <c r="N31" s="10">
        <v>30</v>
      </c>
      <c r="O31" s="10">
        <v>30</v>
      </c>
      <c r="P31" s="10">
        <v>42</v>
      </c>
    </row>
    <row r="32" spans="1:16" s="3" customFormat="1" ht="33.6" customHeight="1" x14ac:dyDescent="0.2">
      <c r="A32" s="10">
        <v>29</v>
      </c>
      <c r="B32" s="68" t="s">
        <v>462</v>
      </c>
      <c r="C32" s="11" t="s">
        <v>60</v>
      </c>
      <c r="D32" s="13" t="s">
        <v>347</v>
      </c>
      <c r="E32" s="10">
        <v>37</v>
      </c>
      <c r="F32" s="10">
        <v>44</v>
      </c>
      <c r="G32" s="10">
        <v>42</v>
      </c>
      <c r="H32" s="10">
        <v>16</v>
      </c>
      <c r="I32" s="10">
        <v>18</v>
      </c>
      <c r="J32" s="10">
        <v>24</v>
      </c>
      <c r="K32" s="10">
        <v>48</v>
      </c>
      <c r="L32" s="10">
        <v>56</v>
      </c>
      <c r="M32" s="10">
        <v>58</v>
      </c>
      <c r="N32" s="10">
        <v>36</v>
      </c>
      <c r="O32" s="10">
        <v>32</v>
      </c>
      <c r="P32" s="10">
        <v>34</v>
      </c>
    </row>
    <row r="33" spans="1:16" s="3" customFormat="1" ht="33.6" customHeight="1" x14ac:dyDescent="0.2">
      <c r="A33" s="10">
        <v>30</v>
      </c>
      <c r="B33" s="68" t="s">
        <v>462</v>
      </c>
      <c r="C33" s="11" t="s">
        <v>4</v>
      </c>
      <c r="D33" s="13" t="s">
        <v>347</v>
      </c>
      <c r="E33" s="10">
        <v>69</v>
      </c>
      <c r="F33" s="10">
        <v>74</v>
      </c>
      <c r="G33" s="10">
        <v>56</v>
      </c>
      <c r="H33" s="10">
        <v>42</v>
      </c>
      <c r="I33" s="10">
        <v>48</v>
      </c>
      <c r="J33" s="10">
        <v>52</v>
      </c>
      <c r="K33" s="10">
        <v>74</v>
      </c>
      <c r="L33" s="10">
        <v>82</v>
      </c>
      <c r="M33" s="10">
        <v>70</v>
      </c>
      <c r="N33" s="10">
        <v>54</v>
      </c>
      <c r="O33" s="10">
        <v>40</v>
      </c>
      <c r="P33" s="10">
        <v>64</v>
      </c>
    </row>
    <row r="34" spans="1:16" s="3" customFormat="1" ht="33.6" customHeight="1" x14ac:dyDescent="0.2">
      <c r="A34" s="10">
        <v>31</v>
      </c>
      <c r="B34" s="68" t="s">
        <v>462</v>
      </c>
      <c r="C34" s="11" t="s">
        <v>26</v>
      </c>
      <c r="D34" s="13" t="s">
        <v>347</v>
      </c>
      <c r="E34" s="10">
        <v>85</v>
      </c>
      <c r="F34" s="10">
        <v>90</v>
      </c>
      <c r="G34" s="10">
        <v>71</v>
      </c>
      <c r="H34" s="10">
        <v>38</v>
      </c>
      <c r="I34" s="10">
        <v>44</v>
      </c>
      <c r="J34" s="10">
        <v>64</v>
      </c>
      <c r="K34" s="10">
        <v>90</v>
      </c>
      <c r="L34" s="10">
        <v>88</v>
      </c>
      <c r="M34" s="10">
        <v>82</v>
      </c>
      <c r="N34" s="10">
        <v>62</v>
      </c>
      <c r="O34" s="10">
        <v>60</v>
      </c>
      <c r="P34" s="10">
        <v>90</v>
      </c>
    </row>
    <row r="35" spans="1:16" s="3" customFormat="1" ht="33.6" customHeight="1" x14ac:dyDescent="0.2">
      <c r="A35" s="10">
        <v>32</v>
      </c>
      <c r="B35" s="68" t="s">
        <v>462</v>
      </c>
      <c r="C35" s="11" t="s">
        <v>469</v>
      </c>
      <c r="D35" s="13" t="s">
        <v>347</v>
      </c>
      <c r="E35" s="10">
        <v>63</v>
      </c>
      <c r="F35" s="10">
        <v>63</v>
      </c>
      <c r="G35" s="10">
        <v>45</v>
      </c>
      <c r="H35" s="10">
        <v>32</v>
      </c>
      <c r="I35" s="10">
        <v>31</v>
      </c>
      <c r="J35" s="10">
        <v>46</v>
      </c>
      <c r="K35" s="10">
        <v>62</v>
      </c>
      <c r="L35" s="10">
        <v>61</v>
      </c>
      <c r="M35" s="10">
        <v>59</v>
      </c>
      <c r="N35" s="10">
        <v>42</v>
      </c>
      <c r="O35" s="10">
        <v>34</v>
      </c>
      <c r="P35" s="10">
        <v>48</v>
      </c>
    </row>
    <row r="36" spans="1:16" s="3" customFormat="1" ht="33.6" customHeight="1" x14ac:dyDescent="0.2">
      <c r="A36" s="10">
        <v>33</v>
      </c>
      <c r="B36" s="68" t="s">
        <v>463</v>
      </c>
      <c r="C36" s="11" t="s">
        <v>53</v>
      </c>
      <c r="D36" s="13" t="s">
        <v>347</v>
      </c>
      <c r="E36" s="10">
        <v>132</v>
      </c>
      <c r="F36" s="10">
        <v>142</v>
      </c>
      <c r="G36" s="10">
        <v>125</v>
      </c>
      <c r="H36" s="10">
        <v>108</v>
      </c>
      <c r="I36" s="10">
        <v>102</v>
      </c>
      <c r="J36" s="10">
        <v>110</v>
      </c>
      <c r="K36" s="10">
        <v>122</v>
      </c>
      <c r="L36" s="10">
        <v>122</v>
      </c>
      <c r="M36" s="10">
        <v>120</v>
      </c>
      <c r="N36" s="10">
        <v>102</v>
      </c>
      <c r="O36" s="10">
        <v>112</v>
      </c>
      <c r="P36" s="10">
        <v>136</v>
      </c>
    </row>
    <row r="37" spans="1:16" s="3" customFormat="1" ht="33.6" customHeight="1" x14ac:dyDescent="0.2">
      <c r="A37" s="10">
        <v>34</v>
      </c>
      <c r="B37" s="68" t="s">
        <v>463</v>
      </c>
      <c r="C37" s="11" t="s">
        <v>265</v>
      </c>
      <c r="D37" s="13" t="s">
        <v>347</v>
      </c>
      <c r="E37" s="10">
        <v>33</v>
      </c>
      <c r="F37" s="10">
        <v>31</v>
      </c>
      <c r="G37" s="10">
        <v>32</v>
      </c>
      <c r="H37" s="10">
        <v>38</v>
      </c>
      <c r="I37" s="10">
        <v>46</v>
      </c>
      <c r="J37" s="10">
        <v>48</v>
      </c>
      <c r="K37" s="10">
        <v>50</v>
      </c>
      <c r="L37" s="10">
        <v>50</v>
      </c>
      <c r="M37" s="10">
        <v>46</v>
      </c>
      <c r="N37" s="10">
        <v>42</v>
      </c>
      <c r="O37" s="10">
        <v>44</v>
      </c>
      <c r="P37" s="10">
        <v>40</v>
      </c>
    </row>
    <row r="38" spans="1:16" s="3" customFormat="1" ht="33.6" customHeight="1" x14ac:dyDescent="0.2">
      <c r="A38" s="10">
        <v>35</v>
      </c>
      <c r="B38" s="68" t="s">
        <v>463</v>
      </c>
      <c r="C38" s="11" t="s">
        <v>199</v>
      </c>
      <c r="D38" s="13" t="s">
        <v>347</v>
      </c>
      <c r="E38" s="10">
        <v>67</v>
      </c>
      <c r="F38" s="10">
        <v>67</v>
      </c>
      <c r="G38" s="10">
        <v>64</v>
      </c>
      <c r="H38" s="10">
        <v>42</v>
      </c>
      <c r="I38" s="10">
        <v>42</v>
      </c>
      <c r="J38" s="10">
        <v>50</v>
      </c>
      <c r="K38" s="10">
        <v>68</v>
      </c>
      <c r="L38" s="10">
        <v>64</v>
      </c>
      <c r="M38" s="10">
        <v>58</v>
      </c>
      <c r="N38" s="10">
        <v>52</v>
      </c>
      <c r="O38" s="10">
        <v>52</v>
      </c>
      <c r="P38" s="10">
        <v>70</v>
      </c>
    </row>
    <row r="39" spans="1:16" s="3" customFormat="1" ht="33.6" customHeight="1" x14ac:dyDescent="0.2">
      <c r="A39" s="10">
        <v>36</v>
      </c>
      <c r="B39" s="68" t="s">
        <v>463</v>
      </c>
      <c r="C39" s="11" t="s">
        <v>291</v>
      </c>
      <c r="D39" s="13" t="s">
        <v>347</v>
      </c>
      <c r="E39" s="10">
        <v>335</v>
      </c>
      <c r="F39" s="10">
        <v>322</v>
      </c>
      <c r="G39" s="10">
        <v>323</v>
      </c>
      <c r="H39" s="10">
        <v>340</v>
      </c>
      <c r="I39" s="10">
        <v>334</v>
      </c>
      <c r="J39" s="10">
        <v>352</v>
      </c>
      <c r="K39" s="10">
        <v>350</v>
      </c>
      <c r="L39" s="10">
        <v>344</v>
      </c>
      <c r="M39" s="10">
        <v>340</v>
      </c>
      <c r="N39" s="10">
        <v>326</v>
      </c>
      <c r="O39" s="10">
        <v>312</v>
      </c>
      <c r="P39" s="10">
        <v>322</v>
      </c>
    </row>
    <row r="40" spans="1:16" s="3" customFormat="1" ht="33.6" customHeight="1" x14ac:dyDescent="0.2">
      <c r="A40" s="10">
        <v>37</v>
      </c>
      <c r="B40" s="68" t="s">
        <v>463</v>
      </c>
      <c r="C40" s="11" t="s">
        <v>471</v>
      </c>
      <c r="D40" s="13" t="s">
        <v>347</v>
      </c>
      <c r="E40" s="10">
        <v>29</v>
      </c>
      <c r="F40" s="10">
        <v>28</v>
      </c>
      <c r="G40" s="10">
        <v>30</v>
      </c>
      <c r="H40" s="10">
        <v>32</v>
      </c>
      <c r="I40" s="10">
        <v>30</v>
      </c>
      <c r="J40" s="10">
        <v>30</v>
      </c>
      <c r="K40" s="10">
        <v>32</v>
      </c>
      <c r="L40" s="10">
        <v>28</v>
      </c>
      <c r="M40" s="10">
        <v>30</v>
      </c>
      <c r="N40" s="10">
        <v>28</v>
      </c>
      <c r="O40" s="10">
        <v>28</v>
      </c>
      <c r="P40" s="10">
        <v>30</v>
      </c>
    </row>
    <row r="41" spans="1:16" s="3" customFormat="1" ht="33.6" customHeight="1" x14ac:dyDescent="0.2">
      <c r="A41" s="10">
        <v>38</v>
      </c>
      <c r="B41" s="68" t="s">
        <v>463</v>
      </c>
      <c r="C41" s="11" t="s">
        <v>268</v>
      </c>
      <c r="D41" s="13" t="s">
        <v>347</v>
      </c>
      <c r="E41" s="10">
        <v>18</v>
      </c>
      <c r="F41" s="10">
        <v>18</v>
      </c>
      <c r="G41" s="10">
        <v>17</v>
      </c>
      <c r="H41" s="10">
        <v>18</v>
      </c>
      <c r="I41" s="10">
        <v>20</v>
      </c>
      <c r="J41" s="10">
        <v>18</v>
      </c>
      <c r="K41" s="10">
        <v>18</v>
      </c>
      <c r="L41" s="10">
        <v>18</v>
      </c>
      <c r="M41" s="10">
        <v>18</v>
      </c>
      <c r="N41" s="10">
        <v>16</v>
      </c>
      <c r="O41" s="10">
        <v>16</v>
      </c>
      <c r="P41" s="10">
        <v>18</v>
      </c>
    </row>
    <row r="42" spans="1:16" s="3" customFormat="1" ht="33.6" customHeight="1" x14ac:dyDescent="0.2">
      <c r="A42" s="10">
        <v>39</v>
      </c>
      <c r="B42" s="68" t="s">
        <v>462</v>
      </c>
      <c r="C42" s="11" t="s">
        <v>73</v>
      </c>
      <c r="D42" s="13" t="s">
        <v>347</v>
      </c>
      <c r="E42" s="10">
        <v>58</v>
      </c>
      <c r="F42" s="10">
        <v>50</v>
      </c>
      <c r="G42" s="10">
        <v>34</v>
      </c>
      <c r="H42" s="10">
        <v>12</v>
      </c>
      <c r="I42" s="10">
        <v>12</v>
      </c>
      <c r="J42" s="10">
        <v>42</v>
      </c>
      <c r="K42" s="10">
        <v>26</v>
      </c>
      <c r="L42" s="10">
        <v>54</v>
      </c>
      <c r="M42" s="10">
        <v>28</v>
      </c>
      <c r="N42" s="10">
        <v>18</v>
      </c>
      <c r="O42" s="10">
        <v>16</v>
      </c>
      <c r="P42" s="10">
        <v>42</v>
      </c>
    </row>
    <row r="43" spans="1:16" s="3" customFormat="1" ht="33.6" customHeight="1" x14ac:dyDescent="0.2">
      <c r="A43" s="10">
        <v>40</v>
      </c>
      <c r="B43" s="68" t="s">
        <v>462</v>
      </c>
      <c r="C43" s="11" t="s">
        <v>71</v>
      </c>
      <c r="D43" s="13" t="s">
        <v>347</v>
      </c>
      <c r="E43" s="10">
        <v>36</v>
      </c>
      <c r="F43" s="10">
        <v>36</v>
      </c>
      <c r="G43" s="10">
        <v>37</v>
      </c>
      <c r="H43" s="10">
        <v>28</v>
      </c>
      <c r="I43" s="10">
        <v>34</v>
      </c>
      <c r="J43" s="10">
        <v>36</v>
      </c>
      <c r="K43" s="10">
        <v>36</v>
      </c>
      <c r="L43" s="10">
        <v>44</v>
      </c>
      <c r="M43" s="10">
        <v>40</v>
      </c>
      <c r="N43" s="10">
        <v>46</v>
      </c>
      <c r="O43" s="10">
        <v>34</v>
      </c>
      <c r="P43" s="10">
        <v>44</v>
      </c>
    </row>
    <row r="44" spans="1:16" s="3" customFormat="1" ht="33.6" customHeight="1" x14ac:dyDescent="0.2">
      <c r="A44" s="10">
        <v>41</v>
      </c>
      <c r="B44" s="68" t="s">
        <v>462</v>
      </c>
      <c r="C44" s="11" t="s">
        <v>69</v>
      </c>
      <c r="D44" s="13" t="s">
        <v>347</v>
      </c>
      <c r="E44" s="10">
        <v>23</v>
      </c>
      <c r="F44" s="10">
        <v>23</v>
      </c>
      <c r="G44" s="10">
        <v>21</v>
      </c>
      <c r="H44" s="10">
        <v>12</v>
      </c>
      <c r="I44" s="10">
        <v>8</v>
      </c>
      <c r="J44" s="10">
        <v>10</v>
      </c>
      <c r="K44" s="10">
        <v>18</v>
      </c>
      <c r="L44" s="10">
        <v>16</v>
      </c>
      <c r="M44" s="10">
        <v>14</v>
      </c>
      <c r="N44" s="10">
        <v>10</v>
      </c>
      <c r="O44" s="10">
        <v>16</v>
      </c>
      <c r="P44" s="10">
        <v>22</v>
      </c>
    </row>
    <row r="45" spans="1:16" s="3" customFormat="1" ht="33.6" customHeight="1" x14ac:dyDescent="0.2">
      <c r="A45" s="10">
        <v>42</v>
      </c>
      <c r="B45" s="68" t="s">
        <v>464</v>
      </c>
      <c r="C45" s="11" t="s">
        <v>293</v>
      </c>
      <c r="D45" s="13" t="s">
        <v>347</v>
      </c>
      <c r="E45" s="10">
        <v>492</v>
      </c>
      <c r="F45" s="10">
        <v>483</v>
      </c>
      <c r="G45" s="10">
        <v>445</v>
      </c>
      <c r="H45" s="10">
        <v>454</v>
      </c>
      <c r="I45" s="10">
        <v>478</v>
      </c>
      <c r="J45" s="10">
        <v>522</v>
      </c>
      <c r="K45" s="10">
        <v>712</v>
      </c>
      <c r="L45" s="10">
        <v>748</v>
      </c>
      <c r="M45" s="10">
        <v>684</v>
      </c>
      <c r="N45" s="10">
        <v>538</v>
      </c>
      <c r="O45" s="10">
        <v>474</v>
      </c>
      <c r="P45" s="10">
        <v>530</v>
      </c>
    </row>
    <row r="46" spans="1:16" s="3" customFormat="1" ht="33.6" customHeight="1" x14ac:dyDescent="0.2">
      <c r="A46" s="10">
        <v>43</v>
      </c>
      <c r="B46" s="68" t="s">
        <v>465</v>
      </c>
      <c r="C46" s="11" t="s">
        <v>272</v>
      </c>
      <c r="D46" s="13" t="s">
        <v>347</v>
      </c>
      <c r="E46" s="10">
        <v>49</v>
      </c>
      <c r="F46" s="10">
        <v>46</v>
      </c>
      <c r="G46" s="10">
        <v>147</v>
      </c>
      <c r="H46" s="10">
        <v>50</v>
      </c>
      <c r="I46" s="10">
        <v>162</v>
      </c>
      <c r="J46" s="10">
        <v>52</v>
      </c>
      <c r="K46" s="10">
        <v>152</v>
      </c>
      <c r="L46" s="10">
        <v>146</v>
      </c>
      <c r="M46" s="10">
        <v>46</v>
      </c>
      <c r="N46" s="10">
        <v>102</v>
      </c>
      <c r="O46" s="10">
        <v>148</v>
      </c>
      <c r="P46" s="10">
        <v>46</v>
      </c>
    </row>
    <row r="47" spans="1:16" s="3" customFormat="1" ht="33.6" customHeight="1" x14ac:dyDescent="0.2">
      <c r="A47" s="10">
        <v>44</v>
      </c>
      <c r="B47" s="68" t="s">
        <v>465</v>
      </c>
      <c r="C47" s="11" t="s">
        <v>273</v>
      </c>
      <c r="D47" s="13" t="s">
        <v>347</v>
      </c>
      <c r="E47" s="10">
        <v>39</v>
      </c>
      <c r="F47" s="10">
        <v>37</v>
      </c>
      <c r="G47" s="10">
        <v>56</v>
      </c>
      <c r="H47" s="10">
        <v>58</v>
      </c>
      <c r="I47" s="10">
        <v>58</v>
      </c>
      <c r="J47" s="10">
        <v>56</v>
      </c>
      <c r="K47" s="10">
        <v>58</v>
      </c>
      <c r="L47" s="10">
        <v>58</v>
      </c>
      <c r="M47" s="10">
        <v>58</v>
      </c>
      <c r="N47" s="10">
        <v>48</v>
      </c>
      <c r="O47" s="10">
        <v>58</v>
      </c>
      <c r="P47" s="10">
        <v>34</v>
      </c>
    </row>
    <row r="48" spans="1:16" s="3" customFormat="1" ht="33.6" customHeight="1" x14ac:dyDescent="0.2">
      <c r="A48" s="10">
        <v>45</v>
      </c>
      <c r="B48" s="68" t="s">
        <v>465</v>
      </c>
      <c r="C48" s="11" t="s">
        <v>275</v>
      </c>
      <c r="D48" s="13" t="s">
        <v>347</v>
      </c>
      <c r="E48" s="10">
        <v>2</v>
      </c>
      <c r="F48" s="10">
        <v>2</v>
      </c>
      <c r="G48" s="10">
        <v>2</v>
      </c>
      <c r="H48" s="10">
        <v>2</v>
      </c>
      <c r="I48" s="10">
        <v>2</v>
      </c>
      <c r="J48" s="10">
        <v>2</v>
      </c>
      <c r="K48" s="10">
        <v>2</v>
      </c>
      <c r="L48" s="10">
        <v>2</v>
      </c>
      <c r="M48" s="10">
        <v>2</v>
      </c>
      <c r="N48" s="10">
        <v>2</v>
      </c>
      <c r="O48" s="10">
        <v>2</v>
      </c>
      <c r="P48" s="10">
        <v>2</v>
      </c>
    </row>
    <row r="49" spans="1:16" s="3" customFormat="1" ht="33.6" customHeight="1" x14ac:dyDescent="0.2">
      <c r="A49" s="10">
        <v>46</v>
      </c>
      <c r="B49" s="68" t="s">
        <v>465</v>
      </c>
      <c r="C49" s="11" t="s">
        <v>276</v>
      </c>
      <c r="D49" s="13" t="s">
        <v>347</v>
      </c>
      <c r="E49" s="10">
        <v>88</v>
      </c>
      <c r="F49" s="10">
        <v>88</v>
      </c>
      <c r="G49" s="10">
        <v>93</v>
      </c>
      <c r="H49" s="10">
        <v>94</v>
      </c>
      <c r="I49" s="10">
        <v>138</v>
      </c>
      <c r="J49" s="10">
        <v>92</v>
      </c>
      <c r="K49" s="10">
        <v>94</v>
      </c>
      <c r="L49" s="10">
        <v>92</v>
      </c>
      <c r="M49" s="10">
        <v>90</v>
      </c>
      <c r="N49" s="10">
        <v>92</v>
      </c>
      <c r="O49" s="10">
        <v>90</v>
      </c>
      <c r="P49" s="10">
        <v>90</v>
      </c>
    </row>
    <row r="50" spans="1:16" s="3" customFormat="1" ht="33.6" customHeight="1" x14ac:dyDescent="0.2">
      <c r="A50" s="10">
        <v>47</v>
      </c>
      <c r="B50" s="68" t="s">
        <v>465</v>
      </c>
      <c r="C50" s="11" t="s">
        <v>277</v>
      </c>
      <c r="D50" s="13" t="s">
        <v>347</v>
      </c>
      <c r="E50" s="10">
        <v>7</v>
      </c>
      <c r="F50" s="10">
        <v>9</v>
      </c>
      <c r="G50" s="10">
        <v>84</v>
      </c>
      <c r="H50" s="10">
        <v>28</v>
      </c>
      <c r="I50" s="10">
        <v>84</v>
      </c>
      <c r="J50" s="10">
        <v>86</v>
      </c>
      <c r="K50" s="10">
        <v>86</v>
      </c>
      <c r="L50" s="10">
        <v>68</v>
      </c>
      <c r="M50" s="10">
        <v>44</v>
      </c>
      <c r="N50" s="10">
        <v>86</v>
      </c>
      <c r="O50" s="10">
        <v>78</v>
      </c>
      <c r="P50" s="10">
        <v>8</v>
      </c>
    </row>
    <row r="51" spans="1:16" s="3" customFormat="1" ht="33.6" customHeight="1" x14ac:dyDescent="0.2">
      <c r="A51" s="10">
        <v>48</v>
      </c>
      <c r="B51" s="68" t="s">
        <v>465</v>
      </c>
      <c r="C51" s="11" t="s">
        <v>279</v>
      </c>
      <c r="D51" s="13" t="s">
        <v>347</v>
      </c>
      <c r="E51" s="10">
        <v>5</v>
      </c>
      <c r="F51" s="10">
        <v>2</v>
      </c>
      <c r="G51" s="10">
        <v>2</v>
      </c>
      <c r="H51" s="10">
        <v>2</v>
      </c>
      <c r="I51" s="10">
        <v>56</v>
      </c>
      <c r="J51" s="10">
        <v>2</v>
      </c>
      <c r="K51" s="10">
        <v>2</v>
      </c>
      <c r="L51" s="10">
        <v>2</v>
      </c>
      <c r="M51" s="10">
        <v>2</v>
      </c>
      <c r="N51" s="10">
        <v>2</v>
      </c>
      <c r="O51" s="10">
        <v>2</v>
      </c>
      <c r="P51" s="10">
        <v>2</v>
      </c>
    </row>
    <row r="52" spans="1:16" s="3" customFormat="1" ht="33.6" customHeight="1" x14ac:dyDescent="0.2">
      <c r="A52" s="10">
        <v>49</v>
      </c>
      <c r="B52" s="68" t="s">
        <v>465</v>
      </c>
      <c r="C52" s="11" t="s">
        <v>281</v>
      </c>
      <c r="D52" s="13" t="s">
        <v>347</v>
      </c>
      <c r="E52" s="10">
        <v>18</v>
      </c>
      <c r="F52" s="10">
        <v>5</v>
      </c>
      <c r="G52" s="10">
        <v>9</v>
      </c>
      <c r="H52" s="10">
        <v>4</v>
      </c>
      <c r="I52" s="10">
        <v>50</v>
      </c>
      <c r="J52" s="10">
        <v>6</v>
      </c>
      <c r="K52" s="10">
        <v>10</v>
      </c>
      <c r="L52" s="10">
        <v>40</v>
      </c>
      <c r="M52" s="10">
        <v>6</v>
      </c>
      <c r="N52" s="10">
        <v>6</v>
      </c>
      <c r="O52" s="10">
        <v>24</v>
      </c>
      <c r="P52" s="10">
        <v>8</v>
      </c>
    </row>
    <row r="53" spans="1:16" s="3" customFormat="1" ht="33.6" customHeight="1" x14ac:dyDescent="0.2">
      <c r="A53" s="10">
        <v>50</v>
      </c>
      <c r="B53" s="68" t="s">
        <v>465</v>
      </c>
      <c r="C53" s="11" t="s">
        <v>282</v>
      </c>
      <c r="D53" s="13" t="s">
        <v>347</v>
      </c>
      <c r="E53" s="10">
        <v>1</v>
      </c>
      <c r="F53" s="10">
        <v>1</v>
      </c>
      <c r="G53" s="10">
        <v>1</v>
      </c>
      <c r="H53" s="10">
        <v>2</v>
      </c>
      <c r="I53" s="10">
        <v>2</v>
      </c>
      <c r="J53" s="10">
        <v>2</v>
      </c>
      <c r="K53" s="10">
        <v>2</v>
      </c>
      <c r="L53" s="10">
        <v>2</v>
      </c>
      <c r="M53" s="10">
        <v>2</v>
      </c>
      <c r="N53" s="10">
        <v>2</v>
      </c>
      <c r="O53" s="10">
        <v>2</v>
      </c>
      <c r="P53" s="10">
        <v>2</v>
      </c>
    </row>
    <row r="54" spans="1:16" s="3" customFormat="1" ht="33.6" customHeight="1" x14ac:dyDescent="0.2">
      <c r="A54" s="10">
        <v>51</v>
      </c>
      <c r="B54" s="68" t="s">
        <v>465</v>
      </c>
      <c r="C54" s="11" t="s">
        <v>283</v>
      </c>
      <c r="D54" s="13" t="s">
        <v>347</v>
      </c>
      <c r="E54" s="10">
        <v>9</v>
      </c>
      <c r="F54" s="10">
        <v>5</v>
      </c>
      <c r="G54" s="10">
        <v>8</v>
      </c>
      <c r="H54" s="10">
        <v>4</v>
      </c>
      <c r="I54" s="10">
        <v>2</v>
      </c>
      <c r="J54" s="10">
        <v>4</v>
      </c>
      <c r="K54" s="10">
        <v>4</v>
      </c>
      <c r="L54" s="10">
        <v>4</v>
      </c>
      <c r="M54" s="10">
        <v>4</v>
      </c>
      <c r="N54" s="10">
        <v>4</v>
      </c>
      <c r="O54" s="10">
        <v>8</v>
      </c>
      <c r="P54" s="10">
        <v>10</v>
      </c>
    </row>
    <row r="55" spans="1:16" s="3" customFormat="1" ht="33.6" customHeight="1" x14ac:dyDescent="0.2">
      <c r="A55" s="10">
        <v>52</v>
      </c>
      <c r="B55" s="68" t="s">
        <v>465</v>
      </c>
      <c r="C55" s="11" t="s">
        <v>284</v>
      </c>
      <c r="D55" s="13" t="s">
        <v>347</v>
      </c>
      <c r="E55" s="10">
        <v>4</v>
      </c>
      <c r="F55" s="10">
        <v>4</v>
      </c>
      <c r="G55" s="10">
        <v>23</v>
      </c>
      <c r="H55" s="10">
        <v>22</v>
      </c>
      <c r="I55" s="10">
        <v>56</v>
      </c>
      <c r="J55" s="10">
        <v>2</v>
      </c>
      <c r="K55" s="10">
        <v>56</v>
      </c>
      <c r="L55" s="10">
        <v>24</v>
      </c>
      <c r="M55" s="10">
        <v>24</v>
      </c>
      <c r="N55" s="10">
        <v>2</v>
      </c>
      <c r="O55" s="10">
        <v>22</v>
      </c>
      <c r="P55" s="10">
        <v>4</v>
      </c>
    </row>
    <row r="56" spans="1:16" s="3" customFormat="1" ht="33.6" customHeight="1" x14ac:dyDescent="0.2">
      <c r="A56" s="10">
        <v>53</v>
      </c>
      <c r="B56" s="68" t="s">
        <v>465</v>
      </c>
      <c r="C56" s="11" t="s">
        <v>286</v>
      </c>
      <c r="D56" s="13" t="s">
        <v>347</v>
      </c>
      <c r="E56" s="10">
        <v>6</v>
      </c>
      <c r="F56" s="10">
        <v>6</v>
      </c>
      <c r="G56" s="10">
        <v>52</v>
      </c>
      <c r="H56" s="10">
        <v>16</v>
      </c>
      <c r="I56" s="10">
        <v>50</v>
      </c>
      <c r="J56" s="10">
        <v>24</v>
      </c>
      <c r="K56" s="10">
        <v>42</v>
      </c>
      <c r="L56" s="10">
        <v>36</v>
      </c>
      <c r="M56" s="10">
        <v>26</v>
      </c>
      <c r="N56" s="10">
        <v>32</v>
      </c>
      <c r="O56" s="10">
        <v>48</v>
      </c>
      <c r="P56" s="10">
        <v>6</v>
      </c>
    </row>
    <row r="57" spans="1:16" s="3" customFormat="1" ht="33.6" customHeight="1" x14ac:dyDescent="0.2">
      <c r="A57" s="10">
        <v>54</v>
      </c>
      <c r="B57" s="68" t="s">
        <v>465</v>
      </c>
      <c r="C57" s="11" t="s">
        <v>287</v>
      </c>
      <c r="D57" s="13" t="s">
        <v>347</v>
      </c>
      <c r="E57" s="10">
        <v>18</v>
      </c>
      <c r="F57" s="10">
        <v>18</v>
      </c>
      <c r="G57" s="10">
        <v>38</v>
      </c>
      <c r="H57" s="10">
        <v>26</v>
      </c>
      <c r="I57" s="10">
        <v>46</v>
      </c>
      <c r="J57" s="10">
        <v>32</v>
      </c>
      <c r="K57" s="10">
        <v>52</v>
      </c>
      <c r="L57" s="10">
        <v>32</v>
      </c>
      <c r="M57" s="10">
        <v>32</v>
      </c>
      <c r="N57" s="10">
        <v>30</v>
      </c>
      <c r="O57" s="10">
        <v>58</v>
      </c>
      <c r="P57" s="10">
        <v>24</v>
      </c>
    </row>
    <row r="58" spans="1:16" s="3" customFormat="1" ht="33.6" customHeight="1" x14ac:dyDescent="0.2">
      <c r="A58" s="10">
        <v>55</v>
      </c>
      <c r="B58" s="68" t="s">
        <v>465</v>
      </c>
      <c r="C58" s="11" t="s">
        <v>288</v>
      </c>
      <c r="D58" s="13" t="s">
        <v>347</v>
      </c>
      <c r="E58" s="10">
        <v>3</v>
      </c>
      <c r="F58" s="10">
        <v>2</v>
      </c>
      <c r="G58" s="10">
        <v>18</v>
      </c>
      <c r="H58" s="10">
        <v>4</v>
      </c>
      <c r="I58" s="10">
        <v>46</v>
      </c>
      <c r="J58" s="10">
        <v>8</v>
      </c>
      <c r="K58" s="10">
        <v>44</v>
      </c>
      <c r="L58" s="10">
        <v>44</v>
      </c>
      <c r="M58" s="10">
        <v>6</v>
      </c>
      <c r="N58" s="10">
        <v>6</v>
      </c>
      <c r="O58" s="10">
        <v>44</v>
      </c>
      <c r="P58" s="10">
        <v>4</v>
      </c>
    </row>
    <row r="59" spans="1:16" s="3" customFormat="1" ht="33.6" customHeight="1" x14ac:dyDescent="0.2">
      <c r="A59" s="10">
        <v>56</v>
      </c>
      <c r="B59" s="68" t="s">
        <v>465</v>
      </c>
      <c r="C59" s="11" t="s">
        <v>209</v>
      </c>
      <c r="D59" s="13" t="s">
        <v>347</v>
      </c>
      <c r="E59" s="10">
        <v>4</v>
      </c>
      <c r="F59" s="10">
        <v>1</v>
      </c>
      <c r="G59" s="10">
        <v>45</v>
      </c>
      <c r="H59" s="10">
        <v>2</v>
      </c>
      <c r="I59" s="10">
        <v>48</v>
      </c>
      <c r="J59" s="10">
        <v>26</v>
      </c>
      <c r="K59" s="10">
        <v>32</v>
      </c>
      <c r="L59" s="10">
        <v>40</v>
      </c>
      <c r="M59" s="10">
        <v>26</v>
      </c>
      <c r="N59" s="10">
        <v>22</v>
      </c>
      <c r="O59" s="10">
        <v>24</v>
      </c>
      <c r="P59" s="10">
        <v>2</v>
      </c>
    </row>
    <row r="60" spans="1:16" s="3" customFormat="1" ht="33.6" customHeight="1" x14ac:dyDescent="0.2">
      <c r="A60" s="10">
        <v>57</v>
      </c>
      <c r="B60" s="68" t="s">
        <v>465</v>
      </c>
      <c r="C60" s="11" t="s">
        <v>289</v>
      </c>
      <c r="D60" s="13" t="s">
        <v>347</v>
      </c>
      <c r="E60" s="10">
        <v>3</v>
      </c>
      <c r="F60" s="10">
        <v>2</v>
      </c>
      <c r="G60" s="10">
        <v>3</v>
      </c>
      <c r="H60" s="10">
        <v>4</v>
      </c>
      <c r="I60" s="10">
        <v>42</v>
      </c>
      <c r="J60" s="10">
        <v>4</v>
      </c>
      <c r="K60" s="10">
        <v>4</v>
      </c>
      <c r="L60" s="10">
        <v>4</v>
      </c>
      <c r="M60" s="10">
        <v>2</v>
      </c>
      <c r="N60" s="10">
        <v>4</v>
      </c>
      <c r="O60" s="10">
        <v>4</v>
      </c>
      <c r="P60" s="10">
        <v>2</v>
      </c>
    </row>
    <row r="61" spans="1:16" s="3" customFormat="1" ht="33.6" customHeight="1" x14ac:dyDescent="0.2">
      <c r="A61" s="10">
        <v>58</v>
      </c>
      <c r="B61" s="68" t="s">
        <v>464</v>
      </c>
      <c r="C61" s="11" t="s">
        <v>200</v>
      </c>
      <c r="D61" s="13" t="s">
        <v>347</v>
      </c>
      <c r="E61" s="10">
        <v>133</v>
      </c>
      <c r="F61" s="10">
        <v>137</v>
      </c>
      <c r="G61" s="10">
        <v>125</v>
      </c>
      <c r="H61" s="10">
        <v>84</v>
      </c>
      <c r="I61" s="10">
        <v>74</v>
      </c>
      <c r="J61" s="10">
        <v>104</v>
      </c>
      <c r="K61" s="10">
        <v>100</v>
      </c>
      <c r="L61" s="10">
        <v>134</v>
      </c>
      <c r="M61" s="10">
        <v>102</v>
      </c>
      <c r="N61" s="10">
        <v>86</v>
      </c>
      <c r="O61" s="10">
        <v>116</v>
      </c>
      <c r="P61" s="10">
        <v>126</v>
      </c>
    </row>
    <row r="62" spans="1:16" s="3" customFormat="1" ht="33.6" customHeight="1" x14ac:dyDescent="0.2">
      <c r="A62" s="10">
        <v>59</v>
      </c>
      <c r="B62" s="68" t="s">
        <v>464</v>
      </c>
      <c r="C62" s="11" t="s">
        <v>253</v>
      </c>
      <c r="D62" s="13" t="s">
        <v>347</v>
      </c>
      <c r="E62" s="10">
        <v>59</v>
      </c>
      <c r="F62" s="10">
        <v>60</v>
      </c>
      <c r="G62" s="10">
        <v>71</v>
      </c>
      <c r="H62" s="10">
        <v>66</v>
      </c>
      <c r="I62" s="10">
        <v>70</v>
      </c>
      <c r="J62" s="10">
        <v>66</v>
      </c>
      <c r="K62" s="10">
        <v>68</v>
      </c>
      <c r="L62" s="10">
        <v>68</v>
      </c>
      <c r="M62" s="10">
        <v>64</v>
      </c>
      <c r="N62" s="10">
        <v>64</v>
      </c>
      <c r="O62" s="10">
        <v>54</v>
      </c>
      <c r="P62" s="10">
        <v>40</v>
      </c>
    </row>
    <row r="63" spans="1:16" s="3" customFormat="1" ht="33.6" customHeight="1" x14ac:dyDescent="0.2">
      <c r="A63" s="10">
        <v>60</v>
      </c>
      <c r="B63" s="68" t="s">
        <v>464</v>
      </c>
      <c r="C63" s="11" t="s">
        <v>254</v>
      </c>
      <c r="D63" s="13" t="s">
        <v>347</v>
      </c>
      <c r="E63" s="10">
        <v>23</v>
      </c>
      <c r="F63" s="10">
        <v>23</v>
      </c>
      <c r="G63" s="10">
        <v>23</v>
      </c>
      <c r="H63" s="10">
        <v>24</v>
      </c>
      <c r="I63" s="10">
        <v>24</v>
      </c>
      <c r="J63" s="10">
        <v>22</v>
      </c>
      <c r="K63" s="10">
        <v>24</v>
      </c>
      <c r="L63" s="10">
        <v>24</v>
      </c>
      <c r="M63" s="10">
        <v>24</v>
      </c>
      <c r="N63" s="10">
        <v>28</v>
      </c>
      <c r="O63" s="10">
        <v>30</v>
      </c>
      <c r="P63" s="10">
        <v>22</v>
      </c>
    </row>
    <row r="64" spans="1:16" s="3" customFormat="1" ht="33.6" customHeight="1" x14ac:dyDescent="0.2">
      <c r="A64" s="10">
        <v>61</v>
      </c>
      <c r="B64" s="68" t="s">
        <v>464</v>
      </c>
      <c r="C64" s="11" t="s">
        <v>472</v>
      </c>
      <c r="D64" s="13" t="s">
        <v>347</v>
      </c>
      <c r="E64" s="10">
        <v>19</v>
      </c>
      <c r="F64" s="10">
        <v>21</v>
      </c>
      <c r="G64" s="10">
        <v>11</v>
      </c>
      <c r="H64" s="10">
        <v>6</v>
      </c>
      <c r="I64" s="10">
        <v>6</v>
      </c>
      <c r="J64" s="10">
        <v>4</v>
      </c>
      <c r="K64" s="10">
        <v>14</v>
      </c>
      <c r="L64" s="10">
        <v>18</v>
      </c>
      <c r="M64" s="10">
        <v>16</v>
      </c>
      <c r="N64" s="10">
        <v>10</v>
      </c>
      <c r="O64" s="10">
        <v>16</v>
      </c>
      <c r="P64" s="10">
        <v>22</v>
      </c>
    </row>
    <row r="65" spans="1:16" s="3" customFormat="1" ht="33.6" customHeight="1" x14ac:dyDescent="0.2">
      <c r="A65" s="10">
        <v>62</v>
      </c>
      <c r="B65" s="68" t="s">
        <v>464</v>
      </c>
      <c r="C65" s="11" t="s">
        <v>473</v>
      </c>
      <c r="D65" s="13" t="s">
        <v>347</v>
      </c>
      <c r="E65" s="10">
        <v>69</v>
      </c>
      <c r="F65" s="10">
        <v>54</v>
      </c>
      <c r="G65" s="10">
        <v>49</v>
      </c>
      <c r="H65" s="10">
        <v>30</v>
      </c>
      <c r="I65" s="10">
        <v>44</v>
      </c>
      <c r="J65" s="10">
        <v>50</v>
      </c>
      <c r="K65" s="10">
        <v>56</v>
      </c>
      <c r="L65" s="10">
        <v>60</v>
      </c>
      <c r="M65" s="10">
        <v>56</v>
      </c>
      <c r="N65" s="10">
        <v>60</v>
      </c>
      <c r="O65" s="10">
        <v>36</v>
      </c>
      <c r="P65" s="10">
        <v>64</v>
      </c>
    </row>
    <row r="66" spans="1:16" s="3" customFormat="1" ht="33.6" customHeight="1" x14ac:dyDescent="0.2">
      <c r="A66" s="10">
        <v>63</v>
      </c>
      <c r="B66" s="68" t="s">
        <v>464</v>
      </c>
      <c r="C66" s="11" t="s">
        <v>270</v>
      </c>
      <c r="D66" s="13" t="s">
        <v>347</v>
      </c>
      <c r="E66" s="10">
        <v>23</v>
      </c>
      <c r="F66" s="10">
        <v>22</v>
      </c>
      <c r="G66" s="10">
        <v>21</v>
      </c>
      <c r="H66" s="10">
        <v>30</v>
      </c>
      <c r="I66" s="10">
        <v>32</v>
      </c>
      <c r="J66" s="10">
        <v>34</v>
      </c>
      <c r="K66" s="10">
        <v>36</v>
      </c>
      <c r="L66" s="10">
        <v>32</v>
      </c>
      <c r="M66" s="10">
        <v>34</v>
      </c>
      <c r="N66" s="10">
        <v>32</v>
      </c>
      <c r="O66" s="10">
        <v>24</v>
      </c>
      <c r="P66" s="10">
        <v>24</v>
      </c>
    </row>
    <row r="67" spans="1:16" s="3" customFormat="1" ht="33.6" customHeight="1" x14ac:dyDescent="0.2">
      <c r="A67" s="10">
        <v>64</v>
      </c>
      <c r="B67" s="68" t="s">
        <v>464</v>
      </c>
      <c r="C67" s="11" t="s">
        <v>46</v>
      </c>
      <c r="D67" s="13" t="s">
        <v>347</v>
      </c>
      <c r="E67" s="10">
        <v>14</v>
      </c>
      <c r="F67" s="10">
        <v>15</v>
      </c>
      <c r="G67" s="10">
        <v>12</v>
      </c>
      <c r="H67" s="10">
        <v>8</v>
      </c>
      <c r="I67" s="10">
        <v>10</v>
      </c>
      <c r="J67" s="10">
        <v>12</v>
      </c>
      <c r="K67" s="10">
        <v>16</v>
      </c>
      <c r="L67" s="10">
        <v>16</v>
      </c>
      <c r="M67" s="10">
        <v>14</v>
      </c>
      <c r="N67" s="10">
        <v>10</v>
      </c>
      <c r="O67" s="10">
        <v>12</v>
      </c>
      <c r="P67" s="10">
        <v>14</v>
      </c>
    </row>
    <row r="68" spans="1:16" s="3" customFormat="1" ht="33.6" customHeight="1" x14ac:dyDescent="0.2">
      <c r="A68" s="10">
        <v>65</v>
      </c>
      <c r="B68" s="68" t="s">
        <v>464</v>
      </c>
      <c r="C68" s="11" t="s">
        <v>256</v>
      </c>
      <c r="D68" s="13" t="s">
        <v>347</v>
      </c>
      <c r="E68" s="10">
        <v>40</v>
      </c>
      <c r="F68" s="10">
        <v>44</v>
      </c>
      <c r="G68" s="10">
        <v>36</v>
      </c>
      <c r="H68" s="10">
        <v>28</v>
      </c>
      <c r="I68" s="10">
        <v>26</v>
      </c>
      <c r="J68" s="10">
        <v>34</v>
      </c>
      <c r="K68" s="10">
        <v>38</v>
      </c>
      <c r="L68" s="10">
        <v>38</v>
      </c>
      <c r="M68" s="10">
        <v>36</v>
      </c>
      <c r="N68" s="10">
        <v>28</v>
      </c>
      <c r="O68" s="10">
        <v>34</v>
      </c>
      <c r="P68" s="10">
        <v>38</v>
      </c>
    </row>
    <row r="69" spans="1:16" s="3" customFormat="1" ht="33.6" customHeight="1" x14ac:dyDescent="0.2">
      <c r="A69" s="10">
        <v>66</v>
      </c>
      <c r="B69" s="68" t="s">
        <v>464</v>
      </c>
      <c r="C69" s="11" t="s">
        <v>257</v>
      </c>
      <c r="D69" s="13" t="s">
        <v>347</v>
      </c>
      <c r="E69" s="10">
        <v>30</v>
      </c>
      <c r="F69" s="10">
        <v>40</v>
      </c>
      <c r="G69" s="10">
        <v>26</v>
      </c>
      <c r="H69" s="10">
        <v>14</v>
      </c>
      <c r="I69" s="10">
        <v>18</v>
      </c>
      <c r="J69" s="10">
        <v>22</v>
      </c>
      <c r="K69" s="10">
        <v>28</v>
      </c>
      <c r="L69" s="10">
        <v>28</v>
      </c>
      <c r="M69" s="10">
        <v>26</v>
      </c>
      <c r="N69" s="10">
        <v>20</v>
      </c>
      <c r="O69" s="10">
        <v>24</v>
      </c>
      <c r="P69" s="10">
        <v>32</v>
      </c>
    </row>
    <row r="70" spans="1:16" s="3" customFormat="1" ht="33.6" customHeight="1" x14ac:dyDescent="0.2">
      <c r="A70" s="10">
        <v>67</v>
      </c>
      <c r="B70" s="68" t="s">
        <v>464</v>
      </c>
      <c r="C70" s="11" t="s">
        <v>255</v>
      </c>
      <c r="D70" s="13" t="s">
        <v>347</v>
      </c>
      <c r="E70" s="10">
        <v>42</v>
      </c>
      <c r="F70" s="10">
        <v>49</v>
      </c>
      <c r="G70" s="10">
        <v>42</v>
      </c>
      <c r="H70" s="10">
        <v>32</v>
      </c>
      <c r="I70" s="10">
        <v>30</v>
      </c>
      <c r="J70" s="10">
        <v>44</v>
      </c>
      <c r="K70" s="10">
        <v>48</v>
      </c>
      <c r="L70" s="10">
        <v>52</v>
      </c>
      <c r="M70" s="10">
        <v>50</v>
      </c>
      <c r="N70" s="10">
        <v>38</v>
      </c>
      <c r="O70" s="10">
        <v>32</v>
      </c>
      <c r="P70" s="10">
        <v>40</v>
      </c>
    </row>
    <row r="71" spans="1:16" s="3" customFormat="1" ht="33.6" customHeight="1" x14ac:dyDescent="0.2">
      <c r="A71" s="10">
        <v>68</v>
      </c>
      <c r="B71" s="68" t="s">
        <v>465</v>
      </c>
      <c r="C71" s="11" t="s">
        <v>103</v>
      </c>
      <c r="D71" s="13" t="s">
        <v>347</v>
      </c>
      <c r="E71" s="10">
        <v>177</v>
      </c>
      <c r="F71" s="10">
        <v>194</v>
      </c>
      <c r="G71" s="10">
        <v>155</v>
      </c>
      <c r="H71" s="10">
        <v>226</v>
      </c>
      <c r="I71" s="10">
        <v>216</v>
      </c>
      <c r="J71" s="10">
        <v>232</v>
      </c>
      <c r="K71" s="10">
        <v>278</v>
      </c>
      <c r="L71" s="10">
        <v>228</v>
      </c>
      <c r="M71" s="10">
        <v>284</v>
      </c>
      <c r="N71" s="10">
        <v>236</v>
      </c>
      <c r="O71" s="10">
        <v>184</v>
      </c>
      <c r="P71" s="10">
        <v>194</v>
      </c>
    </row>
    <row r="72" spans="1:16" s="3" customFormat="1" ht="33.6" customHeight="1" x14ac:dyDescent="0.2">
      <c r="A72" s="10">
        <v>69</v>
      </c>
      <c r="B72" s="68" t="s">
        <v>465</v>
      </c>
      <c r="C72" s="11" t="s">
        <v>205</v>
      </c>
      <c r="D72" s="13" t="s">
        <v>347</v>
      </c>
      <c r="E72" s="10">
        <v>230</v>
      </c>
      <c r="F72" s="10">
        <v>222</v>
      </c>
      <c r="G72" s="10">
        <v>169</v>
      </c>
      <c r="H72" s="10">
        <v>208</v>
      </c>
      <c r="I72" s="10">
        <v>240</v>
      </c>
      <c r="J72" s="10">
        <v>256</v>
      </c>
      <c r="K72" s="10">
        <v>298</v>
      </c>
      <c r="L72" s="10">
        <v>324</v>
      </c>
      <c r="M72" s="10">
        <v>320</v>
      </c>
      <c r="N72" s="10">
        <v>246</v>
      </c>
      <c r="O72" s="10">
        <v>228</v>
      </c>
      <c r="P72" s="10">
        <v>188</v>
      </c>
    </row>
    <row r="73" spans="1:16" s="3" customFormat="1" ht="33.6" customHeight="1" x14ac:dyDescent="0.2">
      <c r="A73" s="10">
        <v>70</v>
      </c>
      <c r="B73" s="68" t="s">
        <v>462</v>
      </c>
      <c r="C73" s="11" t="s">
        <v>1</v>
      </c>
      <c r="D73" s="13" t="s">
        <v>347</v>
      </c>
      <c r="E73" s="10">
        <v>44</v>
      </c>
      <c r="F73" s="10">
        <v>46</v>
      </c>
      <c r="G73" s="10">
        <v>38</v>
      </c>
      <c r="H73" s="10">
        <v>34</v>
      </c>
      <c r="I73" s="10">
        <v>34</v>
      </c>
      <c r="J73" s="10">
        <v>46</v>
      </c>
      <c r="K73" s="10">
        <v>56</v>
      </c>
      <c r="L73" s="10">
        <v>34</v>
      </c>
      <c r="M73" s="10">
        <v>60</v>
      </c>
      <c r="N73" s="10">
        <v>42</v>
      </c>
      <c r="O73" s="10">
        <v>34</v>
      </c>
      <c r="P73" s="10">
        <v>40</v>
      </c>
    </row>
    <row r="74" spans="1:16" s="3" customFormat="1" ht="33.6" customHeight="1" x14ac:dyDescent="0.2">
      <c r="A74" s="10">
        <v>71</v>
      </c>
      <c r="B74" s="68" t="s">
        <v>462</v>
      </c>
      <c r="C74" s="11" t="s">
        <v>2</v>
      </c>
      <c r="D74" s="13" t="s">
        <v>347</v>
      </c>
      <c r="E74" s="10">
        <v>53</v>
      </c>
      <c r="F74" s="10">
        <v>65</v>
      </c>
      <c r="G74" s="10">
        <v>43</v>
      </c>
      <c r="H74" s="10">
        <v>34</v>
      </c>
      <c r="I74" s="10">
        <v>34</v>
      </c>
      <c r="J74" s="10">
        <v>56</v>
      </c>
      <c r="K74" s="10">
        <v>66</v>
      </c>
      <c r="L74" s="10">
        <v>48</v>
      </c>
      <c r="M74" s="10">
        <v>62</v>
      </c>
      <c r="N74" s="10">
        <v>56</v>
      </c>
      <c r="O74" s="10">
        <v>36</v>
      </c>
      <c r="P74" s="10">
        <v>46</v>
      </c>
    </row>
    <row r="75" spans="1:16" s="3" customFormat="1" ht="33.6" customHeight="1" x14ac:dyDescent="0.2">
      <c r="A75" s="10">
        <v>72</v>
      </c>
      <c r="B75" s="68" t="s">
        <v>462</v>
      </c>
      <c r="C75" s="11" t="s">
        <v>5</v>
      </c>
      <c r="D75" s="13" t="s">
        <v>347</v>
      </c>
      <c r="E75" s="10">
        <v>99</v>
      </c>
      <c r="F75" s="10">
        <v>121</v>
      </c>
      <c r="G75" s="10">
        <v>84</v>
      </c>
      <c r="H75" s="10">
        <v>70</v>
      </c>
      <c r="I75" s="10">
        <v>68</v>
      </c>
      <c r="J75" s="10">
        <v>106</v>
      </c>
      <c r="K75" s="10">
        <v>124</v>
      </c>
      <c r="L75" s="10">
        <v>50</v>
      </c>
      <c r="M75" s="10">
        <v>122</v>
      </c>
      <c r="N75" s="10">
        <v>98</v>
      </c>
      <c r="O75" s="10">
        <v>74</v>
      </c>
      <c r="P75" s="10">
        <v>80</v>
      </c>
    </row>
    <row r="76" spans="1:16" s="3" customFormat="1" ht="33.6" customHeight="1" x14ac:dyDescent="0.2">
      <c r="A76" s="10">
        <v>73</v>
      </c>
      <c r="B76" s="68" t="s">
        <v>462</v>
      </c>
      <c r="C76" s="11" t="s">
        <v>7</v>
      </c>
      <c r="D76" s="13" t="s">
        <v>347</v>
      </c>
      <c r="E76" s="10">
        <v>100</v>
      </c>
      <c r="F76" s="10">
        <v>114</v>
      </c>
      <c r="G76" s="10">
        <v>86</v>
      </c>
      <c r="H76" s="10">
        <v>72</v>
      </c>
      <c r="I76" s="10">
        <v>76</v>
      </c>
      <c r="J76" s="10">
        <v>94</v>
      </c>
      <c r="K76" s="10">
        <v>122</v>
      </c>
      <c r="L76" s="10">
        <v>52</v>
      </c>
      <c r="M76" s="10">
        <v>130</v>
      </c>
      <c r="N76" s="10">
        <v>96</v>
      </c>
      <c r="O76" s="10">
        <v>70</v>
      </c>
      <c r="P76" s="10">
        <v>82</v>
      </c>
    </row>
    <row r="77" spans="1:16" s="3" customFormat="1" ht="33.6" customHeight="1" x14ac:dyDescent="0.2">
      <c r="A77" s="10">
        <v>74</v>
      </c>
      <c r="B77" s="68" t="s">
        <v>462</v>
      </c>
      <c r="C77" s="11" t="s">
        <v>9</v>
      </c>
      <c r="D77" s="13" t="s">
        <v>347</v>
      </c>
      <c r="E77" s="10">
        <v>130</v>
      </c>
      <c r="F77" s="10">
        <v>133</v>
      </c>
      <c r="G77" s="10">
        <v>123</v>
      </c>
      <c r="H77" s="10">
        <v>96</v>
      </c>
      <c r="I77" s="10">
        <v>94</v>
      </c>
      <c r="J77" s="10">
        <v>114</v>
      </c>
      <c r="K77" s="10">
        <v>140</v>
      </c>
      <c r="L77" s="10">
        <v>102</v>
      </c>
      <c r="M77" s="10">
        <v>152</v>
      </c>
      <c r="N77" s="10">
        <v>130</v>
      </c>
      <c r="O77" s="10">
        <v>116</v>
      </c>
      <c r="P77" s="10">
        <v>118</v>
      </c>
    </row>
    <row r="78" spans="1:16" s="3" customFormat="1" ht="33.6" customHeight="1" x14ac:dyDescent="0.2">
      <c r="A78" s="10">
        <v>75</v>
      </c>
      <c r="B78" s="68" t="s">
        <v>462</v>
      </c>
      <c r="C78" s="11" t="s">
        <v>10</v>
      </c>
      <c r="D78" s="13" t="s">
        <v>347</v>
      </c>
      <c r="E78" s="10">
        <v>59</v>
      </c>
      <c r="F78" s="10">
        <v>67</v>
      </c>
      <c r="G78" s="10">
        <v>54</v>
      </c>
      <c r="H78" s="10">
        <v>42</v>
      </c>
      <c r="I78" s="10">
        <v>44</v>
      </c>
      <c r="J78" s="10">
        <v>76</v>
      </c>
      <c r="K78" s="10">
        <v>80</v>
      </c>
      <c r="L78" s="10">
        <v>46</v>
      </c>
      <c r="M78" s="10">
        <v>84</v>
      </c>
      <c r="N78" s="10">
        <v>64</v>
      </c>
      <c r="O78" s="10">
        <v>44</v>
      </c>
      <c r="P78" s="10">
        <v>56</v>
      </c>
    </row>
    <row r="79" spans="1:16" s="3" customFormat="1" ht="33.6" customHeight="1" x14ac:dyDescent="0.2">
      <c r="A79" s="10">
        <v>76</v>
      </c>
      <c r="B79" s="68" t="s">
        <v>462</v>
      </c>
      <c r="C79" s="11" t="s">
        <v>11</v>
      </c>
      <c r="D79" s="13" t="s">
        <v>347</v>
      </c>
      <c r="E79" s="10">
        <v>55</v>
      </c>
      <c r="F79" s="10">
        <v>70</v>
      </c>
      <c r="G79" s="10">
        <v>50</v>
      </c>
      <c r="H79" s="10">
        <v>44</v>
      </c>
      <c r="I79" s="10">
        <v>42</v>
      </c>
      <c r="J79" s="10">
        <v>60</v>
      </c>
      <c r="K79" s="10">
        <v>84</v>
      </c>
      <c r="L79" s="10">
        <v>50</v>
      </c>
      <c r="M79" s="10">
        <v>84</v>
      </c>
      <c r="N79" s="10">
        <v>56</v>
      </c>
      <c r="O79" s="10">
        <v>48</v>
      </c>
      <c r="P79" s="10">
        <v>54</v>
      </c>
    </row>
    <row r="80" spans="1:16" s="3" customFormat="1" ht="33.6" customHeight="1" x14ac:dyDescent="0.2">
      <c r="A80" s="10">
        <v>77</v>
      </c>
      <c r="B80" s="68" t="s">
        <v>462</v>
      </c>
      <c r="C80" s="11" t="s">
        <v>13</v>
      </c>
      <c r="D80" s="13" t="s">
        <v>347</v>
      </c>
      <c r="E80" s="10">
        <v>65</v>
      </c>
      <c r="F80" s="10">
        <v>72</v>
      </c>
      <c r="G80" s="10">
        <v>64</v>
      </c>
      <c r="H80" s="10">
        <v>46</v>
      </c>
      <c r="I80" s="10">
        <v>44</v>
      </c>
      <c r="J80" s="10">
        <v>62</v>
      </c>
      <c r="K80" s="10">
        <v>78</v>
      </c>
      <c r="L80" s="10">
        <v>34</v>
      </c>
      <c r="M80" s="10">
        <v>74</v>
      </c>
      <c r="N80" s="10">
        <v>58</v>
      </c>
      <c r="O80" s="10">
        <v>50</v>
      </c>
      <c r="P80" s="10">
        <v>58</v>
      </c>
    </row>
    <row r="81" spans="1:16" s="3" customFormat="1" ht="33.6" customHeight="1" x14ac:dyDescent="0.2">
      <c r="A81" s="10">
        <v>78</v>
      </c>
      <c r="B81" s="68" t="s">
        <v>462</v>
      </c>
      <c r="C81" s="11" t="s">
        <v>14</v>
      </c>
      <c r="D81" s="13" t="s">
        <v>347</v>
      </c>
      <c r="E81" s="10">
        <v>76</v>
      </c>
      <c r="F81" s="10">
        <v>84</v>
      </c>
      <c r="G81" s="10">
        <v>69</v>
      </c>
      <c r="H81" s="10">
        <v>48</v>
      </c>
      <c r="I81" s="10">
        <v>48</v>
      </c>
      <c r="J81" s="10">
        <v>78</v>
      </c>
      <c r="K81" s="10">
        <v>88</v>
      </c>
      <c r="L81" s="10">
        <v>58</v>
      </c>
      <c r="M81" s="10">
        <v>88</v>
      </c>
      <c r="N81" s="10">
        <v>72</v>
      </c>
      <c r="O81" s="10">
        <v>54</v>
      </c>
      <c r="P81" s="10">
        <v>68</v>
      </c>
    </row>
    <row r="82" spans="1:16" s="3" customFormat="1" ht="33.6" customHeight="1" x14ac:dyDescent="0.2">
      <c r="A82" s="10">
        <v>79</v>
      </c>
      <c r="B82" s="68" t="s">
        <v>462</v>
      </c>
      <c r="C82" s="11" t="s">
        <v>16</v>
      </c>
      <c r="D82" s="13" t="s">
        <v>347</v>
      </c>
      <c r="E82" s="10">
        <v>110</v>
      </c>
      <c r="F82" s="10">
        <v>113</v>
      </c>
      <c r="G82" s="10">
        <v>80</v>
      </c>
      <c r="H82" s="10">
        <v>74</v>
      </c>
      <c r="I82" s="10">
        <v>74</v>
      </c>
      <c r="J82" s="10">
        <v>88</v>
      </c>
      <c r="K82" s="10">
        <v>126</v>
      </c>
      <c r="L82" s="10">
        <v>46</v>
      </c>
      <c r="M82" s="10">
        <v>136</v>
      </c>
      <c r="N82" s="10">
        <v>90</v>
      </c>
      <c r="O82" s="10">
        <v>76</v>
      </c>
      <c r="P82" s="10">
        <v>86</v>
      </c>
    </row>
    <row r="83" spans="1:16" s="3" customFormat="1" ht="33.6" customHeight="1" x14ac:dyDescent="0.2">
      <c r="A83" s="10">
        <v>80</v>
      </c>
      <c r="B83" s="68" t="s">
        <v>462</v>
      </c>
      <c r="C83" s="11" t="s">
        <v>17</v>
      </c>
      <c r="D83" s="13" t="s">
        <v>347</v>
      </c>
      <c r="E83" s="10">
        <v>150</v>
      </c>
      <c r="F83" s="10">
        <v>155</v>
      </c>
      <c r="G83" s="10">
        <v>113</v>
      </c>
      <c r="H83" s="10">
        <v>86</v>
      </c>
      <c r="I83" s="10">
        <v>106</v>
      </c>
      <c r="J83" s="10">
        <v>162</v>
      </c>
      <c r="K83" s="10">
        <v>216</v>
      </c>
      <c r="L83" s="10">
        <v>80</v>
      </c>
      <c r="M83" s="10">
        <v>198</v>
      </c>
      <c r="N83" s="10">
        <v>150</v>
      </c>
      <c r="O83" s="10">
        <v>104</v>
      </c>
      <c r="P83" s="10">
        <v>140</v>
      </c>
    </row>
    <row r="84" spans="1:16" s="3" customFormat="1" ht="33.6" customHeight="1" x14ac:dyDescent="0.2">
      <c r="A84" s="10">
        <v>81</v>
      </c>
      <c r="B84" s="68" t="s">
        <v>462</v>
      </c>
      <c r="C84" s="11" t="s">
        <v>19</v>
      </c>
      <c r="D84" s="13" t="s">
        <v>347</v>
      </c>
      <c r="E84" s="10">
        <v>83</v>
      </c>
      <c r="F84" s="10">
        <v>91</v>
      </c>
      <c r="G84" s="10">
        <v>60</v>
      </c>
      <c r="H84" s="10">
        <v>46</v>
      </c>
      <c r="I84" s="10">
        <v>46</v>
      </c>
      <c r="J84" s="10">
        <v>78</v>
      </c>
      <c r="K84" s="10">
        <v>106</v>
      </c>
      <c r="L84" s="10">
        <v>46</v>
      </c>
      <c r="M84" s="10">
        <v>90</v>
      </c>
      <c r="N84" s="10">
        <v>68</v>
      </c>
      <c r="O84" s="10">
        <v>50</v>
      </c>
      <c r="P84" s="10">
        <v>68</v>
      </c>
    </row>
    <row r="85" spans="1:16" s="3" customFormat="1" ht="33.6" customHeight="1" x14ac:dyDescent="0.2">
      <c r="A85" s="10">
        <v>82</v>
      </c>
      <c r="B85" s="68" t="s">
        <v>462</v>
      </c>
      <c r="C85" s="11" t="s">
        <v>20</v>
      </c>
      <c r="D85" s="13" t="s">
        <v>347</v>
      </c>
      <c r="E85" s="10">
        <v>86</v>
      </c>
      <c r="F85" s="10">
        <v>93</v>
      </c>
      <c r="G85" s="10">
        <v>77</v>
      </c>
      <c r="H85" s="10">
        <v>56</v>
      </c>
      <c r="I85" s="10">
        <v>54</v>
      </c>
      <c r="J85" s="10">
        <v>84</v>
      </c>
      <c r="K85" s="10">
        <v>122</v>
      </c>
      <c r="L85" s="10">
        <v>66</v>
      </c>
      <c r="M85" s="10">
        <v>102</v>
      </c>
      <c r="N85" s="10">
        <v>80</v>
      </c>
      <c r="O85" s="10">
        <v>58</v>
      </c>
      <c r="P85" s="10">
        <v>72</v>
      </c>
    </row>
    <row r="86" spans="1:16" s="3" customFormat="1" ht="33.6" customHeight="1" x14ac:dyDescent="0.2">
      <c r="A86" s="10">
        <v>83</v>
      </c>
      <c r="B86" s="68" t="s">
        <v>462</v>
      </c>
      <c r="C86" s="11" t="s">
        <v>21</v>
      </c>
      <c r="D86" s="13" t="s">
        <v>347</v>
      </c>
      <c r="E86" s="10">
        <v>91</v>
      </c>
      <c r="F86" s="10">
        <v>100</v>
      </c>
      <c r="G86" s="10">
        <v>69</v>
      </c>
      <c r="H86" s="10">
        <v>54</v>
      </c>
      <c r="I86" s="10">
        <v>74</v>
      </c>
      <c r="J86" s="10">
        <v>94</v>
      </c>
      <c r="K86" s="10">
        <v>118</v>
      </c>
      <c r="L86" s="10">
        <v>48</v>
      </c>
      <c r="M86" s="10">
        <v>116</v>
      </c>
      <c r="N86" s="10">
        <v>90</v>
      </c>
      <c r="O86" s="10">
        <v>60</v>
      </c>
      <c r="P86" s="10">
        <v>72</v>
      </c>
    </row>
    <row r="87" spans="1:16" s="3" customFormat="1" ht="33.6" customHeight="1" x14ac:dyDescent="0.2">
      <c r="A87" s="10">
        <v>84</v>
      </c>
      <c r="B87" s="68" t="s">
        <v>462</v>
      </c>
      <c r="C87" s="11" t="s">
        <v>23</v>
      </c>
      <c r="D87" s="13" t="s">
        <v>347</v>
      </c>
      <c r="E87" s="10">
        <v>119</v>
      </c>
      <c r="F87" s="10">
        <v>105</v>
      </c>
      <c r="G87" s="10">
        <v>86</v>
      </c>
      <c r="H87" s="10">
        <v>94</v>
      </c>
      <c r="I87" s="10">
        <v>86</v>
      </c>
      <c r="J87" s="10">
        <v>114</v>
      </c>
      <c r="K87" s="10">
        <v>128</v>
      </c>
      <c r="L87" s="10">
        <v>54</v>
      </c>
      <c r="M87" s="10">
        <v>120</v>
      </c>
      <c r="N87" s="10">
        <v>108</v>
      </c>
      <c r="O87" s="10">
        <v>92</v>
      </c>
      <c r="P87" s="10">
        <v>102</v>
      </c>
    </row>
    <row r="88" spans="1:16" s="3" customFormat="1" ht="33.6" customHeight="1" x14ac:dyDescent="0.2">
      <c r="A88" s="10">
        <v>85</v>
      </c>
      <c r="B88" s="68" t="s">
        <v>462</v>
      </c>
      <c r="C88" s="11" t="s">
        <v>25</v>
      </c>
      <c r="D88" s="13" t="s">
        <v>347</v>
      </c>
      <c r="E88" s="10">
        <v>88</v>
      </c>
      <c r="F88" s="10">
        <v>95</v>
      </c>
      <c r="G88" s="10">
        <v>83</v>
      </c>
      <c r="H88" s="10">
        <v>62</v>
      </c>
      <c r="I88" s="10">
        <v>72</v>
      </c>
      <c r="J88" s="10">
        <v>92</v>
      </c>
      <c r="K88" s="10">
        <v>120</v>
      </c>
      <c r="L88" s="10">
        <v>46</v>
      </c>
      <c r="M88" s="10">
        <v>110</v>
      </c>
      <c r="N88" s="10">
        <v>84</v>
      </c>
      <c r="O88" s="10">
        <v>76</v>
      </c>
      <c r="P88" s="10">
        <v>74</v>
      </c>
    </row>
    <row r="89" spans="1:16" s="3" customFormat="1" ht="33.6" customHeight="1" x14ac:dyDescent="0.2">
      <c r="A89" s="10">
        <v>86</v>
      </c>
      <c r="B89" s="68" t="s">
        <v>462</v>
      </c>
      <c r="C89" s="11" t="s">
        <v>31</v>
      </c>
      <c r="D89" s="13" t="s">
        <v>347</v>
      </c>
      <c r="E89" s="10">
        <v>68</v>
      </c>
      <c r="F89" s="10">
        <v>76</v>
      </c>
      <c r="G89" s="10">
        <v>60</v>
      </c>
      <c r="H89" s="10">
        <v>42</v>
      </c>
      <c r="I89" s="10">
        <v>42</v>
      </c>
      <c r="J89" s="10">
        <v>74</v>
      </c>
      <c r="K89" s="10">
        <v>92</v>
      </c>
      <c r="L89" s="10">
        <v>42</v>
      </c>
      <c r="M89" s="10">
        <v>84</v>
      </c>
      <c r="N89" s="10">
        <v>66</v>
      </c>
      <c r="O89" s="10">
        <v>50</v>
      </c>
      <c r="P89" s="10">
        <v>62</v>
      </c>
    </row>
    <row r="90" spans="1:16" s="3" customFormat="1" ht="33.6" customHeight="1" x14ac:dyDescent="0.2">
      <c r="A90" s="10">
        <v>87</v>
      </c>
      <c r="B90" s="68" t="s">
        <v>462</v>
      </c>
      <c r="C90" s="11" t="s">
        <v>32</v>
      </c>
      <c r="D90" s="13" t="s">
        <v>347</v>
      </c>
      <c r="E90" s="10">
        <v>121</v>
      </c>
      <c r="F90" s="10">
        <v>159</v>
      </c>
      <c r="G90" s="10">
        <v>101</v>
      </c>
      <c r="H90" s="10">
        <v>72</v>
      </c>
      <c r="I90" s="10">
        <v>88</v>
      </c>
      <c r="J90" s="10">
        <v>160</v>
      </c>
      <c r="K90" s="10">
        <v>218</v>
      </c>
      <c r="L90" s="10">
        <v>66</v>
      </c>
      <c r="M90" s="10">
        <v>210</v>
      </c>
      <c r="N90" s="10">
        <v>158</v>
      </c>
      <c r="O90" s="10">
        <v>92</v>
      </c>
      <c r="P90" s="10">
        <v>108</v>
      </c>
    </row>
    <row r="91" spans="1:16" s="3" customFormat="1" ht="33.6" customHeight="1" x14ac:dyDescent="0.2">
      <c r="A91" s="10">
        <v>88</v>
      </c>
      <c r="B91" s="68" t="s">
        <v>462</v>
      </c>
      <c r="C91" s="11" t="s">
        <v>33</v>
      </c>
      <c r="D91" s="13" t="s">
        <v>347</v>
      </c>
      <c r="E91" s="10">
        <v>148</v>
      </c>
      <c r="F91" s="10">
        <v>154</v>
      </c>
      <c r="G91" s="10">
        <v>96</v>
      </c>
      <c r="H91" s="10">
        <v>50</v>
      </c>
      <c r="I91" s="10">
        <v>46</v>
      </c>
      <c r="J91" s="10">
        <v>102</v>
      </c>
      <c r="K91" s="10">
        <v>178</v>
      </c>
      <c r="L91" s="10">
        <v>52</v>
      </c>
      <c r="M91" s="10">
        <v>158</v>
      </c>
      <c r="N91" s="10">
        <v>88</v>
      </c>
      <c r="O91" s="10">
        <v>66</v>
      </c>
      <c r="P91" s="10">
        <v>128</v>
      </c>
    </row>
    <row r="92" spans="1:16" s="3" customFormat="1" ht="33.6" customHeight="1" x14ac:dyDescent="0.2">
      <c r="A92" s="10">
        <v>89</v>
      </c>
      <c r="B92" s="68" t="s">
        <v>462</v>
      </c>
      <c r="C92" s="11" t="s">
        <v>34</v>
      </c>
      <c r="D92" s="13" t="s">
        <v>347</v>
      </c>
      <c r="E92" s="10">
        <v>96</v>
      </c>
      <c r="F92" s="10">
        <v>97</v>
      </c>
      <c r="G92" s="10">
        <v>66</v>
      </c>
      <c r="H92" s="10">
        <v>48</v>
      </c>
      <c r="I92" s="10">
        <v>60</v>
      </c>
      <c r="J92" s="10">
        <v>96</v>
      </c>
      <c r="K92" s="10">
        <v>138</v>
      </c>
      <c r="L92" s="10">
        <v>46</v>
      </c>
      <c r="M92" s="10">
        <v>128</v>
      </c>
      <c r="N92" s="10">
        <v>102</v>
      </c>
      <c r="O92" s="10">
        <v>56</v>
      </c>
      <c r="P92" s="10">
        <v>78</v>
      </c>
    </row>
    <row r="93" spans="1:16" s="3" customFormat="1" ht="33.6" customHeight="1" x14ac:dyDescent="0.2">
      <c r="A93" s="10">
        <v>90</v>
      </c>
      <c r="B93" s="68" t="s">
        <v>462</v>
      </c>
      <c r="C93" s="11" t="s">
        <v>35</v>
      </c>
      <c r="D93" s="13" t="s">
        <v>347</v>
      </c>
      <c r="E93" s="10">
        <v>53</v>
      </c>
      <c r="F93" s="10">
        <v>55</v>
      </c>
      <c r="G93" s="10">
        <v>43</v>
      </c>
      <c r="H93" s="10">
        <v>32</v>
      </c>
      <c r="I93" s="10">
        <v>34</v>
      </c>
      <c r="J93" s="10">
        <v>56</v>
      </c>
      <c r="K93" s="10">
        <v>70</v>
      </c>
      <c r="L93" s="10">
        <v>42</v>
      </c>
      <c r="M93" s="10">
        <v>66</v>
      </c>
      <c r="N93" s="10">
        <v>52</v>
      </c>
      <c r="O93" s="10">
        <v>36</v>
      </c>
      <c r="P93" s="10">
        <v>46</v>
      </c>
    </row>
    <row r="94" spans="1:16" s="3" customFormat="1" ht="33.6" customHeight="1" x14ac:dyDescent="0.2">
      <c r="A94" s="10">
        <v>91</v>
      </c>
      <c r="B94" s="68" t="s">
        <v>462</v>
      </c>
      <c r="C94" s="11" t="s">
        <v>36</v>
      </c>
      <c r="D94" s="13" t="s">
        <v>347</v>
      </c>
      <c r="E94" s="10">
        <v>74</v>
      </c>
      <c r="F94" s="10">
        <v>71</v>
      </c>
      <c r="G94" s="10">
        <v>68</v>
      </c>
      <c r="H94" s="10">
        <v>48</v>
      </c>
      <c r="I94" s="10">
        <v>34</v>
      </c>
      <c r="J94" s="10">
        <v>34</v>
      </c>
      <c r="K94" s="10">
        <v>60</v>
      </c>
      <c r="L94" s="10">
        <v>34</v>
      </c>
      <c r="M94" s="10">
        <v>56</v>
      </c>
      <c r="N94" s="10">
        <v>38</v>
      </c>
      <c r="O94" s="10">
        <v>56</v>
      </c>
      <c r="P94" s="10">
        <v>70</v>
      </c>
    </row>
    <row r="95" spans="1:16" s="3" customFormat="1" ht="33.6" customHeight="1" x14ac:dyDescent="0.2">
      <c r="A95" s="10">
        <v>92</v>
      </c>
      <c r="B95" s="68" t="s">
        <v>462</v>
      </c>
      <c r="C95" s="11" t="s">
        <v>37</v>
      </c>
      <c r="D95" s="13" t="s">
        <v>347</v>
      </c>
      <c r="E95" s="10">
        <v>43</v>
      </c>
      <c r="F95" s="10">
        <v>51</v>
      </c>
      <c r="G95" s="10">
        <v>38</v>
      </c>
      <c r="H95" s="10">
        <v>26</v>
      </c>
      <c r="I95" s="10">
        <v>32</v>
      </c>
      <c r="J95" s="10">
        <v>44</v>
      </c>
      <c r="K95" s="10">
        <v>74</v>
      </c>
      <c r="L95" s="10">
        <v>46</v>
      </c>
      <c r="M95" s="10">
        <v>78</v>
      </c>
      <c r="N95" s="10">
        <v>46</v>
      </c>
      <c r="O95" s="10">
        <v>30</v>
      </c>
      <c r="P95" s="10">
        <v>34</v>
      </c>
    </row>
    <row r="96" spans="1:16" s="3" customFormat="1" ht="33.6" customHeight="1" x14ac:dyDescent="0.2">
      <c r="A96" s="10">
        <v>93</v>
      </c>
      <c r="B96" s="68" t="s">
        <v>462</v>
      </c>
      <c r="C96" s="11" t="s">
        <v>41</v>
      </c>
      <c r="D96" s="13" t="s">
        <v>347</v>
      </c>
      <c r="E96" s="10">
        <v>95</v>
      </c>
      <c r="F96" s="10">
        <v>99</v>
      </c>
      <c r="G96" s="10">
        <v>80</v>
      </c>
      <c r="H96" s="10">
        <v>50</v>
      </c>
      <c r="I96" s="10">
        <v>52</v>
      </c>
      <c r="J96" s="10">
        <v>78</v>
      </c>
      <c r="K96" s="10">
        <v>152</v>
      </c>
      <c r="L96" s="10">
        <v>62</v>
      </c>
      <c r="M96" s="10">
        <v>170</v>
      </c>
      <c r="N96" s="10">
        <v>102</v>
      </c>
      <c r="O96" s="10">
        <v>54</v>
      </c>
      <c r="P96" s="10">
        <v>80</v>
      </c>
    </row>
    <row r="97" spans="1:16" s="3" customFormat="1" ht="33.6" customHeight="1" x14ac:dyDescent="0.2">
      <c r="A97" s="10">
        <v>94</v>
      </c>
      <c r="B97" s="68" t="s">
        <v>462</v>
      </c>
      <c r="C97" s="11" t="s">
        <v>43</v>
      </c>
      <c r="D97" s="13" t="s">
        <v>347</v>
      </c>
      <c r="E97" s="10">
        <v>108</v>
      </c>
      <c r="F97" s="10">
        <v>129</v>
      </c>
      <c r="G97" s="10">
        <v>95</v>
      </c>
      <c r="H97" s="10">
        <v>54</v>
      </c>
      <c r="I97" s="10">
        <v>64</v>
      </c>
      <c r="J97" s="10">
        <v>90</v>
      </c>
      <c r="K97" s="10">
        <v>140</v>
      </c>
      <c r="L97" s="10">
        <v>110</v>
      </c>
      <c r="M97" s="10">
        <v>160</v>
      </c>
      <c r="N97" s="10">
        <v>102</v>
      </c>
      <c r="O97" s="10">
        <v>72</v>
      </c>
      <c r="P97" s="10">
        <v>106</v>
      </c>
    </row>
    <row r="98" spans="1:16" s="3" customFormat="1" ht="33.6" customHeight="1" x14ac:dyDescent="0.2">
      <c r="A98" s="10">
        <v>95</v>
      </c>
      <c r="B98" s="68" t="s">
        <v>462</v>
      </c>
      <c r="C98" s="11" t="s">
        <v>45</v>
      </c>
      <c r="D98" s="13" t="s">
        <v>347</v>
      </c>
      <c r="E98" s="10">
        <v>117</v>
      </c>
      <c r="F98" s="10">
        <v>118</v>
      </c>
      <c r="G98" s="10">
        <v>92</v>
      </c>
      <c r="H98" s="10">
        <v>70</v>
      </c>
      <c r="I98" s="10">
        <v>84</v>
      </c>
      <c r="J98" s="10">
        <v>114</v>
      </c>
      <c r="K98" s="10">
        <v>164</v>
      </c>
      <c r="L98" s="10">
        <v>62</v>
      </c>
      <c r="M98" s="10">
        <v>174</v>
      </c>
      <c r="N98" s="10">
        <v>120</v>
      </c>
      <c r="O98" s="10">
        <v>84</v>
      </c>
      <c r="P98" s="10">
        <v>86</v>
      </c>
    </row>
    <row r="99" spans="1:16" s="3" customFormat="1" ht="33.6" customHeight="1" x14ac:dyDescent="0.2">
      <c r="A99" s="10">
        <v>96</v>
      </c>
      <c r="B99" s="68" t="s">
        <v>462</v>
      </c>
      <c r="C99" s="11" t="s">
        <v>47</v>
      </c>
      <c r="D99" s="13" t="s">
        <v>347</v>
      </c>
      <c r="E99" s="10">
        <v>94</v>
      </c>
      <c r="F99" s="10">
        <v>106</v>
      </c>
      <c r="G99" s="10">
        <v>91</v>
      </c>
      <c r="H99" s="10">
        <v>64</v>
      </c>
      <c r="I99" s="10">
        <v>72</v>
      </c>
      <c r="J99" s="10">
        <v>80</v>
      </c>
      <c r="K99" s="10">
        <v>108</v>
      </c>
      <c r="L99" s="10">
        <v>62</v>
      </c>
      <c r="M99" s="10">
        <v>110</v>
      </c>
      <c r="N99" s="10">
        <v>86</v>
      </c>
      <c r="O99" s="10">
        <v>82</v>
      </c>
      <c r="P99" s="10">
        <v>82</v>
      </c>
    </row>
    <row r="100" spans="1:16" s="3" customFormat="1" ht="33.6" customHeight="1" x14ac:dyDescent="0.2">
      <c r="A100" s="10">
        <v>97</v>
      </c>
      <c r="B100" s="68" t="s">
        <v>462</v>
      </c>
      <c r="C100" s="11" t="s">
        <v>48</v>
      </c>
      <c r="D100" s="13" t="s">
        <v>347</v>
      </c>
      <c r="E100" s="10">
        <v>61</v>
      </c>
      <c r="F100" s="10">
        <v>51</v>
      </c>
      <c r="G100" s="10">
        <v>41</v>
      </c>
      <c r="H100" s="10">
        <v>22</v>
      </c>
      <c r="I100" s="10">
        <v>26</v>
      </c>
      <c r="J100" s="10">
        <v>34</v>
      </c>
      <c r="K100" s="10">
        <v>54</v>
      </c>
      <c r="L100" s="10">
        <v>38</v>
      </c>
      <c r="M100" s="10">
        <v>58</v>
      </c>
      <c r="N100" s="10">
        <v>40</v>
      </c>
      <c r="O100" s="10">
        <v>28</v>
      </c>
      <c r="P100" s="10">
        <v>48</v>
      </c>
    </row>
    <row r="101" spans="1:16" s="3" customFormat="1" ht="33.6" customHeight="1" x14ac:dyDescent="0.2">
      <c r="A101" s="10">
        <v>98</v>
      </c>
      <c r="B101" s="68" t="s">
        <v>462</v>
      </c>
      <c r="C101" s="11" t="s">
        <v>50</v>
      </c>
      <c r="D101" s="13" t="s">
        <v>347</v>
      </c>
      <c r="E101" s="10">
        <v>108</v>
      </c>
      <c r="F101" s="10">
        <v>110</v>
      </c>
      <c r="G101" s="10">
        <v>87</v>
      </c>
      <c r="H101" s="10">
        <v>50</v>
      </c>
      <c r="I101" s="10">
        <v>48</v>
      </c>
      <c r="J101" s="10">
        <v>100</v>
      </c>
      <c r="K101" s="10">
        <v>142</v>
      </c>
      <c r="L101" s="10">
        <v>68</v>
      </c>
      <c r="M101" s="10">
        <v>146</v>
      </c>
      <c r="N101" s="10">
        <v>90</v>
      </c>
      <c r="O101" s="10">
        <v>64</v>
      </c>
      <c r="P101" s="10">
        <v>94</v>
      </c>
    </row>
    <row r="102" spans="1:16" s="3" customFormat="1" ht="33.6" customHeight="1" x14ac:dyDescent="0.2">
      <c r="A102" s="10">
        <v>99</v>
      </c>
      <c r="B102" s="68" t="s">
        <v>462</v>
      </c>
      <c r="C102" s="11" t="s">
        <v>51</v>
      </c>
      <c r="D102" s="13" t="s">
        <v>347</v>
      </c>
      <c r="E102" s="10">
        <v>84</v>
      </c>
      <c r="F102" s="10">
        <v>82</v>
      </c>
      <c r="G102" s="10">
        <v>53</v>
      </c>
      <c r="H102" s="10">
        <v>48</v>
      </c>
      <c r="I102" s="10">
        <v>50</v>
      </c>
      <c r="J102" s="10">
        <v>86</v>
      </c>
      <c r="K102" s="10">
        <v>126</v>
      </c>
      <c r="L102" s="10">
        <v>48</v>
      </c>
      <c r="M102" s="10">
        <v>126</v>
      </c>
      <c r="N102" s="10">
        <v>80</v>
      </c>
      <c r="O102" s="10">
        <v>56</v>
      </c>
      <c r="P102" s="10">
        <v>88</v>
      </c>
    </row>
    <row r="103" spans="1:16" s="3" customFormat="1" ht="33.6" customHeight="1" x14ac:dyDescent="0.2">
      <c r="A103" s="10">
        <v>100</v>
      </c>
      <c r="B103" s="68" t="s">
        <v>462</v>
      </c>
      <c r="C103" s="11" t="s">
        <v>54</v>
      </c>
      <c r="D103" s="13" t="s">
        <v>347</v>
      </c>
      <c r="E103" s="10">
        <v>77</v>
      </c>
      <c r="F103" s="10">
        <v>75</v>
      </c>
      <c r="G103" s="10">
        <v>53</v>
      </c>
      <c r="H103" s="10">
        <v>44</v>
      </c>
      <c r="I103" s="10">
        <v>52</v>
      </c>
      <c r="J103" s="10">
        <v>60</v>
      </c>
      <c r="K103" s="10">
        <v>88</v>
      </c>
      <c r="L103" s="10">
        <v>46</v>
      </c>
      <c r="M103" s="10">
        <v>92</v>
      </c>
      <c r="N103" s="10">
        <v>74</v>
      </c>
      <c r="O103" s="10">
        <v>48</v>
      </c>
      <c r="P103" s="10">
        <v>64</v>
      </c>
    </row>
    <row r="104" spans="1:16" s="3" customFormat="1" ht="33.6" customHeight="1" x14ac:dyDescent="0.2">
      <c r="A104" s="10">
        <v>101</v>
      </c>
      <c r="B104" s="68" t="s">
        <v>462</v>
      </c>
      <c r="C104" s="11" t="s">
        <v>55</v>
      </c>
      <c r="D104" s="13" t="s">
        <v>347</v>
      </c>
      <c r="E104" s="10">
        <v>69</v>
      </c>
      <c r="F104" s="10">
        <v>65</v>
      </c>
      <c r="G104" s="10">
        <v>54</v>
      </c>
      <c r="H104" s="10">
        <v>32</v>
      </c>
      <c r="I104" s="10">
        <v>36</v>
      </c>
      <c r="J104" s="10">
        <v>60</v>
      </c>
      <c r="K104" s="10">
        <v>98</v>
      </c>
      <c r="L104" s="10">
        <v>40</v>
      </c>
      <c r="M104" s="10">
        <v>100</v>
      </c>
      <c r="N104" s="10">
        <v>56</v>
      </c>
      <c r="O104" s="10">
        <v>34</v>
      </c>
      <c r="P104" s="10">
        <v>60</v>
      </c>
    </row>
    <row r="105" spans="1:16" s="3" customFormat="1" ht="33.6" customHeight="1" x14ac:dyDescent="0.2">
      <c r="A105" s="10">
        <v>102</v>
      </c>
      <c r="B105" s="68" t="s">
        <v>462</v>
      </c>
      <c r="C105" s="11" t="s">
        <v>57</v>
      </c>
      <c r="D105" s="13" t="s">
        <v>347</v>
      </c>
      <c r="E105" s="10">
        <v>92</v>
      </c>
      <c r="F105" s="10">
        <v>91</v>
      </c>
      <c r="G105" s="10">
        <v>58</v>
      </c>
      <c r="H105" s="10">
        <v>38</v>
      </c>
      <c r="I105" s="10">
        <v>44</v>
      </c>
      <c r="J105" s="10">
        <v>90</v>
      </c>
      <c r="K105" s="10">
        <v>146</v>
      </c>
      <c r="L105" s="10">
        <v>54</v>
      </c>
      <c r="M105" s="10">
        <v>146</v>
      </c>
      <c r="N105" s="10">
        <v>92</v>
      </c>
      <c r="O105" s="10">
        <v>50</v>
      </c>
      <c r="P105" s="10">
        <v>62</v>
      </c>
    </row>
    <row r="106" spans="1:16" s="3" customFormat="1" ht="33.6" customHeight="1" x14ac:dyDescent="0.2">
      <c r="A106" s="10">
        <v>103</v>
      </c>
      <c r="B106" s="68" t="s">
        <v>462</v>
      </c>
      <c r="C106" s="11" t="s">
        <v>59</v>
      </c>
      <c r="D106" s="13" t="s">
        <v>347</v>
      </c>
      <c r="E106" s="10">
        <v>162</v>
      </c>
      <c r="F106" s="10">
        <v>165</v>
      </c>
      <c r="G106" s="10">
        <v>118</v>
      </c>
      <c r="H106" s="10">
        <v>72</v>
      </c>
      <c r="I106" s="10">
        <v>80</v>
      </c>
      <c r="J106" s="10">
        <v>114</v>
      </c>
      <c r="K106" s="10">
        <v>198</v>
      </c>
      <c r="L106" s="10">
        <v>52</v>
      </c>
      <c r="M106" s="10">
        <v>208</v>
      </c>
      <c r="N106" s="10">
        <v>140</v>
      </c>
      <c r="O106" s="10">
        <v>88</v>
      </c>
      <c r="P106" s="10">
        <v>140</v>
      </c>
    </row>
    <row r="107" spans="1:16" s="3" customFormat="1" ht="33.6" customHeight="1" x14ac:dyDescent="0.2">
      <c r="A107" s="10">
        <v>104</v>
      </c>
      <c r="B107" s="68" t="s">
        <v>462</v>
      </c>
      <c r="C107" s="11" t="s">
        <v>62</v>
      </c>
      <c r="D107" s="13" t="s">
        <v>347</v>
      </c>
      <c r="E107" s="10">
        <v>97</v>
      </c>
      <c r="F107" s="10">
        <v>107</v>
      </c>
      <c r="G107" s="10">
        <v>82</v>
      </c>
      <c r="H107" s="10">
        <v>56</v>
      </c>
      <c r="I107" s="10">
        <v>56</v>
      </c>
      <c r="J107" s="10">
        <v>82</v>
      </c>
      <c r="K107" s="10">
        <v>142</v>
      </c>
      <c r="L107" s="10">
        <v>54</v>
      </c>
      <c r="M107" s="10">
        <v>142</v>
      </c>
      <c r="N107" s="10">
        <v>104</v>
      </c>
      <c r="O107" s="10">
        <v>68</v>
      </c>
      <c r="P107" s="10">
        <v>84</v>
      </c>
    </row>
    <row r="108" spans="1:16" s="3" customFormat="1" ht="33.6" customHeight="1" x14ac:dyDescent="0.2">
      <c r="A108" s="10">
        <v>105</v>
      </c>
      <c r="B108" s="68" t="s">
        <v>462</v>
      </c>
      <c r="C108" s="11" t="s">
        <v>63</v>
      </c>
      <c r="D108" s="13" t="s">
        <v>347</v>
      </c>
      <c r="E108" s="10">
        <v>43</v>
      </c>
      <c r="F108" s="10">
        <v>49</v>
      </c>
      <c r="G108" s="10">
        <v>38</v>
      </c>
      <c r="H108" s="10">
        <v>20</v>
      </c>
      <c r="I108" s="10">
        <v>20</v>
      </c>
      <c r="J108" s="10">
        <v>38</v>
      </c>
      <c r="K108" s="10">
        <v>58</v>
      </c>
      <c r="L108" s="10">
        <v>32</v>
      </c>
      <c r="M108" s="10">
        <v>56</v>
      </c>
      <c r="N108" s="10">
        <v>36</v>
      </c>
      <c r="O108" s="10">
        <v>22</v>
      </c>
      <c r="P108" s="10">
        <v>36</v>
      </c>
    </row>
    <row r="109" spans="1:16" s="3" customFormat="1" ht="33.6" customHeight="1" x14ac:dyDescent="0.2">
      <c r="A109" s="10">
        <v>106</v>
      </c>
      <c r="B109" s="68" t="s">
        <v>462</v>
      </c>
      <c r="C109" s="11" t="s">
        <v>203</v>
      </c>
      <c r="D109" s="13" t="s">
        <v>347</v>
      </c>
      <c r="E109" s="10">
        <v>30</v>
      </c>
      <c r="F109" s="10">
        <v>36</v>
      </c>
      <c r="G109" s="10">
        <v>19</v>
      </c>
      <c r="H109" s="10">
        <v>14</v>
      </c>
      <c r="I109" s="10">
        <v>20</v>
      </c>
      <c r="J109" s="10">
        <v>22</v>
      </c>
      <c r="K109" s="10">
        <v>36</v>
      </c>
      <c r="L109" s="10">
        <v>18</v>
      </c>
      <c r="M109" s="10">
        <v>38</v>
      </c>
      <c r="N109" s="10">
        <v>18</v>
      </c>
      <c r="O109" s="10">
        <v>18</v>
      </c>
      <c r="P109" s="10">
        <v>26</v>
      </c>
    </row>
    <row r="110" spans="1:16" s="3" customFormat="1" ht="33.6" customHeight="1" x14ac:dyDescent="0.2">
      <c r="A110" s="10">
        <v>107</v>
      </c>
      <c r="B110" s="68" t="s">
        <v>462</v>
      </c>
      <c r="C110" s="11" t="s">
        <v>64</v>
      </c>
      <c r="D110" s="13" t="s">
        <v>347</v>
      </c>
      <c r="E110" s="10">
        <v>104</v>
      </c>
      <c r="F110" s="10">
        <v>122</v>
      </c>
      <c r="G110" s="10">
        <v>71</v>
      </c>
      <c r="H110" s="10">
        <v>54</v>
      </c>
      <c r="I110" s="10">
        <v>60</v>
      </c>
      <c r="J110" s="10">
        <v>104</v>
      </c>
      <c r="K110" s="10">
        <v>166</v>
      </c>
      <c r="L110" s="10">
        <v>82</v>
      </c>
      <c r="M110" s="10">
        <v>156</v>
      </c>
      <c r="N110" s="10">
        <v>114</v>
      </c>
      <c r="O110" s="10">
        <v>60</v>
      </c>
      <c r="P110" s="10">
        <v>80</v>
      </c>
    </row>
    <row r="111" spans="1:16" s="3" customFormat="1" ht="33.6" customHeight="1" x14ac:dyDescent="0.2">
      <c r="A111" s="10">
        <v>108</v>
      </c>
      <c r="B111" s="68" t="s">
        <v>462</v>
      </c>
      <c r="C111" s="11" t="s">
        <v>68</v>
      </c>
      <c r="D111" s="13" t="s">
        <v>347</v>
      </c>
      <c r="E111" s="10">
        <v>89</v>
      </c>
      <c r="F111" s="10">
        <v>92</v>
      </c>
      <c r="G111" s="10">
        <v>67</v>
      </c>
      <c r="H111" s="10">
        <v>34</v>
      </c>
      <c r="I111" s="10">
        <v>40</v>
      </c>
      <c r="J111" s="10">
        <v>72</v>
      </c>
      <c r="K111" s="10">
        <v>114</v>
      </c>
      <c r="L111" s="10">
        <v>70</v>
      </c>
      <c r="M111" s="10">
        <v>122</v>
      </c>
      <c r="N111" s="10">
        <v>84</v>
      </c>
      <c r="O111" s="10">
        <v>36</v>
      </c>
      <c r="P111" s="10">
        <v>74</v>
      </c>
    </row>
    <row r="112" spans="1:16" s="3" customFormat="1" ht="33.6" customHeight="1" x14ac:dyDescent="0.2">
      <c r="A112" s="10">
        <v>109</v>
      </c>
      <c r="B112" s="68" t="s">
        <v>462</v>
      </c>
      <c r="C112" s="11" t="s">
        <v>245</v>
      </c>
      <c r="D112" s="13" t="s">
        <v>347</v>
      </c>
      <c r="E112" s="10">
        <v>31</v>
      </c>
      <c r="F112" s="10">
        <v>28</v>
      </c>
      <c r="G112" s="10">
        <v>27</v>
      </c>
      <c r="H112" s="10">
        <v>4</v>
      </c>
      <c r="I112" s="10">
        <v>6</v>
      </c>
      <c r="J112" s="10">
        <v>8</v>
      </c>
      <c r="K112" s="10">
        <v>10</v>
      </c>
      <c r="L112" s="10">
        <v>20</v>
      </c>
      <c r="M112" s="10">
        <v>28</v>
      </c>
      <c r="N112" s="10">
        <v>26</v>
      </c>
      <c r="O112" s="10">
        <v>28</v>
      </c>
      <c r="P112" s="10">
        <v>28</v>
      </c>
    </row>
    <row r="113" spans="1:16" s="3" customFormat="1" ht="33.6" customHeight="1" x14ac:dyDescent="0.2">
      <c r="A113" s="10">
        <v>110</v>
      </c>
      <c r="B113" s="68" t="s">
        <v>462</v>
      </c>
      <c r="C113" s="11" t="s">
        <v>28</v>
      </c>
      <c r="D113" s="13" t="s">
        <v>347</v>
      </c>
      <c r="E113" s="10">
        <v>80</v>
      </c>
      <c r="F113" s="10">
        <v>84</v>
      </c>
      <c r="G113" s="10">
        <v>41</v>
      </c>
      <c r="H113" s="10">
        <v>28</v>
      </c>
      <c r="I113" s="10">
        <v>54</v>
      </c>
      <c r="J113" s="10">
        <v>70</v>
      </c>
      <c r="K113" s="10">
        <v>122</v>
      </c>
      <c r="L113" s="10">
        <v>74</v>
      </c>
      <c r="M113" s="10">
        <v>124</v>
      </c>
      <c r="N113" s="10">
        <v>74</v>
      </c>
      <c r="O113" s="10">
        <v>38</v>
      </c>
      <c r="P113" s="10">
        <v>74</v>
      </c>
    </row>
    <row r="114" spans="1:16" s="3" customFormat="1" ht="33.6" customHeight="1" x14ac:dyDescent="0.2">
      <c r="A114" s="10">
        <v>111</v>
      </c>
      <c r="B114" s="68" t="s">
        <v>462</v>
      </c>
      <c r="C114" s="11" t="s">
        <v>44</v>
      </c>
      <c r="D114" s="13" t="s">
        <v>347</v>
      </c>
      <c r="E114" s="10">
        <v>69</v>
      </c>
      <c r="F114" s="10">
        <v>72</v>
      </c>
      <c r="G114" s="10">
        <v>52</v>
      </c>
      <c r="H114" s="10">
        <v>26</v>
      </c>
      <c r="I114" s="10">
        <v>36</v>
      </c>
      <c r="J114" s="10">
        <v>58</v>
      </c>
      <c r="K114" s="10">
        <v>94</v>
      </c>
      <c r="L114" s="10">
        <v>82</v>
      </c>
      <c r="M114" s="10">
        <v>94</v>
      </c>
      <c r="N114" s="10">
        <v>76</v>
      </c>
      <c r="O114" s="10">
        <v>28</v>
      </c>
      <c r="P114" s="10">
        <v>56</v>
      </c>
    </row>
    <row r="115" spans="1:16" s="3" customFormat="1" ht="33.6" customHeight="1" x14ac:dyDescent="0.2">
      <c r="A115" s="10">
        <v>112</v>
      </c>
      <c r="B115" s="68" t="s">
        <v>462</v>
      </c>
      <c r="C115" s="11" t="s">
        <v>3</v>
      </c>
      <c r="D115" s="13" t="s">
        <v>347</v>
      </c>
      <c r="E115" s="10">
        <v>55</v>
      </c>
      <c r="F115" s="10">
        <v>61</v>
      </c>
      <c r="G115" s="10">
        <v>46</v>
      </c>
      <c r="H115" s="10">
        <v>34</v>
      </c>
      <c r="I115" s="10">
        <v>40</v>
      </c>
      <c r="J115" s="10">
        <v>64</v>
      </c>
      <c r="K115" s="10">
        <v>76</v>
      </c>
      <c r="L115" s="10">
        <v>58</v>
      </c>
      <c r="M115" s="10">
        <v>70</v>
      </c>
      <c r="N115" s="10">
        <v>60</v>
      </c>
      <c r="O115" s="10">
        <v>36</v>
      </c>
      <c r="P115" s="10">
        <v>46</v>
      </c>
    </row>
    <row r="116" spans="1:16" s="3" customFormat="1" ht="33.6" customHeight="1" x14ac:dyDescent="0.2">
      <c r="A116" s="10">
        <v>113</v>
      </c>
      <c r="B116" s="68" t="s">
        <v>462</v>
      </c>
      <c r="C116" s="11" t="s">
        <v>8</v>
      </c>
      <c r="D116" s="13" t="s">
        <v>347</v>
      </c>
      <c r="E116" s="10">
        <v>68</v>
      </c>
      <c r="F116" s="10">
        <v>82</v>
      </c>
      <c r="G116" s="10">
        <v>39</v>
      </c>
      <c r="H116" s="10">
        <v>32</v>
      </c>
      <c r="I116" s="10">
        <v>38</v>
      </c>
      <c r="J116" s="10">
        <v>70</v>
      </c>
      <c r="K116" s="10">
        <v>100</v>
      </c>
      <c r="L116" s="10">
        <v>58</v>
      </c>
      <c r="M116" s="10">
        <v>104</v>
      </c>
      <c r="N116" s="10">
        <v>80</v>
      </c>
      <c r="O116" s="10">
        <v>38</v>
      </c>
      <c r="P116" s="10">
        <v>56</v>
      </c>
    </row>
    <row r="117" spans="1:16" s="3" customFormat="1" ht="33.6" customHeight="1" x14ac:dyDescent="0.2">
      <c r="A117" s="10">
        <v>114</v>
      </c>
      <c r="B117" s="68" t="s">
        <v>462</v>
      </c>
      <c r="C117" s="11" t="s">
        <v>12</v>
      </c>
      <c r="D117" s="13" t="s">
        <v>347</v>
      </c>
      <c r="E117" s="10">
        <v>78</v>
      </c>
      <c r="F117" s="10">
        <v>90</v>
      </c>
      <c r="G117" s="10">
        <v>69</v>
      </c>
      <c r="H117" s="10">
        <v>38</v>
      </c>
      <c r="I117" s="10">
        <v>34</v>
      </c>
      <c r="J117" s="10">
        <v>66</v>
      </c>
      <c r="K117" s="10">
        <v>100</v>
      </c>
      <c r="L117" s="10">
        <v>74</v>
      </c>
      <c r="M117" s="10">
        <v>82</v>
      </c>
      <c r="N117" s="10">
        <v>60</v>
      </c>
      <c r="O117" s="10">
        <v>46</v>
      </c>
      <c r="P117" s="10">
        <v>68</v>
      </c>
    </row>
    <row r="118" spans="1:16" s="3" customFormat="1" ht="33.6" customHeight="1" x14ac:dyDescent="0.2">
      <c r="A118" s="10">
        <v>115</v>
      </c>
      <c r="B118" s="68" t="s">
        <v>462</v>
      </c>
      <c r="C118" s="11" t="s">
        <v>18</v>
      </c>
      <c r="D118" s="13" t="s">
        <v>347</v>
      </c>
      <c r="E118" s="10">
        <v>56</v>
      </c>
      <c r="F118" s="10">
        <v>63</v>
      </c>
      <c r="G118" s="10">
        <v>44</v>
      </c>
      <c r="H118" s="10">
        <v>32</v>
      </c>
      <c r="I118" s="10">
        <v>36</v>
      </c>
      <c r="J118" s="10">
        <v>52</v>
      </c>
      <c r="K118" s="10">
        <v>72</v>
      </c>
      <c r="L118" s="10">
        <v>66</v>
      </c>
      <c r="M118" s="10">
        <v>72</v>
      </c>
      <c r="N118" s="10">
        <v>56</v>
      </c>
      <c r="O118" s="10">
        <v>30</v>
      </c>
      <c r="P118" s="10">
        <v>54</v>
      </c>
    </row>
    <row r="119" spans="1:16" s="3" customFormat="1" ht="33.6" customHeight="1" x14ac:dyDescent="0.2">
      <c r="A119" s="10">
        <v>116</v>
      </c>
      <c r="B119" s="68" t="s">
        <v>462</v>
      </c>
      <c r="C119" s="11" t="s">
        <v>22</v>
      </c>
      <c r="D119" s="13" t="s">
        <v>347</v>
      </c>
      <c r="E119" s="10">
        <v>65</v>
      </c>
      <c r="F119" s="10">
        <v>70</v>
      </c>
      <c r="G119" s="10">
        <v>52</v>
      </c>
      <c r="H119" s="10">
        <v>36</v>
      </c>
      <c r="I119" s="10">
        <v>42</v>
      </c>
      <c r="J119" s="10">
        <v>66</v>
      </c>
      <c r="K119" s="10">
        <v>84</v>
      </c>
      <c r="L119" s="10">
        <v>56</v>
      </c>
      <c r="M119" s="10">
        <v>80</v>
      </c>
      <c r="N119" s="10">
        <v>58</v>
      </c>
      <c r="O119" s="10">
        <v>42</v>
      </c>
      <c r="P119" s="10">
        <v>54</v>
      </c>
    </row>
    <row r="120" spans="1:16" s="3" customFormat="1" ht="33.6" customHeight="1" x14ac:dyDescent="0.2">
      <c r="A120" s="10">
        <v>117</v>
      </c>
      <c r="B120" s="68" t="s">
        <v>462</v>
      </c>
      <c r="C120" s="11" t="s">
        <v>29</v>
      </c>
      <c r="D120" s="13" t="s">
        <v>347</v>
      </c>
      <c r="E120" s="10">
        <v>65</v>
      </c>
      <c r="F120" s="10">
        <v>78</v>
      </c>
      <c r="G120" s="10">
        <v>52</v>
      </c>
      <c r="H120" s="10">
        <v>44</v>
      </c>
      <c r="I120" s="10">
        <v>40</v>
      </c>
      <c r="J120" s="10">
        <v>60</v>
      </c>
      <c r="K120" s="10">
        <v>88</v>
      </c>
      <c r="L120" s="10">
        <v>64</v>
      </c>
      <c r="M120" s="10">
        <v>78</v>
      </c>
      <c r="N120" s="10">
        <v>56</v>
      </c>
      <c r="O120" s="10">
        <v>46</v>
      </c>
      <c r="P120" s="10">
        <v>54</v>
      </c>
    </row>
    <row r="121" spans="1:16" s="3" customFormat="1" ht="33.6" customHeight="1" x14ac:dyDescent="0.2">
      <c r="A121" s="10">
        <v>118</v>
      </c>
      <c r="B121" s="68" t="s">
        <v>462</v>
      </c>
      <c r="C121" s="11" t="s">
        <v>30</v>
      </c>
      <c r="D121" s="13" t="s">
        <v>347</v>
      </c>
      <c r="E121" s="10">
        <v>74</v>
      </c>
      <c r="F121" s="10">
        <v>89</v>
      </c>
      <c r="G121" s="10">
        <v>55</v>
      </c>
      <c r="H121" s="10">
        <v>40</v>
      </c>
      <c r="I121" s="10">
        <v>48</v>
      </c>
      <c r="J121" s="10">
        <v>80</v>
      </c>
      <c r="K121" s="10">
        <v>90</v>
      </c>
      <c r="L121" s="10">
        <v>76</v>
      </c>
      <c r="M121" s="10">
        <v>92</v>
      </c>
      <c r="N121" s="10">
        <v>66</v>
      </c>
      <c r="O121" s="10">
        <v>42</v>
      </c>
      <c r="P121" s="10">
        <v>60</v>
      </c>
    </row>
    <row r="122" spans="1:16" s="3" customFormat="1" ht="33.6" customHeight="1" x14ac:dyDescent="0.2">
      <c r="A122" s="10">
        <v>119</v>
      </c>
      <c r="B122" s="68" t="s">
        <v>462</v>
      </c>
      <c r="C122" s="11" t="s">
        <v>38</v>
      </c>
      <c r="D122" s="13" t="s">
        <v>347</v>
      </c>
      <c r="E122" s="10">
        <v>54</v>
      </c>
      <c r="F122" s="10">
        <v>59</v>
      </c>
      <c r="G122" s="10">
        <v>50</v>
      </c>
      <c r="H122" s="10">
        <v>26</v>
      </c>
      <c r="I122" s="10">
        <v>30</v>
      </c>
      <c r="J122" s="10">
        <v>50</v>
      </c>
      <c r="K122" s="10">
        <v>72</v>
      </c>
      <c r="L122" s="10">
        <v>76</v>
      </c>
      <c r="M122" s="10">
        <v>84</v>
      </c>
      <c r="N122" s="10">
        <v>56</v>
      </c>
      <c r="O122" s="10">
        <v>28</v>
      </c>
      <c r="P122" s="10">
        <v>52</v>
      </c>
    </row>
    <row r="123" spans="1:16" s="3" customFormat="1" ht="33.6" customHeight="1" x14ac:dyDescent="0.2">
      <c r="A123" s="10">
        <v>120</v>
      </c>
      <c r="B123" s="68" t="s">
        <v>462</v>
      </c>
      <c r="C123" s="11" t="s">
        <v>40</v>
      </c>
      <c r="D123" s="13" t="s">
        <v>347</v>
      </c>
      <c r="E123" s="10">
        <v>74</v>
      </c>
      <c r="F123" s="10">
        <v>82</v>
      </c>
      <c r="G123" s="10">
        <v>65</v>
      </c>
      <c r="H123" s="10">
        <v>30</v>
      </c>
      <c r="I123" s="10">
        <v>32</v>
      </c>
      <c r="J123" s="10">
        <v>62</v>
      </c>
      <c r="K123" s="10">
        <v>86</v>
      </c>
      <c r="L123" s="10">
        <v>72</v>
      </c>
      <c r="M123" s="10">
        <v>98</v>
      </c>
      <c r="N123" s="10">
        <v>64</v>
      </c>
      <c r="O123" s="10">
        <v>32</v>
      </c>
      <c r="P123" s="10">
        <v>54</v>
      </c>
    </row>
    <row r="124" spans="1:16" s="3" customFormat="1" ht="33.6" customHeight="1" x14ac:dyDescent="0.2">
      <c r="A124" s="10">
        <v>121</v>
      </c>
      <c r="B124" s="68" t="s">
        <v>462</v>
      </c>
      <c r="C124" s="11" t="s">
        <v>49</v>
      </c>
      <c r="D124" s="13" t="s">
        <v>347</v>
      </c>
      <c r="E124" s="10">
        <v>108</v>
      </c>
      <c r="F124" s="10">
        <v>109</v>
      </c>
      <c r="G124" s="10">
        <v>83</v>
      </c>
      <c r="H124" s="10">
        <v>48</v>
      </c>
      <c r="I124" s="10">
        <v>52</v>
      </c>
      <c r="J124" s="10">
        <v>92</v>
      </c>
      <c r="K124" s="10">
        <v>166</v>
      </c>
      <c r="L124" s="10">
        <v>130</v>
      </c>
      <c r="M124" s="10">
        <v>156</v>
      </c>
      <c r="N124" s="10">
        <v>96</v>
      </c>
      <c r="O124" s="10">
        <v>52</v>
      </c>
      <c r="P124" s="10">
        <v>82</v>
      </c>
    </row>
    <row r="125" spans="1:16" s="3" customFormat="1" ht="33.6" customHeight="1" x14ac:dyDescent="0.2">
      <c r="A125" s="10">
        <v>122</v>
      </c>
      <c r="B125" s="68" t="s">
        <v>462</v>
      </c>
      <c r="C125" s="11" t="s">
        <v>56</v>
      </c>
      <c r="D125" s="13" t="s">
        <v>347</v>
      </c>
      <c r="E125" s="10">
        <v>74</v>
      </c>
      <c r="F125" s="10">
        <v>87</v>
      </c>
      <c r="G125" s="10">
        <v>56</v>
      </c>
      <c r="H125" s="10">
        <v>32</v>
      </c>
      <c r="I125" s="10">
        <v>52</v>
      </c>
      <c r="J125" s="10">
        <v>70</v>
      </c>
      <c r="K125" s="10">
        <v>100</v>
      </c>
      <c r="L125" s="10">
        <v>70</v>
      </c>
      <c r="M125" s="10">
        <v>94</v>
      </c>
      <c r="N125" s="10">
        <v>56</v>
      </c>
      <c r="O125" s="10">
        <v>44</v>
      </c>
      <c r="P125" s="10">
        <v>70</v>
      </c>
    </row>
    <row r="126" spans="1:16" s="3" customFormat="1" ht="33.6" customHeight="1" x14ac:dyDescent="0.2">
      <c r="A126" s="10">
        <v>123</v>
      </c>
      <c r="B126" s="68" t="s">
        <v>462</v>
      </c>
      <c r="C126" s="11" t="s">
        <v>58</v>
      </c>
      <c r="D126" s="13" t="s">
        <v>347</v>
      </c>
      <c r="E126" s="10">
        <v>69</v>
      </c>
      <c r="F126" s="10">
        <v>78</v>
      </c>
      <c r="G126" s="10">
        <v>50</v>
      </c>
      <c r="H126" s="10">
        <v>28</v>
      </c>
      <c r="I126" s="10">
        <v>34</v>
      </c>
      <c r="J126" s="10">
        <v>70</v>
      </c>
      <c r="K126" s="10">
        <v>124</v>
      </c>
      <c r="L126" s="10">
        <v>70</v>
      </c>
      <c r="M126" s="10">
        <v>134</v>
      </c>
      <c r="N126" s="10">
        <v>80</v>
      </c>
      <c r="O126" s="10">
        <v>36</v>
      </c>
      <c r="P126" s="10">
        <v>66</v>
      </c>
    </row>
    <row r="127" spans="1:16" s="3" customFormat="1" ht="33.6" customHeight="1" x14ac:dyDescent="0.2">
      <c r="A127" s="10">
        <v>124</v>
      </c>
      <c r="B127" s="68" t="s">
        <v>462</v>
      </c>
      <c r="C127" s="11" t="s">
        <v>61</v>
      </c>
      <c r="D127" s="13" t="s">
        <v>347</v>
      </c>
      <c r="E127" s="10">
        <v>91</v>
      </c>
      <c r="F127" s="10">
        <v>89</v>
      </c>
      <c r="G127" s="10">
        <v>66</v>
      </c>
      <c r="H127" s="10">
        <v>30</v>
      </c>
      <c r="I127" s="10">
        <v>36</v>
      </c>
      <c r="J127" s="10">
        <v>72</v>
      </c>
      <c r="K127" s="10">
        <v>92</v>
      </c>
      <c r="L127" s="10">
        <v>84</v>
      </c>
      <c r="M127" s="10">
        <v>106</v>
      </c>
      <c r="N127" s="10">
        <v>60</v>
      </c>
      <c r="O127" s="10">
        <v>42</v>
      </c>
      <c r="P127" s="10">
        <v>72</v>
      </c>
    </row>
    <row r="128" spans="1:16" s="3" customFormat="1" ht="33.6" customHeight="1" x14ac:dyDescent="0.2">
      <c r="A128" s="10">
        <v>125</v>
      </c>
      <c r="B128" s="68" t="s">
        <v>462</v>
      </c>
      <c r="C128" s="11" t="s">
        <v>204</v>
      </c>
      <c r="D128" s="13" t="s">
        <v>347</v>
      </c>
      <c r="E128" s="10">
        <v>31</v>
      </c>
      <c r="F128" s="10">
        <v>33</v>
      </c>
      <c r="G128" s="10">
        <v>26</v>
      </c>
      <c r="H128" s="10">
        <v>12</v>
      </c>
      <c r="I128" s="10">
        <v>12</v>
      </c>
      <c r="J128" s="10">
        <v>14</v>
      </c>
      <c r="K128" s="10">
        <v>28</v>
      </c>
      <c r="L128" s="10">
        <v>28</v>
      </c>
      <c r="M128" s="10">
        <v>26</v>
      </c>
      <c r="N128" s="10">
        <v>16</v>
      </c>
      <c r="O128" s="10">
        <v>20</v>
      </c>
      <c r="P128" s="10">
        <v>30</v>
      </c>
    </row>
    <row r="129" spans="1:16" s="3" customFormat="1" ht="33.6" customHeight="1" x14ac:dyDescent="0.2">
      <c r="A129" s="10">
        <v>126</v>
      </c>
      <c r="B129" s="68" t="s">
        <v>462</v>
      </c>
      <c r="C129" s="11" t="s">
        <v>65</v>
      </c>
      <c r="D129" s="13" t="s">
        <v>347</v>
      </c>
      <c r="E129" s="10">
        <v>68</v>
      </c>
      <c r="F129" s="10">
        <v>74</v>
      </c>
      <c r="G129" s="10">
        <v>66</v>
      </c>
      <c r="H129" s="10">
        <v>40</v>
      </c>
      <c r="I129" s="10">
        <v>44</v>
      </c>
      <c r="J129" s="10">
        <v>70</v>
      </c>
      <c r="K129" s="10">
        <v>118</v>
      </c>
      <c r="L129" s="10">
        <v>94</v>
      </c>
      <c r="M129" s="10">
        <v>122</v>
      </c>
      <c r="N129" s="10">
        <v>74</v>
      </c>
      <c r="O129" s="10">
        <v>40</v>
      </c>
      <c r="P129" s="10">
        <v>68</v>
      </c>
    </row>
    <row r="130" spans="1:16" s="3" customFormat="1" ht="33.6" customHeight="1" x14ac:dyDescent="0.2">
      <c r="A130" s="10">
        <v>127</v>
      </c>
      <c r="B130" s="68" t="s">
        <v>462</v>
      </c>
      <c r="C130" s="11" t="s">
        <v>66</v>
      </c>
      <c r="D130" s="13" t="s">
        <v>347</v>
      </c>
      <c r="E130" s="10">
        <v>62</v>
      </c>
      <c r="F130" s="10">
        <v>60</v>
      </c>
      <c r="G130" s="10">
        <v>61</v>
      </c>
      <c r="H130" s="10">
        <v>64</v>
      </c>
      <c r="I130" s="10">
        <v>64</v>
      </c>
      <c r="J130" s="10">
        <v>62</v>
      </c>
      <c r="K130" s="10">
        <v>62</v>
      </c>
      <c r="L130" s="10">
        <v>64</v>
      </c>
      <c r="M130" s="10">
        <v>62</v>
      </c>
      <c r="N130" s="10">
        <v>62</v>
      </c>
      <c r="O130" s="10">
        <v>62</v>
      </c>
      <c r="P130" s="10">
        <v>62</v>
      </c>
    </row>
    <row r="131" spans="1:16" s="3" customFormat="1" ht="33.6" customHeight="1" x14ac:dyDescent="0.2">
      <c r="A131" s="10">
        <v>128</v>
      </c>
      <c r="B131" s="68" t="s">
        <v>462</v>
      </c>
      <c r="C131" s="11" t="s">
        <v>259</v>
      </c>
      <c r="D131" s="13" t="s">
        <v>347</v>
      </c>
      <c r="E131" s="10">
        <v>53</v>
      </c>
      <c r="F131" s="10">
        <v>54</v>
      </c>
      <c r="G131" s="10">
        <v>44</v>
      </c>
      <c r="H131" s="10">
        <v>28</v>
      </c>
      <c r="I131" s="10">
        <v>26</v>
      </c>
      <c r="J131" s="10">
        <v>36</v>
      </c>
      <c r="K131" s="10">
        <v>46</v>
      </c>
      <c r="L131" s="10">
        <v>40</v>
      </c>
      <c r="M131" s="10">
        <v>52</v>
      </c>
      <c r="N131" s="10">
        <v>36</v>
      </c>
      <c r="O131" s="10">
        <v>36</v>
      </c>
      <c r="P131" s="10">
        <v>56</v>
      </c>
    </row>
    <row r="132" spans="1:16" s="3" customFormat="1" ht="33.6" customHeight="1" x14ac:dyDescent="0.2">
      <c r="A132" s="10">
        <v>129</v>
      </c>
      <c r="B132" s="68" t="s">
        <v>462</v>
      </c>
      <c r="C132" s="11" t="s">
        <v>260</v>
      </c>
      <c r="D132" s="13" t="s">
        <v>347</v>
      </c>
      <c r="E132" s="10">
        <v>78</v>
      </c>
      <c r="F132" s="10">
        <v>80</v>
      </c>
      <c r="G132" s="10">
        <v>50</v>
      </c>
      <c r="H132" s="10">
        <v>28</v>
      </c>
      <c r="I132" s="10">
        <v>34</v>
      </c>
      <c r="J132" s="10">
        <v>42</v>
      </c>
      <c r="K132" s="10">
        <v>54</v>
      </c>
      <c r="L132" s="10">
        <v>60</v>
      </c>
      <c r="M132" s="10">
        <v>56</v>
      </c>
      <c r="N132" s="10">
        <v>40</v>
      </c>
      <c r="O132" s="10">
        <v>38</v>
      </c>
      <c r="P132" s="10">
        <v>70</v>
      </c>
    </row>
    <row r="133" spans="1:16" s="3" customFormat="1" ht="33.6" customHeight="1" x14ac:dyDescent="0.2">
      <c r="A133" s="10">
        <v>130</v>
      </c>
      <c r="B133" s="68" t="s">
        <v>462</v>
      </c>
      <c r="C133" s="11" t="s">
        <v>261</v>
      </c>
      <c r="D133" s="13" t="s">
        <v>347</v>
      </c>
      <c r="E133" s="10">
        <v>95</v>
      </c>
      <c r="F133" s="10">
        <v>106</v>
      </c>
      <c r="G133" s="10">
        <v>72</v>
      </c>
      <c r="H133" s="10">
        <v>62</v>
      </c>
      <c r="I133" s="10">
        <v>84</v>
      </c>
      <c r="J133" s="10">
        <v>120</v>
      </c>
      <c r="K133" s="10">
        <v>158</v>
      </c>
      <c r="L133" s="10">
        <v>92</v>
      </c>
      <c r="M133" s="10">
        <v>102</v>
      </c>
      <c r="N133" s="10">
        <v>74</v>
      </c>
      <c r="O133" s="10">
        <v>66</v>
      </c>
      <c r="P133" s="10">
        <v>78</v>
      </c>
    </row>
    <row r="134" spans="1:16" s="3" customFormat="1" ht="33.6" customHeight="1" x14ac:dyDescent="0.2">
      <c r="A134" s="10">
        <v>131</v>
      </c>
      <c r="B134" s="68" t="s">
        <v>462</v>
      </c>
      <c r="C134" s="11" t="s">
        <v>99</v>
      </c>
      <c r="D134" s="13" t="s">
        <v>347</v>
      </c>
      <c r="E134" s="10">
        <v>235</v>
      </c>
      <c r="F134" s="10">
        <v>238</v>
      </c>
      <c r="G134" s="10">
        <v>169</v>
      </c>
      <c r="H134" s="10">
        <v>162</v>
      </c>
      <c r="I134" s="10">
        <v>160</v>
      </c>
      <c r="J134" s="10">
        <v>188</v>
      </c>
      <c r="K134" s="10">
        <v>334</v>
      </c>
      <c r="L134" s="10">
        <v>254</v>
      </c>
      <c r="M134" s="10">
        <v>346</v>
      </c>
      <c r="N134" s="10">
        <v>222</v>
      </c>
      <c r="O134" s="10">
        <v>190</v>
      </c>
      <c r="P134" s="10">
        <v>212</v>
      </c>
    </row>
    <row r="135" spans="1:16" s="3" customFormat="1" ht="33.6" customHeight="1" x14ac:dyDescent="0.2">
      <c r="A135" s="10">
        <v>132</v>
      </c>
      <c r="B135" s="68" t="s">
        <v>462</v>
      </c>
      <c r="C135" s="11" t="s">
        <v>15</v>
      </c>
      <c r="D135" s="13" t="s">
        <v>347</v>
      </c>
      <c r="E135" s="10">
        <v>37</v>
      </c>
      <c r="F135" s="10">
        <v>35</v>
      </c>
      <c r="G135" s="10">
        <v>19</v>
      </c>
      <c r="H135" s="10">
        <v>16</v>
      </c>
      <c r="I135" s="10">
        <v>16</v>
      </c>
      <c r="J135" s="10">
        <v>14</v>
      </c>
      <c r="K135" s="10">
        <v>26</v>
      </c>
      <c r="L135" s="10">
        <v>36</v>
      </c>
      <c r="M135" s="10">
        <v>32</v>
      </c>
      <c r="N135" s="10">
        <v>20</v>
      </c>
      <c r="O135" s="10">
        <v>18</v>
      </c>
      <c r="P135" s="10">
        <v>22</v>
      </c>
    </row>
    <row r="136" spans="1:16" s="3" customFormat="1" ht="33.6" customHeight="1" x14ac:dyDescent="0.2">
      <c r="A136" s="10">
        <v>133</v>
      </c>
      <c r="B136" s="68" t="s">
        <v>462</v>
      </c>
      <c r="C136" s="11" t="s">
        <v>102</v>
      </c>
      <c r="D136" s="13" t="s">
        <v>347</v>
      </c>
      <c r="E136" s="10">
        <v>361</v>
      </c>
      <c r="F136" s="10">
        <v>361</v>
      </c>
      <c r="G136" s="10">
        <v>355</v>
      </c>
      <c r="H136" s="10">
        <v>396</v>
      </c>
      <c r="I136" s="10">
        <v>390</v>
      </c>
      <c r="J136" s="10">
        <v>468</v>
      </c>
      <c r="K136" s="10">
        <v>464</v>
      </c>
      <c r="L136" s="10">
        <v>476</v>
      </c>
      <c r="M136" s="10">
        <v>472</v>
      </c>
      <c r="N136" s="10">
        <v>458</v>
      </c>
      <c r="O136" s="10">
        <v>424</v>
      </c>
      <c r="P136" s="10">
        <v>354</v>
      </c>
    </row>
    <row r="137" spans="1:16" s="3" customFormat="1" ht="33.6" customHeight="1" x14ac:dyDescent="0.2">
      <c r="A137" s="10">
        <v>134</v>
      </c>
      <c r="B137" s="104" t="s">
        <v>465</v>
      </c>
      <c r="C137" s="11" t="s">
        <v>402</v>
      </c>
      <c r="D137" s="104" t="s">
        <v>347</v>
      </c>
      <c r="E137" s="10"/>
      <c r="F137" s="10"/>
      <c r="G137" s="10"/>
      <c r="H137" s="10">
        <v>174</v>
      </c>
      <c r="I137" s="10">
        <v>209</v>
      </c>
      <c r="J137" s="10">
        <v>183</v>
      </c>
      <c r="K137" s="10">
        <v>196</v>
      </c>
      <c r="L137" s="10">
        <v>197</v>
      </c>
      <c r="M137" s="10">
        <v>179</v>
      </c>
      <c r="N137" s="10">
        <v>183</v>
      </c>
      <c r="O137" s="10">
        <v>184</v>
      </c>
      <c r="P137" s="10">
        <v>103</v>
      </c>
    </row>
    <row r="138" spans="1:16" s="3" customFormat="1" ht="33.6" customHeight="1" x14ac:dyDescent="0.2">
      <c r="A138" s="10">
        <v>135</v>
      </c>
      <c r="B138" s="104" t="s">
        <v>465</v>
      </c>
      <c r="C138" s="11" t="s">
        <v>398</v>
      </c>
      <c r="D138" s="104" t="s">
        <v>347</v>
      </c>
      <c r="E138" s="10"/>
      <c r="F138" s="10"/>
      <c r="G138" s="10"/>
      <c r="H138" s="10">
        <v>290</v>
      </c>
      <c r="I138" s="10">
        <v>301</v>
      </c>
      <c r="J138" s="10">
        <v>293</v>
      </c>
      <c r="K138" s="10">
        <v>297</v>
      </c>
      <c r="L138" s="10">
        <v>302</v>
      </c>
      <c r="M138" s="10">
        <v>293</v>
      </c>
      <c r="N138" s="10">
        <v>306</v>
      </c>
      <c r="O138" s="10">
        <v>289</v>
      </c>
      <c r="P138" s="10">
        <v>112</v>
      </c>
    </row>
    <row r="139" spans="1:16" s="3" customFormat="1" ht="33.6" customHeight="1" x14ac:dyDescent="0.2">
      <c r="A139" s="10">
        <v>136</v>
      </c>
      <c r="B139" s="104" t="s">
        <v>465</v>
      </c>
      <c r="C139" s="11" t="s">
        <v>484</v>
      </c>
      <c r="D139" s="104" t="s">
        <v>347</v>
      </c>
      <c r="E139" s="10"/>
      <c r="F139" s="10"/>
      <c r="G139" s="10"/>
      <c r="H139" s="10">
        <v>172</v>
      </c>
      <c r="I139" s="10">
        <v>206</v>
      </c>
      <c r="J139" s="10">
        <v>170</v>
      </c>
      <c r="K139" s="10">
        <v>194</v>
      </c>
      <c r="L139" s="10">
        <v>197</v>
      </c>
      <c r="M139" s="10">
        <v>172</v>
      </c>
      <c r="N139" s="10">
        <v>160</v>
      </c>
      <c r="O139" s="10">
        <v>190</v>
      </c>
      <c r="P139" s="10">
        <v>47</v>
      </c>
    </row>
    <row r="140" spans="1:16" s="3" customFormat="1" ht="33.6" customHeight="1" x14ac:dyDescent="0.2">
      <c r="A140" s="10">
        <v>137</v>
      </c>
      <c r="B140" s="104" t="s">
        <v>465</v>
      </c>
      <c r="C140" s="11" t="s">
        <v>407</v>
      </c>
      <c r="D140" s="104" t="s">
        <v>347</v>
      </c>
      <c r="E140" s="10"/>
      <c r="F140" s="10"/>
      <c r="G140" s="10"/>
      <c r="H140" s="10">
        <v>174</v>
      </c>
      <c r="I140" s="10">
        <v>345</v>
      </c>
      <c r="J140" s="10">
        <v>174</v>
      </c>
      <c r="K140" s="10">
        <v>338</v>
      </c>
      <c r="L140" s="10">
        <v>336</v>
      </c>
      <c r="M140" s="10">
        <v>171</v>
      </c>
      <c r="N140" s="10">
        <v>174</v>
      </c>
      <c r="O140" s="10">
        <v>339</v>
      </c>
      <c r="P140" s="10">
        <v>2</v>
      </c>
    </row>
    <row r="141" spans="1:16" s="3" customFormat="1" ht="33.6" customHeight="1" x14ac:dyDescent="0.2">
      <c r="A141" s="10">
        <v>138</v>
      </c>
      <c r="B141" s="104" t="s">
        <v>465</v>
      </c>
      <c r="C141" s="11" t="s">
        <v>401</v>
      </c>
      <c r="D141" s="104" t="s">
        <v>347</v>
      </c>
      <c r="E141" s="10"/>
      <c r="F141" s="10"/>
      <c r="G141" s="10"/>
      <c r="H141" s="10">
        <v>84</v>
      </c>
      <c r="I141" s="10">
        <v>105</v>
      </c>
      <c r="J141" s="10">
        <v>97</v>
      </c>
      <c r="K141" s="10">
        <v>103</v>
      </c>
      <c r="L141" s="10">
        <v>104</v>
      </c>
      <c r="M141" s="10">
        <v>99</v>
      </c>
      <c r="N141" s="10">
        <v>99</v>
      </c>
      <c r="O141" s="10">
        <v>97</v>
      </c>
      <c r="P141" s="10">
        <v>30</v>
      </c>
    </row>
    <row r="142" spans="1:16" s="3" customFormat="1" ht="33.6" customHeight="1" x14ac:dyDescent="0.2">
      <c r="A142" s="10">
        <v>139</v>
      </c>
      <c r="B142" s="104" t="s">
        <v>465</v>
      </c>
      <c r="C142" s="11" t="s">
        <v>397</v>
      </c>
      <c r="D142" s="104" t="s">
        <v>347</v>
      </c>
      <c r="E142" s="10"/>
      <c r="F142" s="10"/>
      <c r="G142" s="10"/>
      <c r="H142" s="10">
        <v>15</v>
      </c>
      <c r="I142" s="10">
        <v>109</v>
      </c>
      <c r="J142" s="10">
        <v>82</v>
      </c>
      <c r="K142" s="10">
        <v>80</v>
      </c>
      <c r="L142" s="10">
        <v>97</v>
      </c>
      <c r="M142" s="10">
        <v>24</v>
      </c>
      <c r="N142" s="10">
        <v>76</v>
      </c>
      <c r="O142" s="10">
        <v>113</v>
      </c>
      <c r="P142" s="10">
        <v>17</v>
      </c>
    </row>
    <row r="143" spans="1:16" s="3" customFormat="1" ht="33.6" customHeight="1" x14ac:dyDescent="0.2">
      <c r="A143" s="10">
        <v>140</v>
      </c>
      <c r="B143" s="104" t="s">
        <v>465</v>
      </c>
      <c r="C143" s="11" t="s">
        <v>489</v>
      </c>
      <c r="D143" s="104" t="s">
        <v>347</v>
      </c>
      <c r="E143" s="10"/>
      <c r="F143" s="10"/>
      <c r="G143" s="10"/>
      <c r="H143" s="10">
        <v>208</v>
      </c>
      <c r="I143" s="10">
        <v>288</v>
      </c>
      <c r="J143" s="10">
        <v>207</v>
      </c>
      <c r="K143" s="10">
        <v>234</v>
      </c>
      <c r="L143" s="10">
        <v>254</v>
      </c>
      <c r="M143" s="10">
        <v>182</v>
      </c>
      <c r="N143" s="10">
        <v>206</v>
      </c>
      <c r="O143" s="10">
        <v>229</v>
      </c>
      <c r="P143" s="10">
        <v>54</v>
      </c>
    </row>
    <row r="144" spans="1:16" s="3" customFormat="1" ht="33.6" customHeight="1" x14ac:dyDescent="0.2">
      <c r="A144" s="10">
        <v>141</v>
      </c>
      <c r="B144" s="104" t="s">
        <v>465</v>
      </c>
      <c r="C144" s="11" t="s">
        <v>408</v>
      </c>
      <c r="D144" s="104" t="s">
        <v>347</v>
      </c>
      <c r="E144" s="10"/>
      <c r="F144" s="10"/>
      <c r="G144" s="10"/>
      <c r="H144" s="10">
        <v>72</v>
      </c>
      <c r="I144" s="10">
        <v>103</v>
      </c>
      <c r="J144" s="10">
        <v>96</v>
      </c>
      <c r="K144" s="10">
        <v>100</v>
      </c>
      <c r="L144" s="10">
        <v>99</v>
      </c>
      <c r="M144" s="10">
        <v>68</v>
      </c>
      <c r="N144" s="10">
        <v>72</v>
      </c>
      <c r="O144" s="10">
        <v>97</v>
      </c>
      <c r="P144" s="10">
        <v>58</v>
      </c>
    </row>
    <row r="145" spans="1:16" s="3" customFormat="1" ht="33.6" customHeight="1" x14ac:dyDescent="0.2">
      <c r="A145" s="10">
        <v>142</v>
      </c>
      <c r="B145" s="104" t="s">
        <v>465</v>
      </c>
      <c r="C145" s="11" t="s">
        <v>416</v>
      </c>
      <c r="D145" s="104" t="s">
        <v>347</v>
      </c>
      <c r="E145" s="10"/>
      <c r="F145" s="10"/>
      <c r="G145" s="10"/>
      <c r="H145" s="10">
        <v>52</v>
      </c>
      <c r="I145" s="10">
        <v>73</v>
      </c>
      <c r="J145" s="10">
        <v>48</v>
      </c>
      <c r="K145" s="10">
        <v>69</v>
      </c>
      <c r="L145" s="10">
        <v>65</v>
      </c>
      <c r="M145" s="10">
        <v>22</v>
      </c>
      <c r="N145" s="10">
        <v>32</v>
      </c>
      <c r="O145" s="10">
        <v>74</v>
      </c>
      <c r="P145" s="10">
        <v>16</v>
      </c>
    </row>
    <row r="146" spans="1:16" s="3" customFormat="1" ht="33.6" customHeight="1" x14ac:dyDescent="0.2">
      <c r="A146" s="10">
        <v>143</v>
      </c>
      <c r="B146" s="104" t="s">
        <v>465</v>
      </c>
      <c r="C146" s="11" t="s">
        <v>404</v>
      </c>
      <c r="D146" s="104" t="s">
        <v>347</v>
      </c>
      <c r="E146" s="10"/>
      <c r="F146" s="10"/>
      <c r="G146" s="10"/>
      <c r="H146" s="10">
        <v>116</v>
      </c>
      <c r="I146" s="10">
        <v>260</v>
      </c>
      <c r="J146" s="10">
        <v>211</v>
      </c>
      <c r="K146" s="10">
        <v>246</v>
      </c>
      <c r="L146" s="10">
        <v>226</v>
      </c>
      <c r="M146" s="10">
        <v>110</v>
      </c>
      <c r="N146" s="10">
        <v>176</v>
      </c>
      <c r="O146" s="10">
        <v>239</v>
      </c>
      <c r="P146" s="10">
        <v>2</v>
      </c>
    </row>
    <row r="147" spans="1:16" s="3" customFormat="1" ht="33.6" customHeight="1" x14ac:dyDescent="0.2">
      <c r="A147" s="10">
        <v>144</v>
      </c>
      <c r="B147" s="104" t="s">
        <v>465</v>
      </c>
      <c r="C147" s="11" t="s">
        <v>494</v>
      </c>
      <c r="D147" s="104" t="s">
        <v>347</v>
      </c>
      <c r="E147" s="10"/>
      <c r="F147" s="10"/>
      <c r="G147" s="10"/>
      <c r="H147" s="10">
        <v>165</v>
      </c>
      <c r="I147" s="10">
        <v>176</v>
      </c>
      <c r="J147" s="10">
        <v>153</v>
      </c>
      <c r="K147" s="10">
        <v>167</v>
      </c>
      <c r="L147" s="10">
        <v>165</v>
      </c>
      <c r="M147" s="10">
        <v>121</v>
      </c>
      <c r="N147" s="10">
        <v>130</v>
      </c>
      <c r="O147" s="10">
        <v>144</v>
      </c>
      <c r="P147" s="10">
        <v>84</v>
      </c>
    </row>
    <row r="148" spans="1:16" s="3" customFormat="1" ht="33.6" customHeight="1" x14ac:dyDescent="0.2">
      <c r="A148" s="10">
        <v>145</v>
      </c>
      <c r="B148" s="104" t="s">
        <v>465</v>
      </c>
      <c r="C148" s="11" t="s">
        <v>403</v>
      </c>
      <c r="D148" s="104" t="s">
        <v>347</v>
      </c>
      <c r="E148" s="10"/>
      <c r="F148" s="10"/>
      <c r="G148" s="10"/>
      <c r="H148" s="10">
        <v>38</v>
      </c>
      <c r="I148" s="10">
        <v>79</v>
      </c>
      <c r="J148" s="10">
        <v>27</v>
      </c>
      <c r="K148" s="10">
        <v>46</v>
      </c>
      <c r="L148" s="10">
        <v>46</v>
      </c>
      <c r="M148" s="10">
        <v>22</v>
      </c>
      <c r="N148" s="10">
        <v>25</v>
      </c>
      <c r="O148" s="10">
        <v>62</v>
      </c>
      <c r="P148" s="10">
        <v>10</v>
      </c>
    </row>
    <row r="149" spans="1:16" s="3" customFormat="1" ht="33.6" customHeight="1" x14ac:dyDescent="0.2">
      <c r="A149" s="10">
        <v>146</v>
      </c>
      <c r="B149" s="104" t="s">
        <v>465</v>
      </c>
      <c r="C149" s="11" t="s">
        <v>405</v>
      </c>
      <c r="D149" s="104" t="s">
        <v>347</v>
      </c>
      <c r="E149" s="10"/>
      <c r="F149" s="10"/>
      <c r="G149" s="10"/>
      <c r="H149" s="10">
        <v>177</v>
      </c>
      <c r="I149" s="10">
        <v>209</v>
      </c>
      <c r="J149" s="10">
        <v>207</v>
      </c>
      <c r="K149" s="10">
        <v>198</v>
      </c>
      <c r="L149" s="10">
        <v>218</v>
      </c>
      <c r="M149" s="10">
        <v>177</v>
      </c>
      <c r="N149" s="10">
        <v>158</v>
      </c>
      <c r="O149" s="10">
        <v>203</v>
      </c>
      <c r="P149" s="10">
        <v>127</v>
      </c>
    </row>
    <row r="150" spans="1:16" s="3" customFormat="1" ht="33.6" customHeight="1" x14ac:dyDescent="0.2">
      <c r="A150" s="10">
        <v>147</v>
      </c>
      <c r="B150" s="104" t="s">
        <v>465</v>
      </c>
      <c r="C150" s="11" t="s">
        <v>498</v>
      </c>
      <c r="D150" s="104" t="s">
        <v>347</v>
      </c>
      <c r="E150" s="10"/>
      <c r="F150" s="10"/>
      <c r="G150" s="10"/>
      <c r="H150" s="10">
        <v>32</v>
      </c>
      <c r="I150" s="10">
        <v>29</v>
      </c>
      <c r="J150" s="10">
        <v>28</v>
      </c>
      <c r="K150" s="10">
        <v>30</v>
      </c>
      <c r="L150" s="10">
        <v>28</v>
      </c>
      <c r="M150" s="10">
        <v>26</v>
      </c>
      <c r="N150" s="10">
        <v>27</v>
      </c>
      <c r="O150" s="10">
        <v>29</v>
      </c>
      <c r="P150" s="10">
        <v>23</v>
      </c>
    </row>
    <row r="151" spans="1:16" s="3" customFormat="1" ht="33.6" customHeight="1" x14ac:dyDescent="0.2">
      <c r="A151" s="10">
        <v>148</v>
      </c>
      <c r="B151" s="104" t="s">
        <v>465</v>
      </c>
      <c r="C151" s="11" t="s">
        <v>500</v>
      </c>
      <c r="D151" s="104" t="s">
        <v>347</v>
      </c>
      <c r="E151" s="10"/>
      <c r="F151" s="10"/>
      <c r="G151" s="10"/>
      <c r="H151" s="10">
        <v>58</v>
      </c>
      <c r="I151" s="10">
        <v>61</v>
      </c>
      <c r="J151" s="10">
        <v>59</v>
      </c>
      <c r="K151" s="10">
        <v>61</v>
      </c>
      <c r="L151" s="10">
        <v>65</v>
      </c>
      <c r="M151" s="10">
        <v>58</v>
      </c>
      <c r="N151" s="10">
        <v>52</v>
      </c>
      <c r="O151" s="10">
        <v>65</v>
      </c>
      <c r="P151" s="10">
        <v>29</v>
      </c>
    </row>
    <row r="152" spans="1:16" s="3" customFormat="1" ht="33.6" customHeight="1" x14ac:dyDescent="0.2">
      <c r="A152" s="10">
        <v>149</v>
      </c>
      <c r="B152" s="104" t="s">
        <v>465</v>
      </c>
      <c r="C152" s="11" t="s">
        <v>502</v>
      </c>
      <c r="D152" s="104" t="s">
        <v>347</v>
      </c>
      <c r="E152" s="10">
        <v>55</v>
      </c>
      <c r="F152" s="10">
        <v>52</v>
      </c>
      <c r="G152" s="10">
        <v>73</v>
      </c>
      <c r="H152" s="10">
        <v>58</v>
      </c>
      <c r="I152" s="10">
        <v>84</v>
      </c>
      <c r="J152" s="10">
        <v>60</v>
      </c>
      <c r="K152" s="10">
        <v>70</v>
      </c>
      <c r="L152" s="10">
        <v>68</v>
      </c>
      <c r="M152" s="10">
        <v>50</v>
      </c>
      <c r="N152" s="10">
        <v>54</v>
      </c>
      <c r="O152" s="10">
        <v>78</v>
      </c>
      <c r="P152" s="10">
        <v>52</v>
      </c>
    </row>
    <row r="153" spans="1:16" s="3" customFormat="1" ht="33.6" customHeight="1" x14ac:dyDescent="0.2">
      <c r="A153" s="10">
        <v>150</v>
      </c>
      <c r="B153" s="104" t="s">
        <v>465</v>
      </c>
      <c r="C153" s="11" t="s">
        <v>504</v>
      </c>
      <c r="D153" s="104" t="s">
        <v>347</v>
      </c>
      <c r="E153" s="10">
        <v>35</v>
      </c>
      <c r="F153" s="10">
        <v>34</v>
      </c>
      <c r="G153" s="10">
        <v>42</v>
      </c>
      <c r="H153" s="10">
        <v>38</v>
      </c>
      <c r="I153" s="10">
        <v>44</v>
      </c>
      <c r="J153" s="10">
        <v>40</v>
      </c>
      <c r="K153" s="10">
        <v>40</v>
      </c>
      <c r="L153" s="10">
        <v>44</v>
      </c>
      <c r="M153" s="10">
        <v>38</v>
      </c>
      <c r="N153" s="10">
        <v>38</v>
      </c>
      <c r="O153" s="10">
        <v>44</v>
      </c>
      <c r="P153" s="10">
        <v>12</v>
      </c>
    </row>
    <row r="154" spans="1:16" s="3" customFormat="1" ht="33.6" customHeight="1" x14ac:dyDescent="0.2">
      <c r="A154" s="10">
        <v>151</v>
      </c>
      <c r="B154" s="104" t="s">
        <v>465</v>
      </c>
      <c r="C154" s="11" t="s">
        <v>400</v>
      </c>
      <c r="D154" s="104" t="s">
        <v>347</v>
      </c>
      <c r="E154" s="10"/>
      <c r="F154" s="10"/>
      <c r="G154" s="10"/>
      <c r="H154" s="10">
        <v>49</v>
      </c>
      <c r="I154" s="10">
        <v>90</v>
      </c>
      <c r="J154" s="10">
        <v>73</v>
      </c>
      <c r="K154" s="10">
        <v>71</v>
      </c>
      <c r="L154" s="10">
        <v>75</v>
      </c>
      <c r="M154" s="10">
        <v>61</v>
      </c>
      <c r="N154" s="10">
        <v>13</v>
      </c>
      <c r="O154" s="10">
        <v>52</v>
      </c>
      <c r="P154" s="10">
        <v>13</v>
      </c>
    </row>
    <row r="155" spans="1:16" s="3" customFormat="1" ht="33.6" customHeight="1" x14ac:dyDescent="0.2">
      <c r="A155" s="10">
        <v>152</v>
      </c>
      <c r="B155" s="104" t="s">
        <v>465</v>
      </c>
      <c r="C155" s="11" t="s">
        <v>507</v>
      </c>
      <c r="D155" s="104" t="s">
        <v>347</v>
      </c>
      <c r="E155" s="10">
        <v>7</v>
      </c>
      <c r="F155" s="10">
        <v>7</v>
      </c>
      <c r="G155" s="10">
        <v>8</v>
      </c>
      <c r="H155" s="10">
        <v>4</v>
      </c>
      <c r="I155" s="10">
        <v>66</v>
      </c>
      <c r="J155" s="10">
        <v>14</v>
      </c>
      <c r="K155" s="10">
        <v>30</v>
      </c>
      <c r="L155" s="10">
        <v>50</v>
      </c>
      <c r="M155" s="10">
        <v>4</v>
      </c>
      <c r="N155" s="10">
        <v>10</v>
      </c>
      <c r="O155" s="10">
        <v>42</v>
      </c>
      <c r="P155" s="10">
        <v>6</v>
      </c>
    </row>
    <row r="156" spans="1:16" s="3" customFormat="1" ht="33.6" customHeight="1" x14ac:dyDescent="0.2">
      <c r="A156" s="10">
        <v>153</v>
      </c>
      <c r="B156" s="104" t="s">
        <v>465</v>
      </c>
      <c r="C156" s="11" t="s">
        <v>399</v>
      </c>
      <c r="D156" s="104" t="s">
        <v>347</v>
      </c>
      <c r="E156" s="10"/>
      <c r="F156" s="10"/>
      <c r="G156" s="10"/>
      <c r="H156" s="10">
        <v>126</v>
      </c>
      <c r="I156" s="10">
        <v>141</v>
      </c>
      <c r="J156" s="10">
        <v>131</v>
      </c>
      <c r="K156" s="10">
        <v>129</v>
      </c>
      <c r="L156" s="10">
        <v>133</v>
      </c>
      <c r="M156" s="10">
        <v>123</v>
      </c>
      <c r="N156" s="10">
        <v>122</v>
      </c>
      <c r="O156" s="10">
        <v>129</v>
      </c>
      <c r="P156" s="10">
        <v>58</v>
      </c>
    </row>
    <row r="157" spans="1:16" s="3" customFormat="1" ht="33.6" customHeight="1" x14ac:dyDescent="0.2">
      <c r="A157" s="10">
        <v>154</v>
      </c>
      <c r="B157" s="104" t="s">
        <v>465</v>
      </c>
      <c r="C157" s="11" t="s">
        <v>510</v>
      </c>
      <c r="D157" s="104" t="s">
        <v>347</v>
      </c>
      <c r="E157" s="10">
        <v>15</v>
      </c>
      <c r="F157" s="10">
        <v>21</v>
      </c>
      <c r="G157" s="10">
        <v>58</v>
      </c>
      <c r="H157" s="10">
        <v>20</v>
      </c>
      <c r="I157" s="10">
        <v>58</v>
      </c>
      <c r="J157" s="10">
        <v>56</v>
      </c>
      <c r="K157" s="10">
        <v>58</v>
      </c>
      <c r="L157" s="10">
        <v>58</v>
      </c>
      <c r="M157" s="10">
        <v>54</v>
      </c>
      <c r="N157" s="10">
        <v>52</v>
      </c>
      <c r="O157" s="10">
        <v>54</v>
      </c>
      <c r="P157" s="10">
        <v>18</v>
      </c>
    </row>
    <row r="158" spans="1:16" ht="33.6" customHeight="1" x14ac:dyDescent="0.2"/>
    <row r="159" spans="1:16" ht="19.2" customHeight="1" x14ac:dyDescent="0.2">
      <c r="A159" s="3" t="s">
        <v>358</v>
      </c>
    </row>
    <row r="160" spans="1:16" ht="19.2" customHeight="1" x14ac:dyDescent="0.2">
      <c r="A160" s="138" t="s">
        <v>330</v>
      </c>
      <c r="B160" s="138"/>
      <c r="C160" s="138"/>
      <c r="D160" s="138"/>
      <c r="E160" s="132" t="s">
        <v>346</v>
      </c>
      <c r="F160" s="132"/>
      <c r="G160" s="132"/>
      <c r="H160" s="132"/>
      <c r="I160" s="132"/>
      <c r="J160" s="132"/>
      <c r="K160" s="132"/>
      <c r="L160" s="132"/>
      <c r="M160" s="132"/>
      <c r="N160" s="132"/>
      <c r="O160" s="132"/>
      <c r="P160" s="132"/>
    </row>
    <row r="161" spans="1:16" ht="19.2" customHeight="1" x14ac:dyDescent="0.2">
      <c r="A161" s="138" t="s">
        <v>356</v>
      </c>
      <c r="B161" s="138"/>
      <c r="C161" s="138" t="s">
        <v>357</v>
      </c>
      <c r="D161" s="138"/>
      <c r="E161" s="44">
        <v>1</v>
      </c>
      <c r="F161" s="44">
        <v>2</v>
      </c>
      <c r="G161" s="44">
        <v>3</v>
      </c>
      <c r="H161" s="44">
        <v>4</v>
      </c>
      <c r="I161" s="44">
        <v>5</v>
      </c>
      <c r="J161" s="44">
        <v>6</v>
      </c>
      <c r="K161" s="44">
        <v>7</v>
      </c>
      <c r="L161" s="44">
        <v>8</v>
      </c>
      <c r="M161" s="44">
        <v>9</v>
      </c>
      <c r="N161" s="44">
        <v>10</v>
      </c>
      <c r="O161" s="44">
        <v>11</v>
      </c>
      <c r="P161" s="44">
        <v>12</v>
      </c>
    </row>
    <row r="162" spans="1:16" ht="33.6" customHeight="1" x14ac:dyDescent="0.2">
      <c r="A162" s="144" t="s">
        <v>359</v>
      </c>
      <c r="B162" s="144"/>
      <c r="C162" s="39" t="s">
        <v>352</v>
      </c>
      <c r="D162" s="40"/>
      <c r="E162" s="41">
        <v>8449</v>
      </c>
      <c r="F162" s="41">
        <v>9003</v>
      </c>
      <c r="G162" s="41">
        <v>6838</v>
      </c>
      <c r="H162" s="41">
        <v>4813</v>
      </c>
      <c r="I162" s="41">
        <v>5342</v>
      </c>
      <c r="J162" s="41">
        <v>7435</v>
      </c>
      <c r="K162" s="41">
        <v>10427</v>
      </c>
      <c r="L162" s="41">
        <v>7606</v>
      </c>
      <c r="M162" s="41">
        <v>10309</v>
      </c>
      <c r="N162" s="41">
        <v>7487</v>
      </c>
      <c r="O162" s="41">
        <v>5834</v>
      </c>
      <c r="P162" s="41">
        <v>7583</v>
      </c>
    </row>
    <row r="163" spans="1:16" ht="33.6" customHeight="1" x14ac:dyDescent="0.2">
      <c r="A163" s="144" t="s">
        <v>360</v>
      </c>
      <c r="B163" s="144"/>
      <c r="C163" s="39" t="s">
        <v>353</v>
      </c>
      <c r="D163" s="40"/>
      <c r="E163" s="41">
        <v>944</v>
      </c>
      <c r="F163" s="41">
        <v>948</v>
      </c>
      <c r="G163" s="41">
        <v>861</v>
      </c>
      <c r="H163" s="41">
        <v>776</v>
      </c>
      <c r="I163" s="41">
        <v>812</v>
      </c>
      <c r="J163" s="41">
        <v>914</v>
      </c>
      <c r="K163" s="41">
        <v>1140</v>
      </c>
      <c r="L163" s="41">
        <v>1218</v>
      </c>
      <c r="M163" s="41">
        <v>1106</v>
      </c>
      <c r="N163" s="41">
        <v>914</v>
      </c>
      <c r="O163" s="41">
        <v>852</v>
      </c>
      <c r="P163" s="41">
        <v>952</v>
      </c>
    </row>
    <row r="164" spans="1:16" ht="33.6" customHeight="1" x14ac:dyDescent="0.2">
      <c r="A164" s="144" t="s">
        <v>342</v>
      </c>
      <c r="B164" s="144"/>
      <c r="C164" s="39" t="s">
        <v>354</v>
      </c>
      <c r="D164" s="40"/>
      <c r="E164" s="41">
        <v>775</v>
      </c>
      <c r="F164" s="41">
        <v>758</v>
      </c>
      <c r="G164" s="41">
        <v>1086</v>
      </c>
      <c r="H164" s="41">
        <v>2874</v>
      </c>
      <c r="I164" s="41">
        <v>4334</v>
      </c>
      <c r="J164" s="41">
        <v>3295</v>
      </c>
      <c r="K164" s="41">
        <v>3973</v>
      </c>
      <c r="L164" s="41">
        <v>3973</v>
      </c>
      <c r="M164" s="41">
        <v>3028</v>
      </c>
      <c r="N164" s="41">
        <v>3087</v>
      </c>
      <c r="O164" s="41">
        <v>3777</v>
      </c>
      <c r="P164" s="41">
        <v>1499</v>
      </c>
    </row>
    <row r="165" spans="1:16" ht="33.6" customHeight="1" x14ac:dyDescent="0.2">
      <c r="A165" s="144" t="s">
        <v>349</v>
      </c>
      <c r="B165" s="144"/>
      <c r="C165" s="39" t="s">
        <v>361</v>
      </c>
      <c r="D165" s="40"/>
      <c r="E165" s="41">
        <v>614</v>
      </c>
      <c r="F165" s="41">
        <v>608</v>
      </c>
      <c r="G165" s="41">
        <v>591</v>
      </c>
      <c r="H165" s="41">
        <v>578</v>
      </c>
      <c r="I165" s="41">
        <v>574</v>
      </c>
      <c r="J165" s="41">
        <v>608</v>
      </c>
      <c r="K165" s="41">
        <v>640</v>
      </c>
      <c r="L165" s="41">
        <v>626</v>
      </c>
      <c r="M165" s="41">
        <v>612</v>
      </c>
      <c r="N165" s="41">
        <v>566</v>
      </c>
      <c r="O165" s="41">
        <v>564</v>
      </c>
      <c r="P165" s="41">
        <v>616</v>
      </c>
    </row>
  </sheetData>
  <mergeCells count="12">
    <mergeCell ref="A162:B162"/>
    <mergeCell ref="A163:B163"/>
    <mergeCell ref="A164:B164"/>
    <mergeCell ref="A165:B165"/>
    <mergeCell ref="A160:D160"/>
    <mergeCell ref="C161:D161"/>
    <mergeCell ref="A161:B161"/>
    <mergeCell ref="B2:B3"/>
    <mergeCell ref="E160:P160"/>
    <mergeCell ref="E2:P2"/>
    <mergeCell ref="D2:D3"/>
    <mergeCell ref="A2:A3"/>
  </mergeCells>
  <phoneticPr fontId="2"/>
  <pageMargins left="0.39370078740157483" right="0.39370078740157483" top="0.59055118110236227" bottom="0.39370078740157483" header="0.31496062992125984" footer="0.6692913385826772"/>
  <pageSetup paperSize="9" scale="71" fitToHeight="0" orientation="portrait" r:id="rId1"/>
  <headerFooter>
    <oddFooter>&amp;C&amp;"ＭＳ 明朝,標準"&amp;10&amp;P/&amp;N</oddFooter>
  </headerFooter>
  <rowBreaks count="5" manualBreakCount="5">
    <brk id="33" max="15" man="1"/>
    <brk id="63" max="15" man="1"/>
    <brk id="93" max="15" man="1"/>
    <brk id="123" max="15" man="1"/>
    <brk id="15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別紙１</vt:lpstr>
      <vt:lpstr>別紙2</vt:lpstr>
      <vt:lpstr>別紙３</vt:lpstr>
      <vt:lpstr>別紙4</vt:lpstr>
      <vt:lpstr>別紙１!Print_Area</vt:lpstr>
      <vt:lpstr>別紙2!Print_Area</vt:lpstr>
      <vt:lpstr>別紙３!Print_Area</vt:lpstr>
      <vt:lpstr>別紙4!Print_Area</vt:lpstr>
      <vt:lpstr>別紙１!Print_Titles</vt:lpstr>
      <vt:lpstr>別紙2!Print_Titles</vt:lpstr>
      <vt:lpstr>別紙３!Print_Titles</vt:lpstr>
      <vt:lpstr>別紙4!Print_Titles</vt:lpstr>
      <vt:lpstr>別紙３!Q_負荷率_業務用電力_</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智広</dc:creator>
  <cp:lastModifiedBy>情報政策課</cp:lastModifiedBy>
  <cp:lastPrinted>2025-07-14T05:11:38Z</cp:lastPrinted>
  <dcterms:created xsi:type="dcterms:W3CDTF">2016-07-11T08:44:15Z</dcterms:created>
  <dcterms:modified xsi:type="dcterms:W3CDTF">2025-07-29T07:46:21Z</dcterms:modified>
</cp:coreProperties>
</file>