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_地域ケア推進室\障害\●事業所指定\R6報酬改定\HP掲載資料\加算届出関係\加算様式（者）\独自様式\"/>
    </mc:Choice>
  </mc:AlternateContent>
  <bookViews>
    <workbookView xWindow="0" yWindow="0" windowWidth="20496" windowHeight="6936"/>
  </bookViews>
  <sheets>
    <sheet name="平均障害支援区分認定" sheetId="1" r:id="rId1"/>
  </sheets>
  <definedNames>
    <definedName name="_kk06">#REF!</definedName>
    <definedName name="Avrg">#REF!</definedName>
    <definedName name="KK_03">#REF!</definedName>
    <definedName name="KK_06">#REF!</definedName>
    <definedName name="KK2_3">#REF!</definedName>
    <definedName name="_xlnm.Print_Area" localSheetId="0">平均障害支援区分認定!$A$1:$M$39</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08">#REF!</definedName>
    <definedName name="食事">#REF!</definedName>
    <definedName name="町っ油">#REF!</definedName>
    <definedName name="利用日数記入例">#REF!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E31" i="1"/>
  <c r="C31" i="1"/>
  <c r="H33" i="1"/>
  <c r="F31" i="1" l="1"/>
  <c r="H31" i="1" s="1"/>
  <c r="J10" i="1" l="1"/>
  <c r="J11" i="1"/>
  <c r="J12" i="1"/>
  <c r="J13" i="1"/>
  <c r="J9" i="1"/>
  <c r="J33" i="1" l="1"/>
  <c r="C14" i="1"/>
  <c r="G13" i="1"/>
  <c r="G12" i="1"/>
  <c r="G11" i="1"/>
  <c r="G10" i="1"/>
  <c r="G9" i="1"/>
  <c r="J14" i="1" l="1"/>
  <c r="E13" i="1"/>
  <c r="G14" i="1"/>
  <c r="H14" i="1" s="1"/>
  <c r="J31" i="1" s="1"/>
  <c r="D12" i="1"/>
  <c r="F34" i="1" l="1"/>
  <c r="H34" i="1" s="1"/>
  <c r="J34" i="1" l="1"/>
</calcChain>
</file>

<file path=xl/sharedStrings.xml><?xml version="1.0" encoding="utf-8"?>
<sst xmlns="http://schemas.openxmlformats.org/spreadsheetml/2006/main" count="58" uniqueCount="56">
  <si>
    <t>生活介護における平均障害支援区分等の算定表</t>
    <rPh sb="0" eb="2">
      <t>セイカツ</t>
    </rPh>
    <rPh sb="2" eb="4">
      <t>カイゴ</t>
    </rPh>
    <rPh sb="8" eb="10">
      <t>ヘイキン</t>
    </rPh>
    <rPh sb="10" eb="12">
      <t>ショウガイ</t>
    </rPh>
    <rPh sb="12" eb="14">
      <t>シエン</t>
    </rPh>
    <rPh sb="14" eb="16">
      <t>クブン</t>
    </rPh>
    <rPh sb="16" eb="17">
      <t>トウ</t>
    </rPh>
    <rPh sb="18" eb="20">
      <t>サンテイ</t>
    </rPh>
    <rPh sb="20" eb="21">
      <t>ヒョウ</t>
    </rPh>
    <phoneticPr fontId="5"/>
  </si>
  <si>
    <t>事業所名</t>
    <rPh sb="0" eb="3">
      <t>ジギョウショ</t>
    </rPh>
    <rPh sb="3" eb="4">
      <t>メイ</t>
    </rPh>
    <phoneticPr fontId="5"/>
  </si>
  <si>
    <t>障害支援区分</t>
    <rPh sb="0" eb="2">
      <t>ショウガイ</t>
    </rPh>
    <rPh sb="2" eb="4">
      <t>シエン</t>
    </rPh>
    <rPh sb="4" eb="6">
      <t>クブン</t>
    </rPh>
    <phoneticPr fontId="5"/>
  </si>
  <si>
    <t>区分６の者の割合（％）</t>
    <rPh sb="0" eb="2">
      <t>クブン</t>
    </rPh>
    <rPh sb="4" eb="5">
      <t>シャ</t>
    </rPh>
    <rPh sb="6" eb="8">
      <t>ワリアイ</t>
    </rPh>
    <phoneticPr fontId="5"/>
  </si>
  <si>
    <t>延べ区分の算定</t>
    <rPh sb="0" eb="1">
      <t>ノ</t>
    </rPh>
    <rPh sb="2" eb="4">
      <t>クブン</t>
    </rPh>
    <rPh sb="5" eb="7">
      <t>サンテイ</t>
    </rPh>
    <phoneticPr fontId="5"/>
  </si>
  <si>
    <t>平均障害支援区分
(Ｂ／Ａ）</t>
    <rPh sb="0" eb="2">
      <t>ヘイキン</t>
    </rPh>
    <rPh sb="2" eb="4">
      <t>ショウガイ</t>
    </rPh>
    <rPh sb="4" eb="6">
      <t>シエン</t>
    </rPh>
    <rPh sb="6" eb="8">
      <t>クブン</t>
    </rPh>
    <phoneticPr fontId="5"/>
  </si>
  <si>
    <t>(参考)区分毎の平均利用者数</t>
    <rPh sb="1" eb="3">
      <t>サンコウ</t>
    </rPh>
    <rPh sb="4" eb="6">
      <t>クブン</t>
    </rPh>
    <rPh sb="6" eb="7">
      <t>ゴト</t>
    </rPh>
    <rPh sb="8" eb="10">
      <t>ヘイキン</t>
    </rPh>
    <rPh sb="10" eb="13">
      <t>リヨウシャ</t>
    </rPh>
    <rPh sb="13" eb="14">
      <t>スウ</t>
    </rPh>
    <phoneticPr fontId="5"/>
  </si>
  <si>
    <t>A</t>
    <phoneticPr fontId="5"/>
  </si>
  <si>
    <t>B</t>
    <phoneticPr fontId="5"/>
  </si>
  <si>
    <t>A/D</t>
    <phoneticPr fontId="5"/>
  </si>
  <si>
    <t>×２</t>
    <phoneticPr fontId="5"/>
  </si>
  <si>
    <t>×３</t>
  </si>
  <si>
    <t>区分４</t>
    <rPh sb="0" eb="2">
      <t>クブン</t>
    </rPh>
    <phoneticPr fontId="5"/>
  </si>
  <si>
    <t>×４</t>
  </si>
  <si>
    <t>区分５</t>
    <rPh sb="0" eb="2">
      <t>クブン</t>
    </rPh>
    <phoneticPr fontId="5"/>
  </si>
  <si>
    <t>×５</t>
  </si>
  <si>
    <t>区分６</t>
    <rPh sb="0" eb="2">
      <t>クブン</t>
    </rPh>
    <phoneticPr fontId="5"/>
  </si>
  <si>
    <t>×６</t>
  </si>
  <si>
    <t>計</t>
    <rPh sb="0" eb="1">
      <t>ケイ</t>
    </rPh>
    <phoneticPr fontId="5"/>
  </si>
  <si>
    <t>(小数点以下第２位四捨五入)</t>
    <rPh sb="1" eb="4">
      <t>ショウスウテン</t>
    </rPh>
    <rPh sb="4" eb="6">
      <t>イカ</t>
    </rPh>
    <rPh sb="6" eb="7">
      <t>ダイ</t>
    </rPh>
    <rPh sb="8" eb="9">
      <t>イ</t>
    </rPh>
    <rPh sb="9" eb="13">
      <t>シシャゴニュウ</t>
    </rPh>
    <phoneticPr fontId="5"/>
  </si>
  <si>
    <t>(小数点以下第2位切り上げ)</t>
  </si>
  <si>
    <t>平均利用者数（人）</t>
    <rPh sb="0" eb="2">
      <t>ヘイキン</t>
    </rPh>
    <rPh sb="2" eb="5">
      <t>リヨウシャ</t>
    </rPh>
    <rPh sb="5" eb="6">
      <t>スウ</t>
    </rPh>
    <rPh sb="7" eb="8">
      <t>ニン</t>
    </rPh>
    <phoneticPr fontId="5"/>
  </si>
  <si>
    <t>指定基準における直接処遇職員の配置基準数（人)</t>
    <rPh sb="0" eb="2">
      <t>シテイ</t>
    </rPh>
    <rPh sb="2" eb="4">
      <t>キジュン</t>
    </rPh>
    <rPh sb="8" eb="10">
      <t>チョクセツ</t>
    </rPh>
    <rPh sb="10" eb="12">
      <t>ショグウ</t>
    </rPh>
    <rPh sb="12" eb="14">
      <t>ショクイン</t>
    </rPh>
    <rPh sb="15" eb="17">
      <t>ハイチ</t>
    </rPh>
    <rPh sb="17" eb="19">
      <t>キジュン</t>
    </rPh>
    <rPh sb="19" eb="20">
      <t>スウ</t>
    </rPh>
    <rPh sb="21" eb="22">
      <t>ニン</t>
    </rPh>
    <phoneticPr fontId="5"/>
  </si>
  <si>
    <t>C</t>
    <phoneticPr fontId="5"/>
  </si>
  <si>
    <t>D</t>
    <phoneticPr fontId="5"/>
  </si>
  <si>
    <t>E=C/D</t>
    <phoneticPr fontId="5"/>
  </si>
  <si>
    <t>生活介護の対象に該当する者</t>
    <rPh sb="0" eb="2">
      <t>セイカツ</t>
    </rPh>
    <rPh sb="2" eb="4">
      <t>カイゴ</t>
    </rPh>
    <rPh sb="5" eb="7">
      <t>タイショウ</t>
    </rPh>
    <rPh sb="8" eb="10">
      <t>ガイトウ</t>
    </rPh>
    <rPh sb="12" eb="13">
      <t>シャ</t>
    </rPh>
    <phoneticPr fontId="5"/>
  </si>
  <si>
    <t>平均障害支援区分４未満　Ｅ÷6
平均障害支援区分4以上5未満　E÷5
平均障害支援区分５以上　Ｅ÷３</t>
    <rPh sb="4" eb="6">
      <t>シエン</t>
    </rPh>
    <rPh sb="20" eb="22">
      <t>シエン</t>
    </rPh>
    <rPh sb="39" eb="41">
      <t>シエン</t>
    </rPh>
    <phoneticPr fontId="5"/>
  </si>
  <si>
    <t>Ｅ÷10</t>
    <phoneticPr fontId="5"/>
  </si>
  <si>
    <t>※　着色セルに入力してください。</t>
    <rPh sb="2" eb="4">
      <t>チャクショク</t>
    </rPh>
    <rPh sb="7" eb="9">
      <t>ニュウリョク</t>
    </rPh>
    <phoneticPr fontId="5"/>
  </si>
  <si>
    <t>１　平均障害支援区分</t>
    <rPh sb="2" eb="10">
      <t>ヘイキンショウガイシエンクブン</t>
    </rPh>
    <phoneticPr fontId="5"/>
  </si>
  <si>
    <t>5時間未満</t>
    <rPh sb="1" eb="5">
      <t>ジカンミマン</t>
    </rPh>
    <phoneticPr fontId="3"/>
  </si>
  <si>
    <t>7時間以上</t>
    <rPh sb="1" eb="3">
      <t>ジカン</t>
    </rPh>
    <rPh sb="3" eb="5">
      <t>イジョウ</t>
    </rPh>
    <phoneticPr fontId="3"/>
  </si>
  <si>
    <t>５時間以上
７時間未満</t>
    <rPh sb="1" eb="5">
      <t>ジカンイジョウ</t>
    </rPh>
    <rPh sb="7" eb="9">
      <t>ジカン</t>
    </rPh>
    <rPh sb="9" eb="11">
      <t>ミマン</t>
    </rPh>
    <phoneticPr fontId="3"/>
  </si>
  <si>
    <t>区分５及び区分６の者の
割合(％）</t>
    <rPh sb="0" eb="2">
      <t>クブン</t>
    </rPh>
    <rPh sb="3" eb="4">
      <t>オヨ</t>
    </rPh>
    <rPh sb="5" eb="7">
      <t>クブン</t>
    </rPh>
    <rPh sb="9" eb="10">
      <t>シャ</t>
    </rPh>
    <rPh sb="12" eb="14">
      <t>ワリアイ</t>
    </rPh>
    <phoneticPr fontId="5"/>
  </si>
  <si>
    <t>サービス提供時間ごとの延べ利用者数</t>
    <rPh sb="11" eb="12">
      <t>ノ</t>
    </rPh>
    <rPh sb="13" eb="16">
      <t>リヨウシャ</t>
    </rPh>
    <rPh sb="16" eb="17">
      <t>スウ</t>
    </rPh>
    <phoneticPr fontId="3"/>
  </si>
  <si>
    <t>昨年度4月</t>
    <rPh sb="0" eb="3">
      <t>サクネンド</t>
    </rPh>
    <rPh sb="4" eb="5">
      <t>ガツ</t>
    </rPh>
    <phoneticPr fontId="3"/>
  </si>
  <si>
    <t>昨年度5月</t>
    <rPh sb="0" eb="3">
      <t>サクネンド</t>
    </rPh>
    <rPh sb="4" eb="5">
      <t>ガツ</t>
    </rPh>
    <phoneticPr fontId="3"/>
  </si>
  <si>
    <t>昨年度6月</t>
    <rPh sb="0" eb="3">
      <t>サクネンド</t>
    </rPh>
    <rPh sb="4" eb="5">
      <t>ガツ</t>
    </rPh>
    <phoneticPr fontId="3"/>
  </si>
  <si>
    <t>昨年度7月</t>
    <rPh sb="0" eb="3">
      <t>サクネンド</t>
    </rPh>
    <rPh sb="4" eb="5">
      <t>ガツ</t>
    </rPh>
    <phoneticPr fontId="3"/>
  </si>
  <si>
    <t>昨年度8月</t>
    <rPh sb="0" eb="3">
      <t>サクネンド</t>
    </rPh>
    <rPh sb="4" eb="5">
      <t>ガツ</t>
    </rPh>
    <phoneticPr fontId="3"/>
  </si>
  <si>
    <t>昨年度9月</t>
    <rPh sb="0" eb="3">
      <t>サクネンド</t>
    </rPh>
    <rPh sb="4" eb="5">
      <t>ガツ</t>
    </rPh>
    <phoneticPr fontId="3"/>
  </si>
  <si>
    <t>昨年度10月</t>
    <rPh sb="0" eb="3">
      <t>サクネンド</t>
    </rPh>
    <rPh sb="5" eb="6">
      <t>ガツ</t>
    </rPh>
    <phoneticPr fontId="3"/>
  </si>
  <si>
    <t>昨年度11月</t>
    <rPh sb="0" eb="3">
      <t>サクネンド</t>
    </rPh>
    <rPh sb="5" eb="6">
      <t>ガツ</t>
    </rPh>
    <phoneticPr fontId="3"/>
  </si>
  <si>
    <t>昨年度12月</t>
    <rPh sb="0" eb="3">
      <t>サクネンド</t>
    </rPh>
    <rPh sb="5" eb="6">
      <t>ガツ</t>
    </rPh>
    <phoneticPr fontId="3"/>
  </si>
  <si>
    <t>昨年度1月</t>
    <rPh sb="0" eb="3">
      <t>サクネンド</t>
    </rPh>
    <rPh sb="4" eb="5">
      <t>ガツ</t>
    </rPh>
    <phoneticPr fontId="3"/>
  </si>
  <si>
    <t>昨年度２月</t>
    <rPh sb="0" eb="3">
      <t>サクネンド</t>
    </rPh>
    <rPh sb="4" eb="5">
      <t>ガツ</t>
    </rPh>
    <phoneticPr fontId="3"/>
  </si>
  <si>
    <t>昨年度３月</t>
    <rPh sb="0" eb="3">
      <t>サクネンド</t>
    </rPh>
    <rPh sb="4" eb="5">
      <t>ガツ</t>
    </rPh>
    <phoneticPr fontId="3"/>
  </si>
  <si>
    <t>経過措置による利用者</t>
    <rPh sb="0" eb="2">
      <t>ケイカ</t>
    </rPh>
    <rPh sb="2" eb="4">
      <t>ソチ</t>
    </rPh>
    <rPh sb="7" eb="10">
      <t>リヨウシャ</t>
    </rPh>
    <phoneticPr fontId="5"/>
  </si>
  <si>
    <r>
      <t>(注１)　「延べ利用者数」は前年度１年間の延べ利用者数を、「開所日数」は前年度１年間の開所日数を記載してください。</t>
    </r>
    <r>
      <rPr>
        <u/>
        <sz val="11"/>
        <rFont val="ＭＳ Ｐゴシック"/>
        <family val="3"/>
        <charset val="128"/>
      </rPr>
      <t>「サービス提供時間ごとの延べ利用者数」には、実際に請求した基本報酬の利用時間区分に基づき、上記各時間数ごとに毎月ののべ利用者数を記載してください。</t>
    </r>
    <r>
      <rPr>
        <sz val="11"/>
        <rFont val="ＭＳ Ｐゴシック"/>
        <family val="3"/>
        <charset val="128"/>
      </rPr>
      <t xml:space="preserve">なお、新設の場合は、推定数とします。
</t>
    </r>
    <r>
      <rPr>
        <b/>
        <sz val="11"/>
        <rFont val="ＭＳ Ｐゴシック"/>
        <family val="3"/>
        <charset val="128"/>
      </rPr>
      <t xml:space="preserve">
</t>
    </r>
    <r>
      <rPr>
        <b/>
        <sz val="11"/>
        <color rgb="FFFF0000"/>
        <rFont val="ＭＳ Ｐゴシック"/>
        <family val="3"/>
        <charset val="128"/>
      </rPr>
      <t>（注２）令和６年年度当初の届出については、令和６年３月の支援実績等により把握した、令和６年４月以降に個別支援計画に定めると見込まれる標準的な時間により前年度の利用者延べ数を算出できるものとします。その数を基に、前年度の平均値を算出してください。
令和６年度当初の届出の際は，２については３月の欄にのみ記載し，開所日数は３月の開所日数を記載お願いします。</t>
    </r>
    <rPh sb="1" eb="2">
      <t>チュウ</t>
    </rPh>
    <rPh sb="6" eb="7">
      <t>ノ</t>
    </rPh>
    <rPh sb="8" eb="11">
      <t>リヨウシャ</t>
    </rPh>
    <rPh sb="11" eb="12">
      <t>スウ</t>
    </rPh>
    <rPh sb="14" eb="16">
      <t>ゼンネン</t>
    </rPh>
    <rPh sb="16" eb="17">
      <t>ド</t>
    </rPh>
    <rPh sb="18" eb="20">
      <t>ネンカン</t>
    </rPh>
    <rPh sb="21" eb="22">
      <t>ノ</t>
    </rPh>
    <rPh sb="23" eb="26">
      <t>リヨウシャ</t>
    </rPh>
    <rPh sb="26" eb="27">
      <t>スウ</t>
    </rPh>
    <rPh sb="30" eb="32">
      <t>カイショ</t>
    </rPh>
    <rPh sb="32" eb="34">
      <t>ニッスウ</t>
    </rPh>
    <rPh sb="36" eb="39">
      <t>ゼンネンド</t>
    </rPh>
    <rPh sb="40" eb="42">
      <t>ネンカン</t>
    </rPh>
    <rPh sb="43" eb="45">
      <t>カイショ</t>
    </rPh>
    <rPh sb="45" eb="47">
      <t>ニッスウ</t>
    </rPh>
    <rPh sb="48" eb="50">
      <t>キサイ</t>
    </rPh>
    <rPh sb="79" eb="81">
      <t>ジッサイ</t>
    </rPh>
    <rPh sb="82" eb="84">
      <t>セイキュウ</t>
    </rPh>
    <rPh sb="86" eb="90">
      <t>キホンホウシュウ</t>
    </rPh>
    <rPh sb="91" eb="95">
      <t>リヨウジカン</t>
    </rPh>
    <rPh sb="95" eb="97">
      <t>クブン</t>
    </rPh>
    <rPh sb="98" eb="99">
      <t>モト</t>
    </rPh>
    <rPh sb="102" eb="104">
      <t>ジョウキ</t>
    </rPh>
    <rPh sb="104" eb="107">
      <t>カクジカン</t>
    </rPh>
    <rPh sb="107" eb="108">
      <t>スウ</t>
    </rPh>
    <rPh sb="111" eb="113">
      <t>マイツキ</t>
    </rPh>
    <rPh sb="116" eb="119">
      <t>リヨウシャ</t>
    </rPh>
    <rPh sb="119" eb="120">
      <t>スウ</t>
    </rPh>
    <rPh sb="121" eb="123">
      <t>キサイ</t>
    </rPh>
    <rPh sb="158" eb="159">
      <t>ネン</t>
    </rPh>
    <rPh sb="160" eb="162">
      <t>トウショ</t>
    </rPh>
    <rPh sb="163" eb="165">
      <t>トドケデ</t>
    </rPh>
    <rPh sb="273" eb="275">
      <t>レイワ</t>
    </rPh>
    <rPh sb="276" eb="278">
      <t>ネンド</t>
    </rPh>
    <rPh sb="278" eb="280">
      <t>トウショ</t>
    </rPh>
    <rPh sb="281" eb="283">
      <t>トドケデ</t>
    </rPh>
    <rPh sb="284" eb="285">
      <t>サイ</t>
    </rPh>
    <rPh sb="294" eb="295">
      <t>ガツ</t>
    </rPh>
    <rPh sb="296" eb="297">
      <t>ラン</t>
    </rPh>
    <rPh sb="300" eb="302">
      <t>キサイ</t>
    </rPh>
    <rPh sb="304" eb="306">
      <t>カイショ</t>
    </rPh>
    <rPh sb="306" eb="308">
      <t>ニッスウ</t>
    </rPh>
    <rPh sb="310" eb="311">
      <t>ガツ</t>
    </rPh>
    <rPh sb="312" eb="316">
      <t>カイショニッスウ</t>
    </rPh>
    <rPh sb="317" eb="319">
      <t>キサイ</t>
    </rPh>
    <rPh sb="320" eb="321">
      <t>ネガ</t>
    </rPh>
    <phoneticPr fontId="5"/>
  </si>
  <si>
    <t>延べ利用者数（人）（注1)</t>
    <rPh sb="0" eb="1">
      <t>ノ</t>
    </rPh>
    <rPh sb="2" eb="5">
      <t>リヨウシャ</t>
    </rPh>
    <rPh sb="5" eb="6">
      <t>スウ</t>
    </rPh>
    <rPh sb="7" eb="8">
      <t>ニン</t>
    </rPh>
    <rPh sb="10" eb="11">
      <t>チュウ</t>
    </rPh>
    <phoneticPr fontId="5"/>
  </si>
  <si>
    <t>２　生活介護利用者全体（注2）</t>
    <rPh sb="2" eb="4">
      <t>セイカツ</t>
    </rPh>
    <rPh sb="4" eb="6">
      <t>カイゴ</t>
    </rPh>
    <rPh sb="6" eb="9">
      <t>リヨウシャ</t>
    </rPh>
    <rPh sb="9" eb="11">
      <t>ゼンタイ</t>
    </rPh>
    <rPh sb="12" eb="13">
      <t>チュウ</t>
    </rPh>
    <phoneticPr fontId="5"/>
  </si>
  <si>
    <t>延べ利用者数（人）(注1)</t>
    <rPh sb="0" eb="1">
      <t>ノ</t>
    </rPh>
    <rPh sb="2" eb="5">
      <t>リヨウシャ</t>
    </rPh>
    <rPh sb="5" eb="6">
      <t>スウ</t>
    </rPh>
    <rPh sb="7" eb="8">
      <t>ニン</t>
    </rPh>
    <rPh sb="10" eb="11">
      <t>チュウ</t>
    </rPh>
    <phoneticPr fontId="5"/>
  </si>
  <si>
    <t>開所日数（日）(注1)</t>
    <rPh sb="0" eb="2">
      <t>カイショ</t>
    </rPh>
    <rPh sb="2" eb="4">
      <t>ニッスウ</t>
    </rPh>
    <rPh sb="5" eb="6">
      <t>ニチ</t>
    </rPh>
    <rPh sb="8" eb="9">
      <t>チュウ</t>
    </rPh>
    <phoneticPr fontId="5"/>
  </si>
  <si>
    <t>区分２(注2)</t>
    <rPh sb="0" eb="2">
      <t>クブン</t>
    </rPh>
    <rPh sb="4" eb="5">
      <t>チュウ</t>
    </rPh>
    <phoneticPr fontId="5"/>
  </si>
  <si>
    <t>区分３(注2)</t>
    <rPh sb="0" eb="2">
      <t>クブン</t>
    </rPh>
    <rPh sb="4" eb="5">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</si>
</sst>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_ "/>
    <numFmt numFmtId="179" formatCode="0.0000_ "/>
  </numFmts>
  <fonts count="13">
    <font>
      <sz val="11"/>
      <name val="ＭＳ Ｐゴシック"/>
      <family val="3"/>
      <charset val="128"/>
    </font>
    <font>
      <sz val="11"/>
      <name val="ＭＳ 明朝"/>
      <family val="1"/>
      <charset val="128"/>
    </font>
    <font>
      <sz val="12"/>
      <name val="ＭＳ 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6"/>
      <name val="ＭＳ ゴシック"/>
      <family val="3"/>
      <charset val="128"/>
    </font>
    <font>
      <u/>
      <sz val="11"/>
      <name val="ＭＳ Ｐゴシック"/>
      <family val="3"/>
      <charset val="128"/>
    </font>
    <font>
      <b/>
      <sz val="11"/>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1" fillId="0" borderId="0">
      <alignment vertical="center"/>
    </xf>
  </cellStyleXfs>
  <cellXfs count="106">
    <xf numFmtId="0" fontId="0" fillId="0" borderId="0" xfId="0"/>
    <xf numFmtId="0" fontId="0" fillId="0" borderId="0" xfId="0" applyFill="1" applyAlignment="1">
      <alignment horizontal="right" vertical="center" wrapText="1"/>
    </xf>
    <xf numFmtId="0" fontId="0" fillId="0" borderId="0" xfId="0" applyFill="1" applyAlignment="1">
      <alignment vertical="center" wrapText="1"/>
    </xf>
    <xf numFmtId="0" fontId="0" fillId="0" borderId="1" xfId="0" applyFill="1" applyBorder="1" applyAlignment="1">
      <alignment horizontal="center" vertical="center" wrapText="1"/>
    </xf>
    <xf numFmtId="0" fontId="0" fillId="0" borderId="0" xfId="0" applyFill="1" applyBorder="1" applyAlignment="1">
      <alignment vertical="center" wrapText="1"/>
    </xf>
    <xf numFmtId="0" fontId="7" fillId="0" borderId="0" xfId="0" applyFont="1" applyFill="1" applyBorder="1" applyAlignment="1">
      <alignment vertical="top" wrapText="1" shrinkToFit="1"/>
    </xf>
    <xf numFmtId="178" fontId="7" fillId="0" borderId="0" xfId="0" applyNumberFormat="1" applyFont="1" applyFill="1" applyAlignment="1">
      <alignment vertical="top" wrapText="1"/>
    </xf>
    <xf numFmtId="0" fontId="0" fillId="0" borderId="0" xfId="0" applyFont="1" applyFill="1" applyAlignment="1">
      <alignment horizontal="left" vertical="center" wrapText="1"/>
    </xf>
    <xf numFmtId="0" fontId="0" fillId="0" borderId="3" xfId="0" applyFont="1" applyFill="1" applyBorder="1" applyAlignment="1">
      <alignment horizontal="center" vertical="center" wrapText="1"/>
    </xf>
    <xf numFmtId="0" fontId="7" fillId="0" borderId="0" xfId="0" applyFont="1" applyFill="1" applyBorder="1" applyAlignment="1">
      <alignment horizontal="left" vertical="center" wrapText="1"/>
    </xf>
    <xf numFmtId="179" fontId="0" fillId="0" borderId="20" xfId="0" applyNumberFormat="1" applyFont="1" applyFill="1" applyBorder="1" applyAlignment="1">
      <alignment vertical="center" wrapText="1"/>
    </xf>
    <xf numFmtId="0" fontId="7" fillId="0" borderId="18" xfId="0" applyFont="1" applyFill="1" applyBorder="1" applyAlignment="1">
      <alignment horizontal="left" vertical="center" wrapText="1"/>
    </xf>
    <xf numFmtId="0" fontId="0" fillId="0" borderId="1" xfId="0" applyFont="1" applyFill="1" applyBorder="1" applyAlignment="1">
      <alignment horizontal="center" vertical="center" wrapText="1"/>
    </xf>
    <xf numFmtId="179" fontId="0" fillId="0" borderId="14" xfId="0" applyNumberFormat="1" applyFont="1" applyFill="1" applyBorder="1" applyAlignment="1">
      <alignment vertical="center" wrapText="1"/>
    </xf>
    <xf numFmtId="0" fontId="8" fillId="0" borderId="0" xfId="0" applyFont="1" applyFill="1" applyAlignment="1">
      <alignment vertical="center" wrapText="1"/>
    </xf>
    <xf numFmtId="0" fontId="0" fillId="0" borderId="0" xfId="0" applyFill="1" applyAlignment="1">
      <alignment vertical="top" wrapText="1"/>
    </xf>
    <xf numFmtId="0" fontId="0" fillId="0" borderId="0" xfId="0" applyFill="1" applyAlignment="1">
      <alignment horizontal="left" vertical="center" wrapText="1"/>
    </xf>
    <xf numFmtId="0" fontId="0" fillId="0" borderId="0" xfId="0" applyFont="1" applyFill="1" applyAlignment="1">
      <alignment vertical="center" wrapText="1"/>
    </xf>
    <xf numFmtId="0" fontId="0" fillId="0" borderId="2"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0" xfId="0" applyFont="1" applyFill="1" applyAlignment="1">
      <alignment horizontal="right" vertical="center" wrapText="1"/>
    </xf>
    <xf numFmtId="0" fontId="0" fillId="0" borderId="2" xfId="0" applyFont="1" applyFill="1" applyBorder="1" applyAlignment="1">
      <alignment horizontal="left" vertical="center" wrapText="1"/>
    </xf>
    <xf numFmtId="0" fontId="0" fillId="0" borderId="0" xfId="0" applyFont="1" applyFill="1" applyBorder="1" applyAlignment="1">
      <alignment horizontal="right" vertical="center" wrapText="1"/>
    </xf>
    <xf numFmtId="0" fontId="0" fillId="0" borderId="4" xfId="0" applyFont="1" applyFill="1" applyBorder="1" applyAlignment="1">
      <alignment horizontal="center" vertical="center" wrapText="1"/>
    </xf>
    <xf numFmtId="176" fontId="0" fillId="2" borderId="5" xfId="0" applyNumberFormat="1" applyFont="1" applyFill="1" applyBorder="1" applyAlignment="1">
      <alignment horizontal="right" vertical="center" shrinkToFit="1"/>
    </xf>
    <xf numFmtId="176" fontId="0" fillId="0" borderId="5" xfId="0" applyNumberFormat="1" applyFont="1" applyFill="1" applyBorder="1" applyAlignment="1">
      <alignment vertical="center" wrapText="1"/>
    </xf>
    <xf numFmtId="177" fontId="0" fillId="0" borderId="5" xfId="0" applyNumberFormat="1" applyFont="1" applyFill="1" applyBorder="1" applyAlignment="1">
      <alignment vertical="center" wrapText="1"/>
    </xf>
    <xf numFmtId="176" fontId="0" fillId="2" borderId="4" xfId="0" applyNumberFormat="1" applyFont="1" applyFill="1" applyBorder="1" applyAlignment="1">
      <alignment horizontal="right" vertical="center" shrinkToFit="1"/>
    </xf>
    <xf numFmtId="176" fontId="0" fillId="0" borderId="7" xfId="0" applyNumberFormat="1" applyFont="1" applyFill="1" applyBorder="1" applyAlignment="1">
      <alignment vertical="center" wrapText="1"/>
    </xf>
    <xf numFmtId="177" fontId="0" fillId="0" borderId="7" xfId="0" applyNumberFormat="1" applyFont="1" applyFill="1" applyBorder="1" applyAlignment="1">
      <alignment vertical="center" wrapText="1"/>
    </xf>
    <xf numFmtId="0" fontId="0" fillId="0" borderId="7" xfId="0" applyFont="1" applyFill="1" applyBorder="1" applyAlignment="1">
      <alignment horizontal="center" vertical="center" wrapText="1"/>
    </xf>
    <xf numFmtId="176" fontId="0" fillId="2" borderId="7" xfId="0" applyNumberFormat="1" applyFont="1" applyFill="1" applyBorder="1" applyAlignment="1">
      <alignment horizontal="right" vertical="center" shrinkToFit="1"/>
    </xf>
    <xf numFmtId="176" fontId="0" fillId="2" borderId="8" xfId="0" applyNumberFormat="1" applyFont="1" applyFill="1" applyBorder="1" applyAlignment="1">
      <alignment horizontal="right" vertical="center" shrinkToFit="1"/>
    </xf>
    <xf numFmtId="0" fontId="0" fillId="0" borderId="11" xfId="0" applyFont="1" applyFill="1" applyBorder="1" applyAlignment="1">
      <alignment horizontal="center" vertical="center" wrapText="1"/>
    </xf>
    <xf numFmtId="176" fontId="0" fillId="2" borderId="12" xfId="0" applyNumberFormat="1" applyFont="1" applyFill="1" applyBorder="1" applyAlignment="1">
      <alignment horizontal="right" vertical="center" shrinkToFit="1"/>
    </xf>
    <xf numFmtId="9" fontId="0" fillId="0" borderId="14" xfId="1" applyNumberFormat="1" applyFont="1" applyFill="1" applyBorder="1" applyAlignment="1">
      <alignment horizontal="center" vertical="center" wrapText="1"/>
    </xf>
    <xf numFmtId="176" fontId="0" fillId="0" borderId="11" xfId="0" applyNumberFormat="1" applyFont="1" applyFill="1" applyBorder="1" applyAlignment="1">
      <alignment vertical="center" wrapText="1"/>
    </xf>
    <xf numFmtId="177" fontId="0" fillId="0" borderId="11" xfId="0" applyNumberFormat="1" applyFont="1" applyFill="1" applyBorder="1" applyAlignment="1">
      <alignment vertical="center" wrapText="1"/>
    </xf>
    <xf numFmtId="176" fontId="0" fillId="0" borderId="1" xfId="0" applyNumberFormat="1" applyFont="1" applyFill="1" applyBorder="1" applyAlignment="1">
      <alignment horizontal="right" vertical="center" shrinkToFi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176" fontId="0" fillId="0" borderId="1" xfId="0" applyNumberFormat="1" applyFont="1" applyFill="1" applyBorder="1" applyAlignment="1">
      <alignment vertical="center" wrapText="1"/>
    </xf>
    <xf numFmtId="177" fontId="0" fillId="0" borderId="14" xfId="1" applyNumberFormat="1" applyFont="1" applyFill="1" applyBorder="1" applyAlignment="1">
      <alignment horizontal="center" vertical="center" wrapText="1"/>
    </xf>
    <xf numFmtId="177" fontId="0" fillId="0" borderId="1"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0" xfId="0" applyFont="1" applyFill="1" applyAlignment="1">
      <alignment vertical="center" wrapText="1"/>
    </xf>
    <xf numFmtId="0" fontId="0" fillId="0" borderId="6" xfId="0" applyFont="1" applyFill="1" applyBorder="1" applyAlignment="1">
      <alignment vertical="center" wrapText="1"/>
    </xf>
    <xf numFmtId="177" fontId="0" fillId="0" borderId="1" xfId="0" applyNumberFormat="1" applyFont="1" applyFill="1" applyBorder="1" applyAlignment="1">
      <alignment horizontal="right" vertical="center" wrapText="1"/>
    </xf>
    <xf numFmtId="0" fontId="0" fillId="0" borderId="23" xfId="0" applyNumberFormat="1" applyFont="1" applyFill="1" applyBorder="1" applyAlignment="1">
      <alignment horizontal="right" vertical="center" shrinkToFit="1"/>
    </xf>
    <xf numFmtId="0" fontId="0" fillId="0" borderId="10" xfId="0" applyFont="1" applyFill="1" applyBorder="1" applyAlignment="1">
      <alignment horizontal="right" vertical="center" wrapText="1"/>
    </xf>
    <xf numFmtId="0" fontId="0" fillId="0" borderId="15" xfId="0" applyFont="1" applyFill="1" applyBorder="1" applyAlignment="1">
      <alignment horizontal="left" vertical="center" wrapText="1"/>
    </xf>
    <xf numFmtId="0" fontId="0" fillId="3" borderId="1" xfId="0" applyFont="1" applyFill="1" applyBorder="1" applyAlignment="1">
      <alignment vertical="center" wrapText="1"/>
    </xf>
    <xf numFmtId="0" fontId="0" fillId="4" borderId="15" xfId="0" applyFont="1" applyFill="1" applyBorder="1" applyAlignment="1">
      <alignment horizontal="center" vertical="center" wrapText="1"/>
    </xf>
    <xf numFmtId="0" fontId="0" fillId="4" borderId="25" xfId="0" applyFont="1" applyFill="1" applyBorder="1" applyAlignment="1">
      <alignment horizontal="center" vertical="center" wrapText="1"/>
    </xf>
    <xf numFmtId="176" fontId="0" fillId="3" borderId="11" xfId="0" applyNumberFormat="1" applyFont="1" applyFill="1" applyBorder="1" applyAlignment="1">
      <alignment horizontal="right" vertical="center" shrinkToFit="1"/>
    </xf>
    <xf numFmtId="0" fontId="0" fillId="0" borderId="3"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5" borderId="11" xfId="0" applyFont="1" applyFill="1" applyBorder="1" applyAlignment="1">
      <alignment vertical="center" wrapText="1"/>
    </xf>
    <xf numFmtId="0" fontId="0" fillId="3" borderId="11" xfId="0" applyFont="1" applyFill="1" applyBorder="1" applyAlignment="1">
      <alignment horizontal="right" vertical="center" wrapText="1"/>
    </xf>
    <xf numFmtId="0" fontId="0" fillId="3" borderId="20" xfId="0" applyFont="1" applyFill="1" applyBorder="1" applyAlignment="1">
      <alignment horizontal="right" vertical="center" wrapText="1"/>
    </xf>
    <xf numFmtId="177" fontId="0" fillId="5" borderId="3" xfId="0" applyNumberFormat="1" applyFont="1" applyFill="1" applyBorder="1" applyAlignment="1">
      <alignment horizontal="right" vertical="center" wrapText="1"/>
    </xf>
    <xf numFmtId="0" fontId="0" fillId="0" borderId="0" xfId="0" applyFill="1" applyAlignment="1">
      <alignment horizontal="center" vertical="center" wrapText="1"/>
    </xf>
    <xf numFmtId="0" fontId="0" fillId="0" borderId="2"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 fillId="0" borderId="0" xfId="2" applyFont="1" applyAlignment="1">
      <alignment horizontal="left" vertical="center" shrinkToFit="1"/>
    </xf>
    <xf numFmtId="0" fontId="9" fillId="0" borderId="0" xfId="0" applyFont="1" applyFill="1" applyAlignment="1">
      <alignment horizontal="center" shrinkToFit="1"/>
    </xf>
    <xf numFmtId="0" fontId="0" fillId="0" borderId="1" xfId="0"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left" vertical="top"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9" fontId="0" fillId="0" borderId="9" xfId="1" applyNumberFormat="1" applyFont="1" applyFill="1" applyBorder="1" applyAlignment="1">
      <alignment horizontal="center" vertical="center" wrapText="1"/>
    </xf>
    <xf numFmtId="9" fontId="0" fillId="0" borderId="13" xfId="1" applyNumberFormat="1"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4" xfId="0" applyFont="1" applyFill="1" applyBorder="1" applyAlignment="1">
      <alignment vertical="center" wrapText="1"/>
    </xf>
    <xf numFmtId="177" fontId="0" fillId="0" borderId="17" xfId="0" applyNumberFormat="1" applyFont="1" applyFill="1" applyBorder="1" applyAlignment="1">
      <alignment horizontal="right" vertical="center" wrapText="1"/>
    </xf>
    <xf numFmtId="177" fontId="0" fillId="0" borderId="19" xfId="0" applyNumberFormat="1" applyFont="1" applyFill="1" applyBorder="1" applyAlignment="1">
      <alignment horizontal="right" vertical="center" wrapText="1"/>
    </xf>
    <xf numFmtId="179" fontId="0" fillId="0" borderId="2" xfId="0" applyNumberFormat="1" applyFont="1" applyFill="1" applyBorder="1" applyAlignment="1">
      <alignment vertical="center" wrapText="1"/>
    </xf>
    <xf numFmtId="179" fontId="0" fillId="0" borderId="4" xfId="0" applyNumberFormat="1" applyFont="1" applyFill="1" applyBorder="1" applyAlignment="1">
      <alignmen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5" borderId="2" xfId="0" applyFont="1" applyFill="1" applyBorder="1" applyAlignment="1">
      <alignment horizontal="center" vertical="center" wrapText="1"/>
    </xf>
    <xf numFmtId="0" fontId="0" fillId="5" borderId="4" xfId="0" applyFont="1" applyFill="1" applyBorder="1" applyAlignment="1">
      <alignment horizontal="center" vertical="center" wrapText="1"/>
    </xf>
  </cellXfs>
  <cellStyles count="3">
    <cellStyle name="パーセント" xfId="1" builtinId="5"/>
    <cellStyle name="標準" xfId="0" builtinId="0"/>
    <cellStyle name="標準_実務経験証明書（介護保険）"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161925</xdr:colOff>
      <xdr:row>13</xdr:row>
      <xdr:rowOff>28575</xdr:rowOff>
    </xdr:from>
    <xdr:to>
      <xdr:col>4</xdr:col>
      <xdr:colOff>666750</xdr:colOff>
      <xdr:row>13</xdr:row>
      <xdr:rowOff>161925</xdr:rowOff>
    </xdr:to>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2238375" y="4543425"/>
          <a:ext cx="141922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tabSelected="1" view="pageBreakPreview" zoomScaleNormal="100" zoomScaleSheetLayoutView="100" workbookViewId="0">
      <selection activeCell="C9" sqref="C9"/>
    </sheetView>
  </sheetViews>
  <sheetFormatPr defaultColWidth="9" defaultRowHeight="13.2" outlineLevelRow="2" outlineLevelCol="1"/>
  <cols>
    <col min="1" max="1" width="3" style="2" customWidth="1"/>
    <col min="2" max="3" width="12.44140625" style="2" customWidth="1"/>
    <col min="4" max="4" width="12.33203125" style="2" customWidth="1"/>
    <col min="5" max="5" width="12.44140625" style="2" customWidth="1"/>
    <col min="6" max="6" width="12.109375" style="2" customWidth="1" outlineLevel="1"/>
    <col min="7" max="8" width="12" style="2" customWidth="1" outlineLevel="1"/>
    <col min="9" max="9" width="5" style="1" customWidth="1" outlineLevel="1"/>
    <col min="10" max="10" width="13.44140625" style="2" customWidth="1" outlineLevel="1"/>
    <col min="11" max="11" width="10.33203125" style="2" customWidth="1"/>
    <col min="12" max="12" width="2.21875" style="2" customWidth="1"/>
    <col min="13" max="13" width="11.21875" style="2" customWidth="1"/>
    <col min="14" max="16384" width="9" style="2"/>
  </cols>
  <sheetData>
    <row r="1" spans="1:13" ht="14.4">
      <c r="A1" s="80"/>
      <c r="B1" s="80"/>
      <c r="C1" s="80"/>
      <c r="D1" s="80"/>
      <c r="E1" s="80"/>
      <c r="F1" s="80"/>
      <c r="G1" s="80"/>
      <c r="H1" s="80"/>
      <c r="I1" s="80"/>
      <c r="J1" s="1"/>
    </row>
    <row r="2" spans="1:13" ht="19.2">
      <c r="A2" s="81" t="s">
        <v>0</v>
      </c>
      <c r="B2" s="81"/>
      <c r="C2" s="81"/>
      <c r="D2" s="81"/>
      <c r="E2" s="81"/>
      <c r="F2" s="81"/>
      <c r="G2" s="81"/>
      <c r="H2" s="81"/>
      <c r="I2" s="81"/>
      <c r="J2" s="81"/>
      <c r="K2" s="81"/>
      <c r="L2" s="81"/>
      <c r="M2" s="81"/>
    </row>
    <row r="3" spans="1:13" ht="6" customHeight="1"/>
    <row r="4" spans="1:13" ht="33.15" customHeight="1">
      <c r="H4" s="3" t="s">
        <v>1</v>
      </c>
      <c r="I4" s="82"/>
      <c r="J4" s="82"/>
      <c r="K4" s="82"/>
      <c r="L4" s="82"/>
      <c r="M4" s="82"/>
    </row>
    <row r="5" spans="1:13">
      <c r="A5" s="17"/>
      <c r="B5" s="17"/>
      <c r="C5" s="47"/>
      <c r="D5" s="47"/>
      <c r="E5" s="47"/>
      <c r="F5" s="17"/>
      <c r="G5" s="17"/>
      <c r="H5" s="17"/>
      <c r="I5" s="20"/>
      <c r="J5" s="17"/>
      <c r="K5" s="17"/>
      <c r="L5" s="17"/>
      <c r="M5" s="17"/>
    </row>
    <row r="6" spans="1:13" ht="16.2">
      <c r="A6" s="83" t="s">
        <v>30</v>
      </c>
      <c r="B6" s="83"/>
      <c r="C6" s="83"/>
      <c r="D6" s="83"/>
      <c r="E6" s="83"/>
      <c r="F6" s="83"/>
      <c r="G6" s="83"/>
      <c r="H6" s="83"/>
      <c r="I6" s="83"/>
      <c r="J6" s="83"/>
      <c r="K6" s="83"/>
      <c r="L6" s="17"/>
      <c r="M6" s="17"/>
    </row>
    <row r="7" spans="1:13" ht="45.15" customHeight="1">
      <c r="A7" s="17"/>
      <c r="B7" s="86" t="s">
        <v>2</v>
      </c>
      <c r="C7" s="58" t="s">
        <v>50</v>
      </c>
      <c r="D7" s="60" t="s">
        <v>34</v>
      </c>
      <c r="E7" s="88" t="s">
        <v>3</v>
      </c>
      <c r="F7" s="22"/>
      <c r="G7" s="21" t="s">
        <v>4</v>
      </c>
      <c r="H7" s="89" t="s">
        <v>5</v>
      </c>
      <c r="I7" s="17"/>
      <c r="J7" s="21" t="s">
        <v>6</v>
      </c>
    </row>
    <row r="8" spans="1:13">
      <c r="A8" s="17"/>
      <c r="B8" s="87"/>
      <c r="C8" s="59" t="s">
        <v>7</v>
      </c>
      <c r="D8" s="57"/>
      <c r="E8" s="88"/>
      <c r="F8" s="22"/>
      <c r="G8" s="8" t="s">
        <v>8</v>
      </c>
      <c r="H8" s="89"/>
      <c r="I8" s="17"/>
      <c r="J8" s="8" t="s">
        <v>9</v>
      </c>
    </row>
    <row r="9" spans="1:13" ht="32.25" customHeight="1" outlineLevel="2">
      <c r="A9" s="17"/>
      <c r="B9" s="23" t="s">
        <v>54</v>
      </c>
      <c r="C9" s="24"/>
      <c r="D9" s="57"/>
      <c r="E9" s="89"/>
      <c r="F9" s="48" t="s">
        <v>10</v>
      </c>
      <c r="G9" s="25">
        <f>+C9*2</f>
        <v>0</v>
      </c>
      <c r="H9" s="89"/>
      <c r="I9" s="17"/>
      <c r="J9" s="26" t="str">
        <f t="shared" ref="J9:J14" si="0">+IF(C9=0,"",+ROUNDUP(C9/$G$19,1))</f>
        <v/>
      </c>
    </row>
    <row r="10" spans="1:13" ht="32.25" customHeight="1" outlineLevel="2">
      <c r="A10" s="17"/>
      <c r="B10" s="23" t="s">
        <v>55</v>
      </c>
      <c r="C10" s="27"/>
      <c r="D10" s="19"/>
      <c r="E10" s="89"/>
      <c r="F10" s="48" t="s">
        <v>11</v>
      </c>
      <c r="G10" s="28">
        <f>+C10*3</f>
        <v>0</v>
      </c>
      <c r="H10" s="89"/>
      <c r="I10" s="17"/>
      <c r="J10" s="29" t="str">
        <f t="shared" si="0"/>
        <v/>
      </c>
    </row>
    <row r="11" spans="1:13" ht="32.25" customHeight="1" outlineLevel="2" thickBot="1">
      <c r="A11" s="17"/>
      <c r="B11" s="30" t="s">
        <v>12</v>
      </c>
      <c r="C11" s="31"/>
      <c r="D11" s="21"/>
      <c r="E11" s="89"/>
      <c r="F11" s="48" t="s">
        <v>13</v>
      </c>
      <c r="G11" s="28">
        <f>+C11*4</f>
        <v>0</v>
      </c>
      <c r="H11" s="89"/>
      <c r="I11" s="17"/>
      <c r="J11" s="29" t="str">
        <f t="shared" si="0"/>
        <v/>
      </c>
    </row>
    <row r="12" spans="1:13" ht="32.25" customHeight="1" outlineLevel="2" thickBot="1">
      <c r="A12" s="17"/>
      <c r="B12" s="30" t="s">
        <v>14</v>
      </c>
      <c r="C12" s="32"/>
      <c r="D12" s="91" t="str">
        <f>+IF(C14=0,"",+ROUND((C12+C13)/C14,2))</f>
        <v/>
      </c>
      <c r="E12" s="90"/>
      <c r="F12" s="48" t="s">
        <v>15</v>
      </c>
      <c r="G12" s="28">
        <f>+C12*5</f>
        <v>0</v>
      </c>
      <c r="H12" s="89"/>
      <c r="I12" s="17"/>
      <c r="J12" s="29" t="str">
        <f t="shared" si="0"/>
        <v/>
      </c>
    </row>
    <row r="13" spans="1:13" ht="32.25" customHeight="1" outlineLevel="2" thickBot="1">
      <c r="A13" s="17"/>
      <c r="B13" s="33" t="s">
        <v>16</v>
      </c>
      <c r="C13" s="34"/>
      <c r="D13" s="92"/>
      <c r="E13" s="35" t="str">
        <f>+IF(C14=0,"",+ROUND((C13)/C14,2))</f>
        <v/>
      </c>
      <c r="F13" s="48" t="s">
        <v>17</v>
      </c>
      <c r="G13" s="36">
        <f>+C13*6</f>
        <v>0</v>
      </c>
      <c r="H13" s="86"/>
      <c r="I13" s="17"/>
      <c r="J13" s="37" t="str">
        <f t="shared" si="0"/>
        <v/>
      </c>
    </row>
    <row r="14" spans="1:13" ht="32.25" customHeight="1" outlineLevel="1" thickBot="1">
      <c r="A14" s="17"/>
      <c r="B14" s="12" t="s">
        <v>18</v>
      </c>
      <c r="C14" s="38">
        <f>SUM(C9:C13)</f>
        <v>0</v>
      </c>
      <c r="D14" s="39"/>
      <c r="E14" s="40"/>
      <c r="F14" s="22"/>
      <c r="G14" s="41">
        <f>SUM(G9:G13)</f>
        <v>0</v>
      </c>
      <c r="H14" s="42" t="str">
        <f>+IF(C14=0,"",+ROUND(G14/C14,1))</f>
        <v/>
      </c>
      <c r="I14" s="17"/>
      <c r="J14" s="43" t="str">
        <f t="shared" si="0"/>
        <v/>
      </c>
    </row>
    <row r="15" spans="1:13" s="4" customFormat="1" ht="30" customHeight="1" outlineLevel="1">
      <c r="A15" s="44"/>
      <c r="B15" s="44"/>
      <c r="C15" s="44"/>
      <c r="D15" s="44"/>
      <c r="E15" s="44"/>
      <c r="F15" s="44"/>
      <c r="G15" s="39"/>
      <c r="H15" s="5" t="s">
        <v>19</v>
      </c>
      <c r="I15" s="44"/>
      <c r="J15" s="6" t="s">
        <v>20</v>
      </c>
    </row>
    <row r="16" spans="1:13" ht="23.25" customHeight="1" outlineLevel="1">
      <c r="A16" s="83" t="s">
        <v>51</v>
      </c>
      <c r="B16" s="83"/>
      <c r="C16" s="83"/>
      <c r="D16" s="83"/>
      <c r="E16" s="83"/>
      <c r="F16" s="83"/>
      <c r="G16" s="83"/>
      <c r="H16" s="83"/>
      <c r="I16" s="83"/>
      <c r="J16" s="83"/>
      <c r="K16" s="83"/>
      <c r="L16" s="17"/>
      <c r="M16" s="17"/>
    </row>
    <row r="17" spans="1:17" ht="46.5" customHeight="1" outlineLevel="1">
      <c r="A17" s="17"/>
      <c r="B17" s="93"/>
      <c r="C17" s="68" t="s">
        <v>35</v>
      </c>
      <c r="D17" s="69"/>
      <c r="E17" s="70"/>
      <c r="F17" s="18" t="s">
        <v>52</v>
      </c>
      <c r="G17" s="18" t="s">
        <v>53</v>
      </c>
      <c r="H17" s="18" t="s">
        <v>21</v>
      </c>
      <c r="I17" s="22"/>
      <c r="J17" s="95" t="s">
        <v>22</v>
      </c>
      <c r="K17" s="7"/>
      <c r="L17" s="17"/>
      <c r="M17" s="17"/>
    </row>
    <row r="18" spans="1:17" ht="26.4" outlineLevel="1">
      <c r="A18" s="17"/>
      <c r="B18" s="94"/>
      <c r="C18" s="46" t="s">
        <v>31</v>
      </c>
      <c r="D18" s="46" t="s">
        <v>33</v>
      </c>
      <c r="E18" s="46" t="s">
        <v>32</v>
      </c>
      <c r="F18" s="8" t="s">
        <v>23</v>
      </c>
      <c r="G18" s="8" t="s">
        <v>24</v>
      </c>
      <c r="H18" s="45" t="s">
        <v>25</v>
      </c>
      <c r="I18" s="22"/>
      <c r="J18" s="96"/>
      <c r="K18" s="7"/>
      <c r="L18" s="17"/>
      <c r="M18" s="17"/>
    </row>
    <row r="19" spans="1:17" ht="28.5" customHeight="1" outlineLevel="1">
      <c r="A19" s="47"/>
      <c r="B19" s="52" t="s">
        <v>36</v>
      </c>
      <c r="C19" s="53"/>
      <c r="D19" s="53"/>
      <c r="E19" s="53"/>
      <c r="F19" s="71"/>
      <c r="G19" s="74"/>
      <c r="H19" s="54"/>
      <c r="I19" s="22"/>
      <c r="J19" s="77"/>
      <c r="K19" s="7"/>
      <c r="L19" s="47"/>
      <c r="M19" s="47"/>
    </row>
    <row r="20" spans="1:17" ht="27.75" customHeight="1" outlineLevel="1">
      <c r="A20" s="47"/>
      <c r="B20" s="52" t="s">
        <v>37</v>
      </c>
      <c r="C20" s="53"/>
      <c r="D20" s="53"/>
      <c r="E20" s="53"/>
      <c r="F20" s="72"/>
      <c r="G20" s="75"/>
      <c r="H20" s="54"/>
      <c r="I20" s="22"/>
      <c r="J20" s="78"/>
      <c r="K20" s="7"/>
      <c r="L20" s="47"/>
      <c r="M20" s="47"/>
    </row>
    <row r="21" spans="1:17" ht="24.75" customHeight="1" outlineLevel="1">
      <c r="A21" s="47"/>
      <c r="B21" s="52" t="s">
        <v>38</v>
      </c>
      <c r="C21" s="53"/>
      <c r="D21" s="53"/>
      <c r="E21" s="53"/>
      <c r="F21" s="72"/>
      <c r="G21" s="75"/>
      <c r="H21" s="54"/>
      <c r="I21" s="22"/>
      <c r="J21" s="78"/>
      <c r="K21" s="7"/>
      <c r="L21" s="47"/>
      <c r="M21" s="47"/>
    </row>
    <row r="22" spans="1:17" ht="26.25" customHeight="1" outlineLevel="1">
      <c r="A22" s="47"/>
      <c r="B22" s="52" t="s">
        <v>39</v>
      </c>
      <c r="C22" s="53"/>
      <c r="D22" s="53"/>
      <c r="E22" s="53"/>
      <c r="F22" s="72"/>
      <c r="G22" s="75"/>
      <c r="H22" s="54"/>
      <c r="I22" s="22"/>
      <c r="J22" s="78"/>
      <c r="K22" s="7"/>
      <c r="L22" s="47"/>
      <c r="M22" s="47"/>
    </row>
    <row r="23" spans="1:17" ht="26.25" customHeight="1" outlineLevel="1">
      <c r="A23" s="47"/>
      <c r="B23" s="52" t="s">
        <v>40</v>
      </c>
      <c r="C23" s="53"/>
      <c r="D23" s="53"/>
      <c r="E23" s="53"/>
      <c r="F23" s="72"/>
      <c r="G23" s="75"/>
      <c r="H23" s="54"/>
      <c r="I23" s="22"/>
      <c r="J23" s="78"/>
      <c r="K23" s="7"/>
      <c r="L23" s="47"/>
      <c r="M23" s="47"/>
    </row>
    <row r="24" spans="1:17" ht="27" customHeight="1" outlineLevel="1">
      <c r="A24" s="47"/>
      <c r="B24" s="52" t="s">
        <v>41</v>
      </c>
      <c r="C24" s="53"/>
      <c r="D24" s="53"/>
      <c r="E24" s="53"/>
      <c r="F24" s="72"/>
      <c r="G24" s="75"/>
      <c r="H24" s="54"/>
      <c r="I24" s="22"/>
      <c r="J24" s="78"/>
      <c r="K24" s="7"/>
      <c r="L24" s="47"/>
      <c r="M24" s="47"/>
    </row>
    <row r="25" spans="1:17" ht="26.25" customHeight="1" outlineLevel="1">
      <c r="A25" s="47"/>
      <c r="B25" s="52" t="s">
        <v>42</v>
      </c>
      <c r="C25" s="53"/>
      <c r="D25" s="53"/>
      <c r="E25" s="53"/>
      <c r="F25" s="72"/>
      <c r="G25" s="75"/>
      <c r="H25" s="54"/>
      <c r="I25" s="22"/>
      <c r="J25" s="78"/>
      <c r="K25" s="7"/>
      <c r="L25" s="47"/>
      <c r="M25" s="47"/>
    </row>
    <row r="26" spans="1:17" ht="24.75" customHeight="1" outlineLevel="1">
      <c r="A26" s="47"/>
      <c r="B26" s="52" t="s">
        <v>43</v>
      </c>
      <c r="C26" s="53"/>
      <c r="D26" s="53"/>
      <c r="E26" s="53"/>
      <c r="F26" s="72"/>
      <c r="G26" s="75"/>
      <c r="H26" s="54"/>
      <c r="I26" s="22"/>
      <c r="J26" s="78"/>
      <c r="K26" s="7"/>
      <c r="L26" s="47"/>
      <c r="M26" s="47"/>
    </row>
    <row r="27" spans="1:17" ht="24.75" customHeight="1" outlineLevel="1">
      <c r="A27" s="47"/>
      <c r="B27" s="52" t="s">
        <v>44</v>
      </c>
      <c r="C27" s="53"/>
      <c r="D27" s="53"/>
      <c r="E27" s="53"/>
      <c r="F27" s="72"/>
      <c r="G27" s="75"/>
      <c r="H27" s="54"/>
      <c r="I27" s="22"/>
      <c r="J27" s="78"/>
      <c r="K27" s="7"/>
      <c r="L27" s="47"/>
      <c r="M27" s="47"/>
    </row>
    <row r="28" spans="1:17" ht="26.25" customHeight="1" outlineLevel="1">
      <c r="A28" s="47"/>
      <c r="B28" s="52" t="s">
        <v>45</v>
      </c>
      <c r="C28" s="53"/>
      <c r="D28" s="53"/>
      <c r="E28" s="53"/>
      <c r="F28" s="72"/>
      <c r="G28" s="75"/>
      <c r="H28" s="54"/>
      <c r="I28" s="22"/>
      <c r="J28" s="78"/>
      <c r="K28" s="7"/>
      <c r="L28" s="47"/>
      <c r="M28" s="47"/>
    </row>
    <row r="29" spans="1:17" ht="27" customHeight="1" outlineLevel="1">
      <c r="A29" s="47"/>
      <c r="B29" s="52" t="s">
        <v>46</v>
      </c>
      <c r="C29" s="53"/>
      <c r="D29" s="53"/>
      <c r="E29" s="53"/>
      <c r="F29" s="72"/>
      <c r="G29" s="75"/>
      <c r="H29" s="54"/>
      <c r="I29" s="22"/>
      <c r="J29" s="78"/>
      <c r="K29" s="7"/>
      <c r="L29" s="47"/>
      <c r="M29" s="47"/>
    </row>
    <row r="30" spans="1:17" ht="25.5" customHeight="1" outlineLevel="1" thickBot="1">
      <c r="A30" s="47"/>
      <c r="B30" s="52" t="s">
        <v>47</v>
      </c>
      <c r="C30" s="53"/>
      <c r="D30" s="53"/>
      <c r="E30" s="53"/>
      <c r="F30" s="73"/>
      <c r="G30" s="75"/>
      <c r="H30" s="55"/>
      <c r="I30" s="22"/>
      <c r="J30" s="79"/>
      <c r="K30" s="7"/>
      <c r="L30" s="47"/>
      <c r="M30" s="47"/>
    </row>
    <row r="31" spans="1:17" ht="45.75" customHeight="1" outlineLevel="1">
      <c r="A31" s="17"/>
      <c r="B31" s="93" t="s">
        <v>26</v>
      </c>
      <c r="C31" s="104">
        <f>SUM(C19:C30)</f>
        <v>0</v>
      </c>
      <c r="D31" s="104">
        <f t="shared" ref="D31:E31" si="1">SUM(D19:D30)</f>
        <v>0</v>
      </c>
      <c r="E31" s="104">
        <f t="shared" si="1"/>
        <v>0</v>
      </c>
      <c r="F31" s="66">
        <f>C31*0.5+D31*0.75+E31</f>
        <v>0</v>
      </c>
      <c r="G31" s="75"/>
      <c r="H31" s="98" t="str">
        <f>+IF(F31=0,"",+ROUNDUP(F31/G19,1))</f>
        <v/>
      </c>
      <c r="I31" s="22"/>
      <c r="J31" s="100" t="str">
        <f>+IF(H31="","",+IF(H14&gt;=5,H31/3,+IF(H14&gt;=4,H31/5,H31/6)))</f>
        <v/>
      </c>
      <c r="K31" s="102" t="s">
        <v>27</v>
      </c>
      <c r="L31" s="103"/>
      <c r="M31" s="103"/>
      <c r="O31" s="9"/>
      <c r="P31" s="9"/>
      <c r="Q31" s="9"/>
    </row>
    <row r="32" spans="1:17" ht="8.25" customHeight="1" outlineLevel="1" thickBot="1">
      <c r="A32" s="17"/>
      <c r="B32" s="97"/>
      <c r="C32" s="105"/>
      <c r="D32" s="105"/>
      <c r="E32" s="105"/>
      <c r="F32" s="67"/>
      <c r="G32" s="75"/>
      <c r="H32" s="99"/>
      <c r="I32" s="20"/>
      <c r="J32" s="101"/>
      <c r="K32" s="102"/>
      <c r="L32" s="103"/>
      <c r="M32" s="103"/>
      <c r="N32" s="9"/>
      <c r="O32" s="9"/>
      <c r="P32" s="9"/>
      <c r="Q32" s="9"/>
    </row>
    <row r="33" spans="1:16" ht="41.25" customHeight="1" outlineLevel="1" thickBot="1">
      <c r="A33" s="17"/>
      <c r="B33" s="61" t="s">
        <v>48</v>
      </c>
      <c r="C33" s="62"/>
      <c r="D33" s="62"/>
      <c r="E33" s="63"/>
      <c r="F33" s="56"/>
      <c r="G33" s="75"/>
      <c r="H33" s="64" t="str">
        <f>+IF(F33=0,"",+ROUNDUP(F33/G19,1))</f>
        <v/>
      </c>
      <c r="I33" s="7"/>
      <c r="J33" s="10" t="str">
        <f>+IF(H33="","",H33/10)</f>
        <v/>
      </c>
      <c r="K33" s="11" t="s">
        <v>28</v>
      </c>
      <c r="L33" s="17"/>
      <c r="M33" s="17"/>
    </row>
    <row r="34" spans="1:16" ht="36.75" customHeight="1" thickBot="1">
      <c r="A34" s="17"/>
      <c r="B34" s="12" t="s">
        <v>18</v>
      </c>
      <c r="C34" s="22"/>
      <c r="D34" s="22"/>
      <c r="E34" s="51"/>
      <c r="F34" s="50">
        <f>SUM(F31:F33)</f>
        <v>0</v>
      </c>
      <c r="G34" s="76"/>
      <c r="H34" s="49" t="str">
        <f>+IF(F34=0,"",+ROUNDUP(F34/G19,1))</f>
        <v/>
      </c>
      <c r="I34" s="7"/>
      <c r="J34" s="13" t="str">
        <f>+IF(H34="","",SUM(J31:J33))</f>
        <v/>
      </c>
      <c r="K34" s="17"/>
      <c r="L34" s="17"/>
      <c r="M34" s="17"/>
      <c r="O34" s="9"/>
      <c r="P34" s="9"/>
    </row>
    <row r="35" spans="1:16" ht="29.25" customHeight="1">
      <c r="A35" s="17"/>
      <c r="B35" s="17"/>
      <c r="C35" s="47"/>
      <c r="D35" s="47"/>
      <c r="E35" s="47"/>
      <c r="F35" s="17"/>
      <c r="G35" s="14"/>
      <c r="H35" s="6" t="s">
        <v>20</v>
      </c>
      <c r="I35" s="14"/>
      <c r="J35" s="14"/>
      <c r="K35" s="17"/>
      <c r="L35" s="17"/>
      <c r="M35" s="17"/>
    </row>
    <row r="36" spans="1:16" ht="13.5" customHeight="1">
      <c r="A36" s="84" t="s">
        <v>29</v>
      </c>
      <c r="B36" s="84"/>
      <c r="C36" s="84"/>
      <c r="D36" s="84"/>
      <c r="E36" s="84"/>
      <c r="F36" s="84"/>
      <c r="G36" s="84"/>
      <c r="H36" s="84"/>
      <c r="I36" s="84"/>
      <c r="J36" s="84"/>
      <c r="K36" s="84"/>
      <c r="L36" s="84"/>
      <c r="M36" s="17"/>
    </row>
    <row r="37" spans="1:16" ht="9.9" customHeight="1">
      <c r="A37" s="17"/>
      <c r="B37" s="17"/>
      <c r="C37" s="47"/>
      <c r="D37" s="47"/>
      <c r="E37" s="47"/>
      <c r="F37" s="17"/>
      <c r="G37" s="17"/>
      <c r="H37" s="17"/>
      <c r="I37" s="17"/>
      <c r="J37" s="17"/>
      <c r="K37" s="17"/>
      <c r="L37" s="17"/>
      <c r="M37" s="17"/>
    </row>
    <row r="38" spans="1:16" s="15" customFormat="1" ht="107.4" customHeight="1">
      <c r="A38" s="85" t="s">
        <v>49</v>
      </c>
      <c r="B38" s="85"/>
      <c r="C38" s="85"/>
      <c r="D38" s="85"/>
      <c r="E38" s="85"/>
      <c r="F38" s="85"/>
      <c r="G38" s="85"/>
      <c r="H38" s="85"/>
      <c r="I38" s="85"/>
      <c r="J38" s="85"/>
      <c r="K38" s="85"/>
      <c r="L38" s="85"/>
      <c r="M38" s="85"/>
    </row>
    <row r="39" spans="1:16" s="15" customFormat="1" ht="13.5" customHeight="1">
      <c r="A39" s="2"/>
      <c r="B39" s="2"/>
      <c r="C39" s="2"/>
      <c r="D39" s="2"/>
      <c r="E39" s="2"/>
      <c r="F39" s="2"/>
      <c r="G39" s="2"/>
      <c r="H39" s="2"/>
      <c r="I39" s="1"/>
      <c r="J39" s="2"/>
      <c r="K39" s="65"/>
      <c r="L39" s="65"/>
      <c r="M39" s="65"/>
    </row>
    <row r="40" spans="1:16">
      <c r="B40" s="16"/>
      <c r="C40" s="16"/>
      <c r="D40" s="16"/>
      <c r="E40" s="16"/>
      <c r="F40" s="16"/>
      <c r="G40" s="16"/>
      <c r="H40" s="16"/>
      <c r="I40" s="16"/>
      <c r="J40" s="16"/>
      <c r="K40" s="16"/>
      <c r="L40" s="16"/>
      <c r="M40" s="16"/>
    </row>
    <row r="41" spans="1:16">
      <c r="B41" s="16"/>
      <c r="C41" s="16"/>
      <c r="D41" s="16"/>
      <c r="E41" s="16"/>
      <c r="F41" s="16"/>
      <c r="G41" s="16"/>
      <c r="H41" s="16"/>
      <c r="I41" s="16"/>
      <c r="J41" s="16"/>
      <c r="K41" s="16"/>
      <c r="L41" s="16"/>
      <c r="M41" s="16"/>
    </row>
    <row r="42" spans="1:16">
      <c r="B42" s="16"/>
      <c r="C42" s="16"/>
      <c r="D42" s="16"/>
      <c r="E42" s="16"/>
      <c r="F42" s="16"/>
      <c r="G42" s="16"/>
      <c r="H42" s="16"/>
      <c r="I42" s="16"/>
      <c r="J42" s="16"/>
      <c r="K42" s="16"/>
      <c r="L42" s="16"/>
      <c r="M42" s="16"/>
    </row>
    <row r="43" spans="1:16">
      <c r="B43" s="16"/>
      <c r="C43" s="16"/>
      <c r="D43" s="16"/>
      <c r="E43" s="16"/>
      <c r="F43" s="16"/>
      <c r="G43" s="16"/>
      <c r="H43" s="16"/>
      <c r="I43" s="16"/>
      <c r="J43" s="16"/>
      <c r="K43" s="16"/>
      <c r="L43" s="16"/>
      <c r="M43" s="16"/>
    </row>
    <row r="44" spans="1:16">
      <c r="B44" s="16"/>
      <c r="C44" s="16"/>
      <c r="D44" s="16"/>
      <c r="E44" s="16"/>
      <c r="F44" s="16"/>
      <c r="G44" s="16"/>
      <c r="H44" s="16"/>
      <c r="I44" s="16"/>
      <c r="J44" s="16"/>
      <c r="K44" s="16"/>
      <c r="L44" s="16"/>
      <c r="M44" s="16"/>
    </row>
    <row r="45" spans="1:16">
      <c r="B45" s="16"/>
      <c r="C45" s="16"/>
      <c r="D45" s="16"/>
      <c r="E45" s="16"/>
      <c r="F45" s="16"/>
      <c r="G45" s="16"/>
      <c r="H45" s="16"/>
      <c r="I45" s="16"/>
      <c r="J45" s="16"/>
      <c r="K45" s="16"/>
      <c r="L45" s="16"/>
      <c r="M45" s="16"/>
    </row>
    <row r="46" spans="1:16">
      <c r="B46" s="16"/>
      <c r="C46" s="16"/>
      <c r="D46" s="16"/>
      <c r="E46" s="16"/>
      <c r="F46" s="16"/>
      <c r="G46" s="16"/>
      <c r="H46" s="16"/>
      <c r="I46" s="16"/>
      <c r="J46" s="16"/>
      <c r="K46" s="16"/>
      <c r="L46" s="16"/>
      <c r="M46" s="16"/>
    </row>
    <row r="47" spans="1:16">
      <c r="B47" s="16"/>
      <c r="C47" s="16"/>
      <c r="D47" s="16"/>
      <c r="E47" s="16"/>
      <c r="F47" s="16"/>
      <c r="G47" s="16"/>
      <c r="H47" s="16"/>
      <c r="I47" s="16"/>
      <c r="J47" s="16"/>
      <c r="K47" s="16"/>
      <c r="L47" s="16"/>
      <c r="M47" s="16"/>
    </row>
    <row r="48" spans="1:16">
      <c r="B48" s="16"/>
      <c r="C48" s="16"/>
      <c r="D48" s="16"/>
      <c r="E48" s="16"/>
      <c r="F48" s="16"/>
      <c r="G48" s="16"/>
      <c r="H48" s="16"/>
      <c r="I48" s="16"/>
      <c r="J48" s="16"/>
      <c r="K48" s="16"/>
      <c r="L48" s="16"/>
      <c r="M48" s="16"/>
    </row>
    <row r="49" spans="2:13">
      <c r="B49" s="16"/>
      <c r="C49" s="16"/>
      <c r="D49" s="16"/>
      <c r="E49" s="16"/>
      <c r="F49" s="16"/>
      <c r="G49" s="16"/>
      <c r="H49" s="16"/>
      <c r="I49" s="16"/>
      <c r="J49" s="16"/>
      <c r="K49" s="16"/>
      <c r="L49" s="16"/>
      <c r="M49" s="16"/>
    </row>
    <row r="50" spans="2:13">
      <c r="B50" s="16"/>
      <c r="C50" s="16"/>
      <c r="D50" s="16"/>
      <c r="E50" s="16"/>
      <c r="F50" s="16"/>
      <c r="G50" s="16"/>
      <c r="H50" s="16"/>
      <c r="I50" s="16"/>
      <c r="J50" s="16"/>
      <c r="K50" s="16"/>
      <c r="L50" s="16"/>
      <c r="M50" s="16"/>
    </row>
    <row r="51" spans="2:13">
      <c r="B51" s="16"/>
      <c r="C51" s="16"/>
      <c r="D51" s="16"/>
      <c r="E51" s="16"/>
      <c r="F51" s="16"/>
      <c r="G51" s="16"/>
      <c r="H51" s="16"/>
      <c r="I51" s="16"/>
      <c r="J51" s="16"/>
      <c r="K51" s="16"/>
      <c r="L51" s="16"/>
      <c r="M51" s="16"/>
    </row>
    <row r="52" spans="2:13">
      <c r="B52" s="16"/>
      <c r="C52" s="16"/>
      <c r="D52" s="16"/>
      <c r="E52" s="16"/>
      <c r="F52" s="16"/>
      <c r="G52" s="16"/>
      <c r="H52" s="16"/>
      <c r="I52" s="16"/>
      <c r="J52" s="16"/>
      <c r="K52" s="16"/>
      <c r="L52" s="16"/>
      <c r="M52" s="16"/>
    </row>
    <row r="53" spans="2:13">
      <c r="B53" s="16"/>
      <c r="C53" s="16"/>
      <c r="D53" s="16"/>
      <c r="E53" s="16"/>
      <c r="F53" s="16"/>
      <c r="G53" s="16"/>
      <c r="H53" s="16"/>
      <c r="I53" s="16"/>
      <c r="J53" s="16"/>
      <c r="K53" s="16"/>
      <c r="L53" s="16"/>
      <c r="M53" s="16"/>
    </row>
    <row r="54" spans="2:13">
      <c r="B54" s="16"/>
      <c r="C54" s="16"/>
      <c r="D54" s="16"/>
      <c r="E54" s="16"/>
      <c r="F54" s="16"/>
      <c r="G54" s="16"/>
      <c r="H54" s="16"/>
      <c r="I54" s="16"/>
      <c r="J54" s="16"/>
      <c r="K54" s="16"/>
      <c r="L54" s="16"/>
      <c r="M54" s="16"/>
    </row>
    <row r="55" spans="2:13">
      <c r="B55" s="16"/>
      <c r="C55" s="16"/>
      <c r="D55" s="16"/>
      <c r="E55" s="16"/>
      <c r="F55" s="16"/>
      <c r="G55" s="16"/>
      <c r="H55" s="16"/>
      <c r="I55" s="16"/>
      <c r="J55" s="16"/>
      <c r="K55" s="16"/>
      <c r="L55" s="16"/>
      <c r="M55" s="16"/>
    </row>
    <row r="56" spans="2:13">
      <c r="B56" s="16"/>
      <c r="C56" s="16"/>
      <c r="D56" s="16"/>
      <c r="E56" s="16"/>
      <c r="F56" s="16"/>
      <c r="G56" s="16"/>
      <c r="H56" s="16"/>
      <c r="I56" s="16"/>
      <c r="J56" s="16"/>
      <c r="K56" s="16"/>
      <c r="L56" s="16"/>
      <c r="M56" s="16"/>
    </row>
    <row r="57" spans="2:13">
      <c r="B57" s="16"/>
      <c r="C57" s="16"/>
      <c r="D57" s="16"/>
      <c r="E57" s="16"/>
      <c r="F57" s="16"/>
      <c r="G57" s="16"/>
      <c r="H57" s="16"/>
      <c r="I57" s="16"/>
      <c r="J57" s="16"/>
      <c r="K57" s="16"/>
      <c r="L57" s="16"/>
      <c r="M57" s="16"/>
    </row>
    <row r="58" spans="2:13">
      <c r="B58" s="16"/>
      <c r="C58" s="16"/>
      <c r="D58" s="16"/>
      <c r="E58" s="16"/>
      <c r="F58" s="16"/>
      <c r="G58" s="16"/>
      <c r="H58" s="16"/>
      <c r="I58" s="16"/>
      <c r="J58" s="16"/>
      <c r="K58" s="16"/>
      <c r="L58" s="16"/>
      <c r="M58" s="16"/>
    </row>
    <row r="59" spans="2:13">
      <c r="B59" s="16"/>
      <c r="C59" s="16"/>
      <c r="D59" s="16"/>
      <c r="E59" s="16"/>
      <c r="F59" s="16"/>
      <c r="G59" s="16"/>
      <c r="H59" s="16"/>
      <c r="I59" s="16"/>
      <c r="J59" s="16"/>
      <c r="K59" s="16"/>
      <c r="L59" s="16"/>
      <c r="M59" s="16"/>
    </row>
    <row r="60" spans="2:13">
      <c r="B60" s="16"/>
      <c r="C60" s="16"/>
      <c r="D60" s="16"/>
      <c r="E60" s="16"/>
      <c r="F60" s="16"/>
      <c r="G60" s="16"/>
      <c r="H60" s="16"/>
      <c r="I60" s="16"/>
      <c r="J60" s="16"/>
      <c r="K60" s="16"/>
      <c r="L60" s="16"/>
      <c r="M60" s="16"/>
    </row>
    <row r="61" spans="2:13">
      <c r="B61" s="16"/>
      <c r="C61" s="16"/>
      <c r="D61" s="16"/>
      <c r="E61" s="16"/>
      <c r="F61" s="16"/>
      <c r="G61" s="16"/>
      <c r="H61" s="16"/>
      <c r="I61" s="16"/>
      <c r="J61" s="16"/>
      <c r="K61" s="16"/>
      <c r="L61" s="16"/>
      <c r="M61" s="16"/>
    </row>
    <row r="62" spans="2:13">
      <c r="B62" s="16"/>
      <c r="C62" s="16"/>
      <c r="D62" s="16"/>
      <c r="E62" s="16"/>
      <c r="F62" s="16"/>
      <c r="G62" s="16"/>
      <c r="H62" s="16"/>
      <c r="I62" s="16"/>
      <c r="J62" s="16"/>
      <c r="K62" s="16"/>
      <c r="L62" s="16"/>
      <c r="M62" s="16"/>
    </row>
    <row r="63" spans="2:13">
      <c r="B63" s="16"/>
      <c r="C63" s="16"/>
      <c r="D63" s="16"/>
      <c r="E63" s="16"/>
      <c r="F63" s="16"/>
      <c r="G63" s="16"/>
      <c r="H63" s="16"/>
      <c r="I63" s="16"/>
      <c r="J63" s="16"/>
      <c r="K63" s="16"/>
      <c r="L63" s="16"/>
      <c r="M63" s="16"/>
    </row>
    <row r="64" spans="2:13">
      <c r="B64" s="16"/>
      <c r="C64" s="16"/>
      <c r="D64" s="16"/>
      <c r="E64" s="16"/>
      <c r="F64" s="16"/>
      <c r="G64" s="16"/>
      <c r="H64" s="16"/>
      <c r="I64" s="16"/>
      <c r="J64" s="16"/>
      <c r="K64" s="16"/>
      <c r="L64" s="16"/>
      <c r="M64" s="16"/>
    </row>
    <row r="65" spans="2:13">
      <c r="B65" s="16"/>
      <c r="C65" s="16"/>
      <c r="D65" s="16"/>
      <c r="E65" s="16"/>
      <c r="F65" s="16"/>
      <c r="G65" s="16"/>
      <c r="H65" s="16"/>
      <c r="I65" s="16"/>
      <c r="J65" s="16"/>
      <c r="K65" s="16"/>
      <c r="L65" s="16"/>
      <c r="M65" s="16"/>
    </row>
    <row r="66" spans="2:13">
      <c r="B66" s="16"/>
      <c r="C66" s="16"/>
      <c r="D66" s="16"/>
      <c r="E66" s="16"/>
      <c r="F66" s="16"/>
      <c r="G66" s="16"/>
      <c r="H66" s="16"/>
      <c r="I66" s="16"/>
      <c r="J66" s="16"/>
      <c r="K66" s="16"/>
      <c r="L66" s="16"/>
      <c r="M66" s="16"/>
    </row>
    <row r="67" spans="2:13">
      <c r="B67" s="16"/>
      <c r="C67" s="16"/>
      <c r="D67" s="16"/>
      <c r="E67" s="16"/>
      <c r="F67" s="16"/>
      <c r="G67" s="16"/>
      <c r="H67" s="16"/>
      <c r="I67" s="16"/>
      <c r="J67" s="16"/>
      <c r="K67" s="16"/>
      <c r="L67" s="16"/>
      <c r="M67" s="16"/>
    </row>
    <row r="68" spans="2:13">
      <c r="B68" s="16"/>
      <c r="C68" s="16"/>
      <c r="D68" s="16"/>
      <c r="E68" s="16"/>
      <c r="F68" s="16"/>
      <c r="G68" s="16"/>
      <c r="H68" s="16"/>
      <c r="I68" s="16"/>
      <c r="J68" s="16"/>
      <c r="K68" s="16"/>
      <c r="L68" s="16"/>
      <c r="M68" s="16"/>
    </row>
    <row r="69" spans="2:13">
      <c r="B69" s="16"/>
      <c r="C69" s="16"/>
      <c r="D69" s="16"/>
      <c r="E69" s="16"/>
      <c r="F69" s="16"/>
      <c r="G69" s="16"/>
      <c r="H69" s="16"/>
      <c r="I69" s="16"/>
      <c r="J69" s="16"/>
      <c r="K69" s="16"/>
      <c r="L69" s="16"/>
      <c r="M69" s="16"/>
    </row>
    <row r="70" spans="2:13">
      <c r="B70" s="16"/>
      <c r="C70" s="16"/>
      <c r="D70" s="16"/>
      <c r="E70" s="16"/>
      <c r="F70" s="16"/>
      <c r="G70" s="16"/>
      <c r="H70" s="16"/>
      <c r="I70" s="16"/>
      <c r="J70" s="16"/>
      <c r="K70" s="16"/>
      <c r="L70" s="16"/>
      <c r="M70" s="16"/>
    </row>
    <row r="71" spans="2:13">
      <c r="B71" s="16"/>
      <c r="C71" s="16"/>
      <c r="D71" s="16"/>
      <c r="E71" s="16"/>
      <c r="F71" s="16"/>
      <c r="G71" s="16"/>
      <c r="H71" s="16"/>
      <c r="I71" s="16"/>
      <c r="J71" s="16"/>
      <c r="K71" s="16"/>
      <c r="L71" s="16"/>
      <c r="M71" s="16"/>
    </row>
    <row r="72" spans="2:13">
      <c r="B72" s="16"/>
      <c r="C72" s="16"/>
      <c r="D72" s="16"/>
      <c r="E72" s="16"/>
      <c r="F72" s="16"/>
      <c r="G72" s="16"/>
      <c r="H72" s="16"/>
      <c r="I72" s="16"/>
      <c r="J72" s="16"/>
      <c r="K72" s="16"/>
      <c r="L72" s="16"/>
      <c r="M72" s="16"/>
    </row>
    <row r="73" spans="2:13">
      <c r="B73" s="16"/>
      <c r="C73" s="16"/>
      <c r="D73" s="16"/>
      <c r="E73" s="16"/>
      <c r="F73" s="16"/>
      <c r="G73" s="16"/>
      <c r="H73" s="16"/>
      <c r="I73" s="16"/>
      <c r="J73" s="16"/>
      <c r="K73" s="16"/>
      <c r="L73" s="16"/>
      <c r="M73" s="16"/>
    </row>
    <row r="74" spans="2:13">
      <c r="B74" s="16"/>
      <c r="C74" s="16"/>
      <c r="D74" s="16"/>
      <c r="E74" s="16"/>
      <c r="F74" s="16"/>
      <c r="G74" s="16"/>
      <c r="H74" s="16"/>
      <c r="I74" s="16"/>
      <c r="J74" s="16"/>
      <c r="K74" s="16"/>
      <c r="L74" s="16"/>
      <c r="M74" s="16"/>
    </row>
    <row r="75" spans="2:13">
      <c r="B75" s="16"/>
      <c r="C75" s="16"/>
      <c r="D75" s="16"/>
      <c r="E75" s="16"/>
      <c r="F75" s="16"/>
      <c r="G75" s="16"/>
      <c r="H75" s="16"/>
      <c r="I75" s="16"/>
      <c r="J75" s="16"/>
      <c r="K75" s="16"/>
      <c r="L75" s="16"/>
      <c r="M75" s="16"/>
    </row>
    <row r="76" spans="2:13">
      <c r="B76" s="16"/>
      <c r="C76" s="16"/>
      <c r="D76" s="16"/>
      <c r="E76" s="16"/>
      <c r="F76" s="16"/>
      <c r="G76" s="16"/>
      <c r="H76" s="16"/>
      <c r="I76" s="16"/>
      <c r="J76" s="16"/>
      <c r="K76" s="16"/>
      <c r="L76" s="16"/>
      <c r="M76" s="16"/>
    </row>
    <row r="77" spans="2:13">
      <c r="B77" s="16"/>
      <c r="C77" s="16"/>
      <c r="D77" s="16"/>
      <c r="E77" s="16"/>
      <c r="F77" s="16"/>
      <c r="G77" s="16"/>
      <c r="H77" s="16"/>
      <c r="I77" s="16"/>
      <c r="J77" s="16"/>
      <c r="K77" s="16"/>
      <c r="L77" s="16"/>
      <c r="M77" s="16"/>
    </row>
    <row r="78" spans="2:13">
      <c r="B78" s="16"/>
      <c r="C78" s="16"/>
      <c r="D78" s="16"/>
      <c r="E78" s="16"/>
      <c r="F78" s="16"/>
      <c r="G78" s="16"/>
      <c r="H78" s="16"/>
      <c r="I78" s="16"/>
      <c r="J78" s="16"/>
      <c r="K78" s="16"/>
      <c r="L78" s="16"/>
      <c r="M78" s="16"/>
    </row>
    <row r="79" spans="2:13">
      <c r="B79" s="16"/>
      <c r="C79" s="16"/>
      <c r="D79" s="16"/>
      <c r="E79" s="16"/>
      <c r="F79" s="16"/>
      <c r="G79" s="16"/>
      <c r="H79" s="16"/>
      <c r="I79" s="16"/>
      <c r="J79" s="16"/>
      <c r="K79" s="16"/>
      <c r="L79" s="16"/>
      <c r="M79" s="16"/>
    </row>
    <row r="80" spans="2:13">
      <c r="B80" s="16"/>
      <c r="C80" s="16"/>
      <c r="D80" s="16"/>
      <c r="E80" s="16"/>
      <c r="F80" s="16"/>
      <c r="G80" s="16"/>
      <c r="H80" s="16"/>
      <c r="I80" s="16"/>
      <c r="J80" s="16"/>
      <c r="K80" s="16"/>
      <c r="L80" s="16"/>
      <c r="M80" s="16"/>
    </row>
    <row r="81" spans="2:13">
      <c r="B81" s="16"/>
      <c r="C81" s="16"/>
      <c r="D81" s="16"/>
      <c r="E81" s="16"/>
      <c r="F81" s="16"/>
      <c r="G81" s="16"/>
      <c r="H81" s="16"/>
      <c r="I81" s="16"/>
      <c r="J81" s="16"/>
      <c r="K81" s="16"/>
      <c r="L81" s="16"/>
      <c r="M81" s="16"/>
    </row>
    <row r="82" spans="2:13">
      <c r="B82" s="16"/>
      <c r="C82" s="16"/>
      <c r="D82" s="16"/>
      <c r="E82" s="16"/>
      <c r="F82" s="16"/>
      <c r="G82" s="16"/>
      <c r="H82" s="16"/>
      <c r="I82" s="16"/>
      <c r="J82" s="16"/>
      <c r="K82" s="16"/>
      <c r="L82" s="16"/>
      <c r="M82" s="16"/>
    </row>
    <row r="83" spans="2:13">
      <c r="B83" s="16"/>
      <c r="C83" s="16"/>
      <c r="D83" s="16"/>
      <c r="E83" s="16"/>
      <c r="F83" s="16"/>
      <c r="G83" s="16"/>
      <c r="H83" s="16"/>
      <c r="I83" s="16"/>
      <c r="J83" s="16"/>
      <c r="K83" s="16"/>
      <c r="L83" s="16"/>
      <c r="M83" s="16"/>
    </row>
    <row r="84" spans="2:13">
      <c r="B84" s="16"/>
      <c r="C84" s="16"/>
      <c r="D84" s="16"/>
      <c r="E84" s="16"/>
      <c r="F84" s="16"/>
      <c r="G84" s="16"/>
      <c r="H84" s="16"/>
      <c r="I84" s="16"/>
      <c r="J84" s="16"/>
      <c r="K84" s="16"/>
      <c r="L84" s="16"/>
      <c r="M84" s="16"/>
    </row>
    <row r="85" spans="2:13">
      <c r="B85" s="16"/>
      <c r="C85" s="16"/>
      <c r="D85" s="16"/>
      <c r="E85" s="16"/>
      <c r="F85" s="16"/>
      <c r="G85" s="16"/>
      <c r="H85" s="16"/>
      <c r="I85" s="16"/>
      <c r="J85" s="16"/>
      <c r="K85" s="16"/>
      <c r="L85" s="16"/>
      <c r="M85" s="16"/>
    </row>
    <row r="86" spans="2:13">
      <c r="B86" s="16"/>
      <c r="C86" s="16"/>
      <c r="D86" s="16"/>
      <c r="E86" s="16"/>
      <c r="F86" s="16"/>
      <c r="G86" s="16"/>
      <c r="H86" s="16"/>
      <c r="I86" s="16"/>
      <c r="J86" s="16"/>
      <c r="K86" s="16"/>
      <c r="L86" s="16"/>
      <c r="M86" s="16"/>
    </row>
    <row r="87" spans="2:13">
      <c r="B87" s="16"/>
      <c r="C87" s="16"/>
      <c r="D87" s="16"/>
      <c r="E87" s="16"/>
      <c r="F87" s="16"/>
      <c r="G87" s="16"/>
      <c r="H87" s="16"/>
      <c r="I87" s="16"/>
      <c r="J87" s="16"/>
      <c r="K87" s="16"/>
      <c r="L87" s="16"/>
      <c r="M87" s="16"/>
    </row>
    <row r="88" spans="2:13">
      <c r="B88" s="16"/>
      <c r="C88" s="16"/>
      <c r="D88" s="16"/>
      <c r="E88" s="16"/>
      <c r="F88" s="16"/>
      <c r="G88" s="16"/>
      <c r="H88" s="16"/>
      <c r="I88" s="16"/>
      <c r="J88" s="16"/>
      <c r="K88" s="16"/>
      <c r="L88" s="16"/>
      <c r="M88" s="16"/>
    </row>
    <row r="89" spans="2:13">
      <c r="B89" s="16"/>
      <c r="C89" s="16"/>
      <c r="D89" s="16"/>
      <c r="E89" s="16"/>
      <c r="F89" s="16"/>
      <c r="G89" s="16"/>
      <c r="H89" s="16"/>
      <c r="I89" s="16"/>
      <c r="J89" s="16"/>
      <c r="K89" s="16"/>
      <c r="L89" s="16"/>
      <c r="M89" s="16"/>
    </row>
    <row r="90" spans="2:13">
      <c r="B90" s="16"/>
      <c r="C90" s="16"/>
      <c r="D90" s="16"/>
      <c r="E90" s="16"/>
      <c r="F90" s="16"/>
      <c r="G90" s="16"/>
      <c r="H90" s="16"/>
      <c r="I90" s="16"/>
      <c r="J90" s="16"/>
      <c r="K90" s="16"/>
      <c r="L90" s="16"/>
      <c r="M90" s="16"/>
    </row>
    <row r="91" spans="2:13">
      <c r="B91" s="16"/>
      <c r="C91" s="16"/>
      <c r="D91" s="16"/>
      <c r="E91" s="16"/>
      <c r="F91" s="16"/>
      <c r="G91" s="16"/>
      <c r="H91" s="16"/>
      <c r="I91" s="16"/>
      <c r="J91" s="16"/>
      <c r="K91" s="16"/>
      <c r="L91" s="16"/>
      <c r="M91" s="16"/>
    </row>
    <row r="92" spans="2:13">
      <c r="B92" s="16"/>
      <c r="C92" s="16"/>
      <c r="D92" s="16"/>
      <c r="E92" s="16"/>
      <c r="F92" s="16"/>
      <c r="G92" s="16"/>
      <c r="H92" s="16"/>
      <c r="I92" s="16"/>
      <c r="J92" s="16"/>
      <c r="K92" s="16"/>
      <c r="L92" s="16"/>
      <c r="M92" s="16"/>
    </row>
    <row r="93" spans="2:13">
      <c r="B93" s="16"/>
      <c r="C93" s="16"/>
      <c r="D93" s="16"/>
      <c r="E93" s="16"/>
      <c r="F93" s="16"/>
      <c r="G93" s="16"/>
      <c r="H93" s="16"/>
      <c r="I93" s="16"/>
      <c r="J93" s="16"/>
      <c r="K93" s="16"/>
      <c r="L93" s="16"/>
      <c r="M93" s="16"/>
    </row>
    <row r="94" spans="2:13">
      <c r="B94" s="16"/>
      <c r="C94" s="16"/>
      <c r="D94" s="16"/>
      <c r="E94" s="16"/>
      <c r="F94" s="16"/>
      <c r="G94" s="16"/>
      <c r="H94" s="16"/>
      <c r="I94" s="16"/>
      <c r="J94" s="16"/>
      <c r="K94" s="16"/>
      <c r="L94" s="16"/>
      <c r="M94" s="16"/>
    </row>
    <row r="95" spans="2:13">
      <c r="B95" s="16"/>
      <c r="C95" s="16"/>
      <c r="D95" s="16"/>
      <c r="E95" s="16"/>
      <c r="F95" s="16"/>
      <c r="G95" s="16"/>
      <c r="H95" s="16"/>
      <c r="I95" s="16"/>
      <c r="J95" s="16"/>
      <c r="K95" s="16"/>
      <c r="L95" s="16"/>
      <c r="M95" s="16"/>
    </row>
    <row r="96" spans="2:13">
      <c r="B96" s="16"/>
      <c r="C96" s="16"/>
      <c r="D96" s="16"/>
      <c r="E96" s="16"/>
      <c r="F96" s="16"/>
      <c r="G96" s="16"/>
      <c r="H96" s="16"/>
      <c r="I96" s="16"/>
      <c r="J96" s="16"/>
      <c r="K96" s="16"/>
      <c r="L96" s="16"/>
      <c r="M96" s="16"/>
    </row>
    <row r="97" spans="2:13">
      <c r="B97" s="16"/>
      <c r="C97" s="16"/>
      <c r="D97" s="16"/>
      <c r="E97" s="16"/>
      <c r="F97" s="16"/>
      <c r="G97" s="16"/>
      <c r="H97" s="16"/>
      <c r="I97" s="16"/>
      <c r="J97" s="16"/>
      <c r="K97" s="16"/>
      <c r="L97" s="16"/>
      <c r="M97" s="16"/>
    </row>
    <row r="98" spans="2:13">
      <c r="B98" s="16"/>
      <c r="C98" s="16"/>
      <c r="D98" s="16"/>
      <c r="E98" s="16"/>
      <c r="F98" s="16"/>
      <c r="G98" s="16"/>
      <c r="H98" s="16"/>
      <c r="I98" s="16"/>
      <c r="J98" s="16"/>
      <c r="K98" s="16"/>
      <c r="L98" s="16"/>
      <c r="M98" s="16"/>
    </row>
    <row r="99" spans="2:13">
      <c r="B99" s="16"/>
      <c r="C99" s="16"/>
      <c r="D99" s="16"/>
      <c r="E99" s="16"/>
      <c r="F99" s="16"/>
      <c r="G99" s="16"/>
      <c r="H99" s="16"/>
      <c r="I99" s="16"/>
      <c r="J99" s="16"/>
      <c r="K99" s="16"/>
      <c r="L99" s="16"/>
      <c r="M99" s="16"/>
    </row>
    <row r="100" spans="2:13">
      <c r="B100" s="16"/>
      <c r="C100" s="16"/>
      <c r="D100" s="16"/>
      <c r="E100" s="16"/>
      <c r="F100" s="16"/>
      <c r="G100" s="16"/>
      <c r="H100" s="16"/>
      <c r="I100" s="16"/>
      <c r="J100" s="16"/>
      <c r="K100" s="16"/>
      <c r="L100" s="16"/>
      <c r="M100" s="16"/>
    </row>
    <row r="101" spans="2:13">
      <c r="B101" s="16"/>
      <c r="C101" s="16"/>
      <c r="D101" s="16"/>
      <c r="E101" s="16"/>
      <c r="F101" s="16"/>
      <c r="G101" s="16"/>
      <c r="H101" s="16"/>
      <c r="I101" s="16"/>
      <c r="J101" s="16"/>
      <c r="K101" s="16"/>
      <c r="L101" s="16"/>
      <c r="M101" s="16"/>
    </row>
    <row r="102" spans="2:13">
      <c r="B102" s="16"/>
      <c r="C102" s="16"/>
      <c r="D102" s="16"/>
      <c r="E102" s="16"/>
      <c r="F102" s="16"/>
      <c r="G102" s="16"/>
      <c r="H102" s="16"/>
      <c r="I102" s="16"/>
      <c r="J102" s="16"/>
      <c r="K102" s="16"/>
      <c r="L102" s="16"/>
      <c r="M102" s="16"/>
    </row>
    <row r="103" spans="2:13">
      <c r="B103" s="16"/>
      <c r="C103" s="16"/>
      <c r="D103" s="16"/>
      <c r="E103" s="16"/>
      <c r="F103" s="16"/>
      <c r="G103" s="16"/>
      <c r="H103" s="16"/>
      <c r="I103" s="16"/>
      <c r="J103" s="16"/>
      <c r="K103" s="16"/>
      <c r="L103" s="16"/>
      <c r="M103" s="16"/>
    </row>
    <row r="104" spans="2:13">
      <c r="B104" s="16"/>
      <c r="C104" s="16"/>
      <c r="D104" s="16"/>
      <c r="E104" s="16"/>
      <c r="F104" s="16"/>
      <c r="G104" s="16"/>
      <c r="H104" s="16"/>
      <c r="I104" s="16"/>
      <c r="J104" s="16"/>
      <c r="K104" s="16"/>
      <c r="L104" s="16"/>
      <c r="M104" s="16"/>
    </row>
  </sheetData>
  <mergeCells count="25">
    <mergeCell ref="A38:M38"/>
    <mergeCell ref="B7:B8"/>
    <mergeCell ref="E7:E12"/>
    <mergeCell ref="H7:H13"/>
    <mergeCell ref="D12:D13"/>
    <mergeCell ref="A16:K16"/>
    <mergeCell ref="B17:B18"/>
    <mergeCell ref="J17:J18"/>
    <mergeCell ref="B31:B32"/>
    <mergeCell ref="H31:H32"/>
    <mergeCell ref="J31:J32"/>
    <mergeCell ref="K31:M32"/>
    <mergeCell ref="C31:C32"/>
    <mergeCell ref="D31:D32"/>
    <mergeCell ref="E31:E32"/>
    <mergeCell ref="A1:I1"/>
    <mergeCell ref="A2:M2"/>
    <mergeCell ref="I4:M4"/>
    <mergeCell ref="A6:K6"/>
    <mergeCell ref="A36:L36"/>
    <mergeCell ref="F31:F32"/>
    <mergeCell ref="C17:E17"/>
    <mergeCell ref="F19:F30"/>
    <mergeCell ref="G19:G34"/>
    <mergeCell ref="J19:J30"/>
  </mergeCells>
  <phoneticPr fontId="3"/>
  <pageMargins left="0.75" right="0.49" top="0.65" bottom="0.57999999999999996" header="0.34" footer="0.51200000000000001"/>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平均障害支援区分認定</vt:lpstr>
      <vt:lpstr>平均障害支援区分認定!Print_Area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三谷　晴香</dc:creator>
  <cp:lastModifiedBy>西成　祥克</cp:lastModifiedBy>
  <cp:lastPrinted>2024-04-03T11:36:47Z</cp:lastPrinted>
  <dcterms:created xsi:type="dcterms:W3CDTF">2024-04-09T02:28:59Z</dcterms:created>
  <dcterms:modified xsi:type="dcterms:W3CDTF">2024-04-10T11:33:30Z</dcterms:modified>
</cp:coreProperties>
</file>