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6" yWindow="1728" windowWidth="7176" windowHeight="8868" tabRatio="731" activeTab="0"/>
  </bookViews>
  <sheets>
    <sheet name="計算表（通所リハ）" sheetId="1" r:id="rId1"/>
  </sheets>
  <definedNames>
    <definedName name="_xlnm.Print_Area" localSheetId="0">'計算表（通所リハ）'!$A$1:$V$41</definedName>
  </definedNames>
  <calcPr fullCalcOnLoad="1"/>
</workbook>
</file>

<file path=xl/sharedStrings.xml><?xml version="1.0" encoding="utf-8"?>
<sst xmlns="http://schemas.openxmlformats.org/spreadsheetml/2006/main" count="78" uniqueCount="70">
  <si>
    <t>４月</t>
  </si>
  <si>
    <t>５月</t>
  </si>
  <si>
    <t>６月</t>
  </si>
  <si>
    <t>７月</t>
  </si>
  <si>
    <t>８月</t>
  </si>
  <si>
    <t>９月</t>
  </si>
  <si>
    <t>１０月</t>
  </si>
  <si>
    <t>１１月</t>
  </si>
  <si>
    <t>１２月</t>
  </si>
  <si>
    <t>１月</t>
  </si>
  <si>
    <t>２月</t>
  </si>
  <si>
    <t>３月</t>
  </si>
  <si>
    <t>人数</t>
  </si>
  <si>
    <t>計</t>
  </si>
  <si>
    <t>営業月数（ｂ）</t>
  </si>
  <si>
    <t>報酬区分</t>
  </si>
  <si>
    <t>補正</t>
  </si>
  <si>
    <t>（注）介護予防通所サービスの利用者について</t>
  </si>
  <si>
    <t>年月</t>
  </si>
  <si>
    <t>毎日営業（正月等以外）</t>
  </si>
  <si>
    <t>年度</t>
  </si>
  <si>
    <t>１０月</t>
  </si>
  <si>
    <t>6月</t>
  </si>
  <si>
    <t>７月</t>
  </si>
  <si>
    <t>８月</t>
  </si>
  <si>
    <t>９月</t>
  </si>
  <si>
    <t>１１月</t>
  </si>
  <si>
    <t>１２月</t>
  </si>
  <si>
    <t>平均</t>
  </si>
  <si>
    <t>見込み月平均営業日数計算表　（月ごとの営業日数を入力）</t>
  </si>
  <si>
    <t>【注意事項】</t>
  </si>
  <si>
    <t>前年度利用延人員数（ａ）</t>
  </si>
  <si>
    <t>月平均利用延人員数（ｃ）=　　　　　　　　　　　　　　　　　　　　　　　　　　　　　　　(a)÷(b)</t>
  </si>
  <si>
    <t>（参考様式）</t>
  </si>
  <si>
    <t>事業所名</t>
  </si>
  <si>
    <t>１時間以上２時間未満　　　　　　</t>
  </si>
  <si>
    <t>３時間以上４時間未満
（２時間～３時間を含む）</t>
  </si>
  <si>
    <t>４時間以上６時間未満</t>
  </si>
  <si>
    <t>６時間以上８時間未満</t>
  </si>
  <si>
    <t>介護予防（２時間未満）</t>
  </si>
  <si>
    <t>介護予防（２時間以上４時間未満）</t>
  </si>
  <si>
    <t>介護予防（４時間以上６時間未満）</t>
  </si>
  <si>
    <t>介護予防（６時間以上８時間未満）</t>
  </si>
  <si>
    <t>＝</t>
  </si>
  <si>
    <t>（ｃ）</t>
  </si>
  <si>
    <t>区分補正後の延べ人数</t>
  </si>
  <si>
    <r>
      <t>最終人数</t>
    </r>
    <r>
      <rPr>
        <sz val="9"/>
        <rFont val="ＭＳ Ｐゴシック"/>
        <family val="3"/>
      </rPr>
      <t>（小数点第三位を四捨五入）</t>
    </r>
  </si>
  <si>
    <t>（端数処理は行わない）</t>
  </si>
  <si>
    <t>　事業所規模区分計算表（通所リハビリテーション）</t>
  </si>
  <si>
    <t>通所リハビリテーションと介護予防通所リハビリテーションの指定を併せて受けており，かつこれらの事業を一体的に実施している事業所のみ</t>
  </si>
  <si>
    <t>※同時にサービス提供を受けた者の最大数を営業日ごとに加え計算しても差し支えない。</t>
  </si>
  <si>
    <t>複数単位実施事業所については，単位ごとに計算せず，全ての単位を合算で計算すること。</t>
  </si>
  <si>
    <t>②便宜上，運営規程に定めた利用定員の９０％に，月平均の営業日数を乗じて得た数で判断する。</t>
  </si>
  <si>
    <t>前年度の営業実績が６月以上の事業所は①により計算すること。</t>
  </si>
  <si>
    <t>前年度の営業実績が６月未満の事業所(新たに事業を開始し，又は再開した事業者を含む）又は前年度から定員を概ね25%以上変更して事業を実施しようとする事業者においては②により計算すること。</t>
  </si>
  <si>
    <t>事業所規模による区分の変更がない場合も，この表や計算に使用した資料は事業所において５年間保存すること。</t>
  </si>
  <si>
    <t>←毎日営業している月のみドロップダウンリストから「6/7」を選択する。</t>
  </si>
  <si>
    <t>計算方法・・・</t>
  </si>
  <si>
    <t>（利用定員※）</t>
  </si>
  <si>
    <t>※利用定員は同時にサービス提供を受けることができる利用者の数の上限</t>
  </si>
  <si>
    <t>（月平均の営業日数）</t>
  </si>
  <si>
    <t>（人）</t>
  </si>
  <si>
    <t>（日数/月）</t>
  </si>
  <si>
    <t>①月ごとの利用延人員数を報酬区分ごとに分けて，区分補正した数字の合計を営業月数で割って算定する。（4分の1，2分の1，4分の3の計算を行わずに実数を入力すること。）</t>
  </si>
  <si>
    <t>事業所規模による区分の変更は年度が変わる際に行い，年度途中に定員や営業日等の変更を行った場合でも年度途中による区分の変更は行わない。</t>
  </si>
  <si>
    <t>（端数処理は行わない）</t>
  </si>
  <si>
    <t>平成30年度以降，報酬区分が１時間毎に変更されたが、計算表の該当する報酬区分内に延べ利用者数を入力する。　例：7時間以上8時間未満の利用者　→　7時間以上9時間未満でカウント</t>
  </si>
  <si>
    <t>令和</t>
  </si>
  <si>
    <t>令和　　年</t>
  </si>
  <si>
    <t>以下の注意事項をご確認のうえ，青色のセルにのみ入力すること。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</si>
</sst>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 ?/4"/>
    <numFmt numFmtId="178" formatCode="#\ ?/2"/>
    <numFmt numFmtId="179" formatCode="0.00_ "/>
    <numFmt numFmtId="180" formatCode="&quot;×　&quot;0%&quot;　×&quot;"/>
    <numFmt numFmtId="181" formatCode="&quot;×　　&quot;0%&quot;　　×&quot;"/>
    <numFmt numFmtId="182" formatCode="#,##0.00_);[Red]\(#,##0.00\)"/>
  </numFmts>
  <fonts count="51">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18"/>
      <name val="HGP明朝E"/>
      <family val="1"/>
    </font>
    <font>
      <sz val="14"/>
      <name val="ＭＳ Ｐゴシック"/>
      <family val="3"/>
    </font>
    <font>
      <b/>
      <sz val="12"/>
      <name val="ＭＳ Ｐゴシック"/>
      <family val="3"/>
    </font>
    <font>
      <sz val="11"/>
      <color indexed="55"/>
      <name val="ＭＳ Ｐゴシック"/>
      <family val="3"/>
    </font>
    <font>
      <sz val="11"/>
      <color indexed="19"/>
      <name val="ＭＳ Ｐゴシック"/>
      <family val="3"/>
    </font>
    <font>
      <sz val="18"/>
      <name val="ＭＳ Ｐゴシック"/>
      <family val="3"/>
    </font>
    <font>
      <sz val="11"/>
      <color indexed="9"/>
      <name val="ＭＳ Ｐゴシック"/>
      <family val="3"/>
    </font>
    <font>
      <sz val="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3"/>
    </font>
    <font>
      <u val="single"/>
      <sz val="11"/>
      <name val="ＭＳ Ｐゴシック"/>
      <family val="3"/>
    </font>
    <font>
      <b/>
      <sz val="11"/>
      <color indexed="8"/>
      <name val="Calibri"/>
      <family val="2"/>
    </font>
    <font>
      <b/>
      <u val="single"/>
      <sz val="11"/>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border>
    <border>
      <left/>
      <right style="thin"/>
      <top style="hair"/>
      <bottom style="hair"/>
    </border>
    <border>
      <left style="thin"/>
      <right style="thin"/>
      <top style="hair"/>
      <bottom style="hair"/>
    </border>
    <border>
      <left/>
      <right style="thin"/>
      <top/>
      <bottom style="thin"/>
    </border>
    <border>
      <left style="thin"/>
      <right style="thin"/>
      <top/>
      <bottom style="thin"/>
    </border>
    <border>
      <left style="thin"/>
      <right style="thin"/>
      <top style="thin"/>
      <bottom style="hair"/>
    </border>
    <border>
      <left style="thin"/>
      <right style="thin"/>
      <top style="thin"/>
      <bottom style="thin"/>
    </border>
    <border>
      <left/>
      <right/>
      <top style="thin"/>
      <bottom/>
    </border>
    <border>
      <left/>
      <right/>
      <top style="thin"/>
      <bottom style="thin"/>
    </border>
    <border>
      <left/>
      <right style="thin"/>
      <top style="thin"/>
      <bottom style="thin"/>
    </border>
    <border diagonalUp="1">
      <left style="thin"/>
      <right style="thin"/>
      <top style="thin"/>
      <bottom/>
      <diagonal style="thin"/>
    </border>
    <border>
      <left style="thin"/>
      <right style="thin"/>
      <top/>
      <bottom/>
    </border>
    <border diagonalUp="1">
      <left style="thin"/>
      <right style="thin"/>
      <top style="hair"/>
      <bottom style="hair"/>
      <diagonal style="thin"/>
    </border>
    <border diagonalUp="1">
      <left style="thin"/>
      <right style="thin"/>
      <top/>
      <bottom style="thin"/>
      <diagonal style="thin"/>
    </border>
    <border diagonalUp="1">
      <left/>
      <right style="thin"/>
      <top/>
      <bottom/>
      <diagonal style="thin"/>
    </border>
    <border diagonalUp="1">
      <left/>
      <right style="thin"/>
      <top style="hair"/>
      <bottom style="hair"/>
      <diagonal style="thin"/>
    </border>
    <border diagonalUp="1">
      <left/>
      <right style="thin"/>
      <top/>
      <bottom style="thin"/>
      <diagonal style="thin"/>
    </border>
    <border>
      <left style="dashed"/>
      <right/>
      <top style="dashed"/>
      <bottom/>
    </border>
    <border>
      <left/>
      <right/>
      <top style="dashed"/>
      <bottom/>
    </border>
    <border>
      <left/>
      <right style="dashed"/>
      <top style="dashed"/>
      <bottom/>
    </border>
    <border>
      <left style="thin"/>
      <right/>
      <top style="thin"/>
      <bottom/>
    </border>
    <border>
      <left style="thin"/>
      <right/>
      <top/>
      <bottom/>
    </border>
    <border>
      <left style="thick"/>
      <right/>
      <top style="thick"/>
      <bottom/>
    </border>
    <border>
      <left/>
      <right style="thick"/>
      <top style="thick"/>
      <bottom/>
    </border>
    <border>
      <left/>
      <right style="thin"/>
      <top/>
      <bottom/>
    </border>
    <border>
      <left style="thin"/>
      <right/>
      <top/>
      <bottom style="thin"/>
    </border>
    <border>
      <left/>
      <right/>
      <top/>
      <bottom style="thin"/>
    </border>
    <border diagonalUp="1">
      <left style="thin"/>
      <right style="thin"/>
      <top style="hair"/>
      <bottom style="thin"/>
      <diagonal style="thin"/>
    </border>
    <border diagonalUp="1">
      <left style="thin"/>
      <right style="thin"/>
      <top style="thin"/>
      <bottom style="thin"/>
      <diagonal style="thin"/>
    </border>
    <border>
      <left style="thin"/>
      <right style="thin"/>
      <top style="hair"/>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ashed"/>
      <right/>
      <top/>
      <bottom style="dashed"/>
    </border>
    <border>
      <left/>
      <right/>
      <top/>
      <bottom style="dashed"/>
    </border>
    <border>
      <left/>
      <right style="dashed"/>
      <top/>
      <bottom style="dashed"/>
    </border>
    <border>
      <left style="thin"/>
      <right/>
      <top style="thin"/>
      <bottom style="thin"/>
    </border>
    <border>
      <left style="medium"/>
      <right/>
      <top style="medium"/>
      <bottom style="medium"/>
    </border>
    <border>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top style="hair"/>
      <bottom style="hair"/>
    </border>
    <border>
      <left/>
      <right/>
      <top style="hair"/>
      <bottom style="hair"/>
    </border>
    <border>
      <left style="thin"/>
      <right>
        <color indexed="63"/>
      </right>
      <top style="hair"/>
      <bottom style="thin"/>
    </border>
    <border>
      <left/>
      <right/>
      <top style="hair"/>
      <bottom style="thin"/>
    </border>
    <border>
      <left>
        <color indexed="63"/>
      </left>
      <right style="thin"/>
      <top style="hair"/>
      <bottom style="thin"/>
    </border>
    <border>
      <left style="thin"/>
      <right>
        <color indexed="63"/>
      </right>
      <top style="thin"/>
      <bottom style="hair"/>
    </border>
    <border>
      <left/>
      <right/>
      <top style="thin"/>
      <bottom style="hair"/>
    </border>
    <border>
      <left>
        <color indexed="63"/>
      </left>
      <right style="thin"/>
      <top style="thin"/>
      <bottom style="hair"/>
    </border>
    <border>
      <left style="dashed"/>
      <right>
        <color indexed="63"/>
      </right>
      <top>
        <color indexed="63"/>
      </top>
      <bottom>
        <color indexed="63"/>
      </bottom>
    </border>
    <border>
      <left>
        <color indexed="63"/>
      </left>
      <right style="dashed"/>
      <top>
        <color indexed="63"/>
      </top>
      <bottom>
        <color indexed="63"/>
      </bottom>
    </border>
    <border>
      <left>
        <color indexed="63"/>
      </left>
      <right style="medium"/>
      <top style="thin"/>
      <bottom style="thin"/>
    </border>
    <border>
      <left style="thick"/>
      <right/>
      <top/>
      <bottom/>
    </border>
    <border>
      <left/>
      <right style="thick"/>
      <top/>
      <bottom/>
    </border>
    <border>
      <left style="thick"/>
      <right/>
      <top/>
      <bottom style="thick"/>
    </border>
    <border>
      <left/>
      <right style="thick"/>
      <top/>
      <bottom style="thick"/>
    </border>
    <border>
      <left style="thin"/>
      <right style="thick"/>
      <top>
        <color indexed="63"/>
      </top>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49" fillId="32" borderId="0" applyNumberFormat="0" applyBorder="0" applyAlignment="0" applyProtection="0"/>
  </cellStyleXfs>
  <cellXfs count="158">
    <xf numFmtId="0" fontId="0" fillId="0" borderId="0" xfId="0" applyAlignment="1">
      <alignment/>
    </xf>
    <xf numFmtId="176" fontId="0" fillId="33" borderId="10" xfId="0" applyNumberFormat="1" applyFill="1" applyBorder="1" applyAlignment="1" applyProtection="1">
      <alignment vertical="center"/>
      <protection locked="0"/>
    </xf>
    <xf numFmtId="176" fontId="0" fillId="33" borderId="11" xfId="0" applyNumberFormat="1" applyFill="1" applyBorder="1" applyAlignment="1" applyProtection="1">
      <alignment vertical="center"/>
      <protection locked="0"/>
    </xf>
    <xf numFmtId="176" fontId="0" fillId="33" borderId="12" xfId="0" applyNumberFormat="1" applyFill="1" applyBorder="1" applyAlignment="1" applyProtection="1">
      <alignment vertical="center"/>
      <protection locked="0"/>
    </xf>
    <xf numFmtId="176" fontId="0" fillId="33" borderId="13" xfId="0" applyNumberFormat="1" applyFill="1" applyBorder="1" applyAlignment="1" applyProtection="1">
      <alignment vertical="center"/>
      <protection locked="0"/>
    </xf>
    <xf numFmtId="176" fontId="0" fillId="33" borderId="14" xfId="0" applyNumberFormat="1" applyFill="1" applyBorder="1" applyAlignment="1" applyProtection="1">
      <alignment vertical="center"/>
      <protection locked="0"/>
    </xf>
    <xf numFmtId="176" fontId="0" fillId="33" borderId="15" xfId="0" applyNumberFormat="1" applyFill="1" applyBorder="1" applyAlignment="1" applyProtection="1">
      <alignment vertical="center"/>
      <protection locked="0"/>
    </xf>
    <xf numFmtId="176" fontId="0" fillId="33" borderId="16" xfId="0" applyNumberFormat="1" applyFill="1" applyBorder="1" applyAlignment="1" applyProtection="1">
      <alignment vertical="center"/>
      <protection locked="0"/>
    </xf>
    <xf numFmtId="38" fontId="0" fillId="33" borderId="11" xfId="48" applyFont="1" applyFill="1" applyBorder="1" applyAlignment="1" applyProtection="1">
      <alignment vertical="center"/>
      <protection locked="0"/>
    </xf>
    <xf numFmtId="0" fontId="0" fillId="33" borderId="17" xfId="0" applyFill="1" applyBorder="1" applyAlignment="1" applyProtection="1">
      <alignment vertical="center"/>
      <protection locked="0"/>
    </xf>
    <xf numFmtId="12" fontId="0" fillId="33" borderId="17" xfId="48" applyNumberFormat="1" applyFont="1" applyFill="1" applyBorder="1" applyAlignment="1" applyProtection="1" quotePrefix="1">
      <alignment vertical="center"/>
      <protection locked="0"/>
    </xf>
    <xf numFmtId="12" fontId="0" fillId="33" borderId="17" xfId="48" applyNumberFormat="1" applyFont="1" applyFill="1" applyBorder="1" applyAlignment="1" applyProtection="1">
      <alignment vertical="center"/>
      <protection locked="0"/>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0" fillId="0" borderId="0" xfId="0" applyAlignment="1" applyProtection="1">
      <alignment vertical="center"/>
      <protection/>
    </xf>
    <xf numFmtId="12" fontId="0" fillId="0" borderId="0" xfId="0" applyNumberFormat="1" applyAlignment="1" applyProtection="1" quotePrefix="1">
      <alignment vertical="center"/>
      <protection/>
    </xf>
    <xf numFmtId="0" fontId="10" fillId="0" borderId="0" xfId="0" applyFont="1" applyAlignment="1" applyProtection="1">
      <alignment horizontal="right" vertical="center"/>
      <protection/>
    </xf>
    <xf numFmtId="0" fontId="10" fillId="0" borderId="0" xfId="0" applyFont="1" applyAlignment="1" applyProtection="1">
      <alignment vertical="center"/>
      <protection/>
    </xf>
    <xf numFmtId="0" fontId="5" fillId="0" borderId="0" xfId="0" applyFont="1" applyAlignment="1" applyProtection="1">
      <alignment vertical="center"/>
      <protection/>
    </xf>
    <xf numFmtId="0" fontId="0" fillId="0" borderId="0" xfId="62" applyNumberFormat="1" applyFont="1" applyAlignment="1" applyProtection="1">
      <alignment vertical="center"/>
      <protection/>
    </xf>
    <xf numFmtId="0" fontId="0" fillId="0" borderId="0" xfId="62" applyNumberFormat="1" applyAlignment="1" applyProtection="1">
      <alignment vertical="center"/>
      <protection/>
    </xf>
    <xf numFmtId="0" fontId="0" fillId="0" borderId="0" xfId="61" applyNumberFormat="1" applyFont="1" applyAlignment="1" applyProtection="1">
      <alignment vertical="center"/>
      <protection/>
    </xf>
    <xf numFmtId="0" fontId="0" fillId="0" borderId="0" xfId="61" applyNumberFormat="1" applyAlignment="1" applyProtection="1">
      <alignment vertical="center"/>
      <protection/>
    </xf>
    <xf numFmtId="0" fontId="7" fillId="0" borderId="0" xfId="0" applyFont="1" applyAlignment="1" applyProtection="1">
      <alignment vertical="center"/>
      <protection/>
    </xf>
    <xf numFmtId="0" fontId="3" fillId="0" borderId="0" xfId="0" applyFont="1" applyAlignment="1" applyProtection="1">
      <alignment vertical="center"/>
      <protection/>
    </xf>
    <xf numFmtId="0" fontId="0" fillId="0" borderId="18"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5" xfId="0" applyBorder="1" applyAlignment="1" applyProtection="1">
      <alignment horizontal="center" vertical="center"/>
      <protection/>
    </xf>
    <xf numFmtId="0" fontId="8" fillId="34" borderId="21" xfId="0" applyFont="1" applyFill="1" applyBorder="1" applyAlignment="1" applyProtection="1">
      <alignment vertical="center"/>
      <protection/>
    </xf>
    <xf numFmtId="178" fontId="0" fillId="0" borderId="22" xfId="0" applyNumberFormat="1" applyBorder="1" applyAlignment="1" applyProtection="1">
      <alignment vertical="center"/>
      <protection/>
    </xf>
    <xf numFmtId="0" fontId="8" fillId="34" borderId="23" xfId="0" applyFont="1" applyFill="1" applyBorder="1" applyAlignment="1" applyProtection="1">
      <alignment vertical="center"/>
      <protection/>
    </xf>
    <xf numFmtId="177" fontId="0" fillId="0" borderId="13" xfId="0" applyNumberFormat="1" applyBorder="1" applyAlignment="1" applyProtection="1">
      <alignment vertical="center"/>
      <protection/>
    </xf>
    <xf numFmtId="0" fontId="8" fillId="34" borderId="24" xfId="0" applyFont="1" applyFill="1" applyBorder="1" applyAlignment="1" applyProtection="1">
      <alignment vertical="center"/>
      <protection/>
    </xf>
    <xf numFmtId="0" fontId="9" fillId="34" borderId="24" xfId="0" applyFont="1" applyFill="1" applyBorder="1" applyAlignment="1" applyProtection="1">
      <alignment vertical="center"/>
      <protection/>
    </xf>
    <xf numFmtId="0" fontId="8" fillId="34" borderId="25" xfId="0" applyFont="1" applyFill="1" applyBorder="1" applyAlignment="1" applyProtection="1">
      <alignment vertical="center"/>
      <protection/>
    </xf>
    <xf numFmtId="0" fontId="8" fillId="34" borderId="26" xfId="0" applyFont="1" applyFill="1" applyBorder="1" applyAlignment="1" applyProtection="1">
      <alignment vertical="center"/>
      <protection/>
    </xf>
    <xf numFmtId="0" fontId="8" fillId="34" borderId="27" xfId="0" applyFont="1" applyFill="1" applyBorder="1" applyAlignment="1" applyProtection="1">
      <alignment vertical="center"/>
      <protection/>
    </xf>
    <xf numFmtId="40" fontId="0" fillId="0" borderId="17" xfId="48" applyNumberFormat="1" applyFont="1" applyBorder="1" applyAlignment="1" applyProtection="1">
      <alignment vertical="center"/>
      <protection/>
    </xf>
    <xf numFmtId="56" fontId="0" fillId="0" borderId="0" xfId="0" applyNumberFormat="1" applyAlignment="1" applyProtection="1" quotePrefix="1">
      <alignment vertical="center"/>
      <protection/>
    </xf>
    <xf numFmtId="0" fontId="0" fillId="0" borderId="0" xfId="0" applyBorder="1" applyAlignment="1" applyProtection="1">
      <alignment horizontal="center" vertical="center" textRotation="255"/>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28" xfId="0" applyBorder="1" applyAlignment="1" applyProtection="1">
      <alignment horizontal="lef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40" fontId="0" fillId="0" borderId="17" xfId="0" applyNumberFormat="1" applyBorder="1" applyAlignment="1" applyProtection="1">
      <alignment vertical="center"/>
      <protection/>
    </xf>
    <xf numFmtId="0" fontId="0" fillId="0" borderId="0" xfId="0" applyAlignment="1" applyProtection="1">
      <alignment vertical="center" wrapText="1"/>
      <protection/>
    </xf>
    <xf numFmtId="0" fontId="12" fillId="0" borderId="0" xfId="0" applyFont="1" applyAlignment="1" applyProtection="1">
      <alignment vertical="center"/>
      <protection/>
    </xf>
    <xf numFmtId="0" fontId="0" fillId="0" borderId="31" xfId="0" applyBorder="1" applyAlignment="1" applyProtection="1">
      <alignment vertical="center"/>
      <protection/>
    </xf>
    <xf numFmtId="0" fontId="0" fillId="0" borderId="18" xfId="0" applyBorder="1" applyAlignment="1" applyProtection="1">
      <alignment vertical="center"/>
      <protection/>
    </xf>
    <xf numFmtId="9" fontId="0" fillId="0" borderId="18" xfId="0" applyNumberFormat="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32" xfId="0" applyBorder="1" applyAlignment="1" applyProtection="1">
      <alignment vertical="center"/>
      <protection/>
    </xf>
    <xf numFmtId="0" fontId="4" fillId="0" borderId="33" xfId="0" applyFont="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11" fillId="0" borderId="0" xfId="0" applyFont="1" applyBorder="1" applyAlignment="1" applyProtection="1">
      <alignment vertical="center"/>
      <protection/>
    </xf>
    <xf numFmtId="0" fontId="4" fillId="0" borderId="0" xfId="0" applyFont="1" applyBorder="1" applyAlignment="1" applyProtection="1">
      <alignment horizontal="right" vertical="top"/>
      <protection/>
    </xf>
    <xf numFmtId="0" fontId="4" fillId="0" borderId="0" xfId="0" applyFont="1" applyBorder="1" applyAlignment="1" applyProtection="1">
      <alignment horizontal="right" vertical="center"/>
      <protection/>
    </xf>
    <xf numFmtId="0" fontId="0" fillId="0" borderId="17" xfId="0"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vertical="center"/>
      <protection/>
    </xf>
    <xf numFmtId="0" fontId="0" fillId="0" borderId="14" xfId="0" applyBorder="1" applyAlignment="1" applyProtection="1">
      <alignment vertical="center"/>
      <protection/>
    </xf>
    <xf numFmtId="177" fontId="0" fillId="0" borderId="16" xfId="0" applyNumberFormat="1" applyBorder="1" applyAlignment="1" applyProtection="1">
      <alignment vertical="center"/>
      <protection/>
    </xf>
    <xf numFmtId="0" fontId="8" fillId="34" borderId="38" xfId="0" applyFont="1" applyFill="1" applyBorder="1" applyAlignment="1" applyProtection="1">
      <alignment vertical="center"/>
      <protection/>
    </xf>
    <xf numFmtId="56" fontId="0" fillId="0" borderId="0" xfId="0" applyNumberFormat="1" applyAlignment="1" applyProtection="1">
      <alignment vertical="center"/>
      <protection/>
    </xf>
    <xf numFmtId="0" fontId="8" fillId="34" borderId="27" xfId="0" applyFont="1" applyFill="1" applyBorder="1" applyAlignment="1" applyProtection="1">
      <alignment vertical="center"/>
      <protection/>
    </xf>
    <xf numFmtId="0" fontId="8" fillId="34" borderId="39"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Alignment="1" applyProtection="1">
      <alignment horizontal="center" vertical="center"/>
      <protection/>
    </xf>
    <xf numFmtId="0" fontId="0" fillId="0" borderId="11"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40" fontId="0" fillId="0" borderId="0" xfId="48" applyNumberFormat="1" applyFont="1" applyBorder="1" applyAlignment="1" applyProtection="1">
      <alignment horizontal="center" vertical="center"/>
      <protection/>
    </xf>
    <xf numFmtId="40" fontId="0" fillId="0" borderId="0" xfId="0" applyNumberFormat="1" applyBorder="1" applyAlignment="1" applyProtection="1">
      <alignment horizontal="center" vertical="center"/>
      <protection/>
    </xf>
    <xf numFmtId="0" fontId="3" fillId="0" borderId="37" xfId="0" applyFont="1" applyBorder="1" applyAlignment="1" applyProtection="1">
      <alignment vertical="center"/>
      <protection/>
    </xf>
    <xf numFmtId="0" fontId="10" fillId="33" borderId="0" xfId="0" applyFont="1" applyFill="1" applyAlignment="1" applyProtection="1">
      <alignment horizontal="center" vertical="center"/>
      <protection locked="0"/>
    </xf>
    <xf numFmtId="4" fontId="0" fillId="0" borderId="17" xfId="0" applyNumberForma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176" fontId="0" fillId="33" borderId="40" xfId="0" applyNumberFormat="1" applyFill="1" applyBorder="1" applyAlignment="1" applyProtection="1">
      <alignment vertical="center"/>
      <protection locked="0"/>
    </xf>
    <xf numFmtId="0" fontId="50" fillId="0" borderId="0" xfId="0" applyFont="1" applyAlignment="1" applyProtection="1">
      <alignment vertical="center"/>
      <protection/>
    </xf>
    <xf numFmtId="0" fontId="10" fillId="0" borderId="0" xfId="0" applyFont="1" applyAlignment="1" applyProtection="1">
      <alignment horizontal="center" vertical="center"/>
      <protection/>
    </xf>
    <xf numFmtId="0" fontId="0" fillId="0" borderId="41"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0" fillId="0" borderId="45" xfId="0" applyFill="1" applyBorder="1" applyAlignment="1" applyProtection="1">
      <alignment horizontal="left" vertical="center" wrapText="1"/>
      <protection/>
    </xf>
    <xf numFmtId="0" fontId="0" fillId="0" borderId="46" xfId="0" applyFill="1" applyBorder="1" applyAlignment="1" applyProtection="1">
      <alignment horizontal="left" vertical="center" wrapText="1"/>
      <protection/>
    </xf>
    <xf numFmtId="0" fontId="0" fillId="0" borderId="47" xfId="0" applyFill="1" applyBorder="1" applyAlignment="1" applyProtection="1">
      <alignment horizontal="left" vertical="center" wrapText="1"/>
      <protection/>
    </xf>
    <xf numFmtId="0" fontId="0" fillId="33" borderId="48"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0" borderId="4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40" fontId="0" fillId="0" borderId="49" xfId="48" applyNumberFormat="1" applyFont="1" applyBorder="1" applyAlignment="1" applyProtection="1">
      <alignment horizontal="center" vertical="center"/>
      <protection/>
    </xf>
    <xf numFmtId="40" fontId="0" fillId="0" borderId="50" xfId="48" applyNumberFormat="1" applyFont="1" applyBorder="1" applyAlignment="1" applyProtection="1">
      <alignment horizontal="center" vertical="center"/>
      <protection/>
    </xf>
    <xf numFmtId="0" fontId="0" fillId="0" borderId="48" xfId="0" applyFont="1" applyBorder="1" applyAlignment="1" applyProtection="1">
      <alignment vertical="center" shrinkToFit="1"/>
      <protection/>
    </xf>
    <xf numFmtId="0" fontId="0" fillId="0" borderId="20" xfId="0" applyFont="1" applyBorder="1" applyAlignment="1" applyProtection="1">
      <alignment vertical="center" shrinkToFit="1"/>
      <protection/>
    </xf>
    <xf numFmtId="0" fontId="0" fillId="33" borderId="41" xfId="0" applyFill="1" applyBorder="1" applyAlignment="1" applyProtection="1">
      <alignment vertical="center" wrapText="1"/>
      <protection locked="0"/>
    </xf>
    <xf numFmtId="0" fontId="0" fillId="33" borderId="51" xfId="0"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44" xfId="0" applyBorder="1" applyAlignment="1" applyProtection="1">
      <alignment vertical="center" wrapText="1"/>
      <protection locked="0"/>
    </xf>
    <xf numFmtId="0" fontId="4" fillId="34" borderId="48" xfId="0" applyFont="1" applyFill="1" applyBorder="1" applyAlignment="1" applyProtection="1">
      <alignment vertical="center" wrapText="1"/>
      <protection/>
    </xf>
    <xf numFmtId="0" fontId="4" fillId="34" borderId="19" xfId="0" applyFont="1" applyFill="1" applyBorder="1" applyAlignment="1" applyProtection="1">
      <alignment vertical="center" wrapText="1"/>
      <protection/>
    </xf>
    <xf numFmtId="0" fontId="4" fillId="34" borderId="20" xfId="0" applyFont="1" applyFill="1" applyBorder="1" applyAlignment="1" applyProtection="1">
      <alignment vertical="center" wrapText="1"/>
      <protection/>
    </xf>
    <xf numFmtId="0" fontId="0" fillId="0" borderId="53" xfId="0" applyBorder="1" applyAlignment="1" applyProtection="1">
      <alignment horizontal="center" vertical="center" wrapText="1"/>
      <protection/>
    </xf>
    <xf numFmtId="0" fontId="0" fillId="0" borderId="54"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55" xfId="0" applyBorder="1" applyAlignment="1" applyProtection="1">
      <alignment horizontal="center" vertical="center" shrinkToFit="1"/>
      <protection/>
    </xf>
    <xf numFmtId="0" fontId="0" fillId="0" borderId="56" xfId="0" applyBorder="1" applyAlignment="1" applyProtection="1">
      <alignment horizontal="center" vertical="center" shrinkToFit="1"/>
      <protection/>
    </xf>
    <xf numFmtId="0" fontId="0" fillId="0" borderId="57" xfId="0" applyBorder="1" applyAlignment="1" applyProtection="1">
      <alignment horizontal="center" vertical="center" shrinkToFit="1"/>
      <protection/>
    </xf>
    <xf numFmtId="0" fontId="0" fillId="0" borderId="58"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0" fillId="0" borderId="60" xfId="0" applyBorder="1" applyAlignment="1" applyProtection="1">
      <alignment horizontal="center" vertical="center" wrapText="1"/>
      <protection/>
    </xf>
    <xf numFmtId="0" fontId="0" fillId="0" borderId="55"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57" xfId="0" applyBorder="1" applyAlignment="1" applyProtection="1">
      <alignment horizontal="center" vertical="center"/>
      <protection/>
    </xf>
    <xf numFmtId="0" fontId="0" fillId="0" borderId="58" xfId="0" applyBorder="1" applyAlignment="1" applyProtection="1">
      <alignment horizontal="center" vertical="center"/>
      <protection/>
    </xf>
    <xf numFmtId="0" fontId="0" fillId="0" borderId="59" xfId="0" applyBorder="1" applyAlignment="1" applyProtection="1">
      <alignment horizontal="center" vertical="center"/>
      <protection/>
    </xf>
    <xf numFmtId="0" fontId="0" fillId="0" borderId="60" xfId="0" applyBorder="1" applyAlignment="1" applyProtection="1">
      <alignment horizontal="center" vertical="center"/>
      <protection/>
    </xf>
    <xf numFmtId="0" fontId="0" fillId="0" borderId="11" xfId="0" applyBorder="1" applyAlignment="1" applyProtection="1">
      <alignment horizontal="center" vertical="center" textRotation="255"/>
      <protection/>
    </xf>
    <xf numFmtId="0" fontId="0" fillId="0" borderId="22" xfId="0" applyBorder="1" applyAlignment="1" applyProtection="1">
      <alignment horizontal="center" vertical="center" textRotation="255"/>
      <protection/>
    </xf>
    <xf numFmtId="0" fontId="0" fillId="0" borderId="15" xfId="0" applyBorder="1" applyAlignment="1" applyProtection="1">
      <alignment horizontal="center" vertical="center" textRotation="255"/>
      <protection/>
    </xf>
    <xf numFmtId="0" fontId="0" fillId="33" borderId="31"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3" borderId="32"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36"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181" fontId="0" fillId="0" borderId="32" xfId="0" applyNumberFormat="1" applyBorder="1" applyAlignment="1" applyProtection="1">
      <alignment horizontal="center" vertical="center"/>
      <protection/>
    </xf>
    <xf numFmtId="181" fontId="0" fillId="0" borderId="35" xfId="0" applyNumberFormat="1" applyBorder="1" applyAlignment="1" applyProtection="1">
      <alignment horizontal="center" vertical="center"/>
      <protection/>
    </xf>
    <xf numFmtId="0" fontId="0" fillId="0" borderId="53" xfId="0" applyBorder="1" applyAlignment="1" applyProtection="1">
      <alignment horizontal="center" vertical="center" shrinkToFit="1"/>
      <protection/>
    </xf>
    <xf numFmtId="0" fontId="0" fillId="0" borderId="54"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61"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48"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63" xfId="0" applyBorder="1" applyAlignment="1" applyProtection="1">
      <alignment horizontal="center" vertical="center" wrapText="1"/>
      <protection/>
    </xf>
    <xf numFmtId="0" fontId="0" fillId="0" borderId="18" xfId="0" applyBorder="1" applyAlignment="1" applyProtection="1">
      <alignment vertical="center" shrinkToFit="1"/>
      <protection/>
    </xf>
    <xf numFmtId="0" fontId="0" fillId="0" borderId="10" xfId="0" applyBorder="1" applyAlignment="1" applyProtection="1">
      <alignment vertical="center" shrinkToFit="1"/>
      <protection/>
    </xf>
    <xf numFmtId="4" fontId="0" fillId="0" borderId="64" xfId="0" applyNumberFormat="1" applyBorder="1" applyAlignment="1" applyProtection="1">
      <alignment horizontal="center" vertical="center"/>
      <protection/>
    </xf>
    <xf numFmtId="4" fontId="0" fillId="0" borderId="65" xfId="0" applyNumberFormat="1" applyBorder="1" applyAlignment="1" applyProtection="1">
      <alignment horizontal="center" vertical="center"/>
      <protection/>
    </xf>
    <xf numFmtId="4" fontId="0" fillId="0" borderId="66" xfId="0" applyNumberFormat="1" applyBorder="1" applyAlignment="1" applyProtection="1">
      <alignment horizontal="center" vertical="center"/>
      <protection/>
    </xf>
    <xf numFmtId="4" fontId="0" fillId="0" borderId="67" xfId="0" applyNumberFormat="1" applyBorder="1" applyAlignment="1" applyProtection="1">
      <alignment horizontal="center" vertical="center"/>
      <protection/>
    </xf>
    <xf numFmtId="4" fontId="0" fillId="0" borderId="11" xfId="0" applyNumberFormat="1" applyFill="1" applyBorder="1" applyAlignment="1" applyProtection="1">
      <alignment horizontal="center" vertical="center"/>
      <protection/>
    </xf>
    <xf numFmtId="4" fontId="0" fillId="0" borderId="22" xfId="0" applyNumberFormat="1" applyFill="1" applyBorder="1" applyAlignment="1" applyProtection="1">
      <alignment horizontal="center" vertical="center"/>
      <protection/>
    </xf>
    <xf numFmtId="4" fontId="0" fillId="0" borderId="15" xfId="0" applyNumberFormat="1" applyFill="1" applyBorder="1" applyAlignment="1" applyProtection="1">
      <alignment horizontal="center" vertical="center"/>
      <protection/>
    </xf>
    <xf numFmtId="0" fontId="0" fillId="0" borderId="68" xfId="0" applyBorder="1" applyAlignment="1" applyProtection="1">
      <alignment horizontal="center" vertical="center"/>
      <protection/>
    </xf>
    <xf numFmtId="0" fontId="29" fillId="0" borderId="0" xfId="0" applyFont="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29</xdr:row>
      <xdr:rowOff>161925</xdr:rowOff>
    </xdr:from>
    <xdr:to>
      <xdr:col>21</xdr:col>
      <xdr:colOff>133350</xdr:colOff>
      <xdr:row>40</xdr:row>
      <xdr:rowOff>123825</xdr:rowOff>
    </xdr:to>
    <xdr:sp>
      <xdr:nvSpPr>
        <xdr:cNvPr id="1" name="テキスト ボックス 1"/>
        <xdr:cNvSpPr txBox="1">
          <a:spLocks noChangeArrowheads="1"/>
        </xdr:cNvSpPr>
      </xdr:nvSpPr>
      <xdr:spPr>
        <a:xfrm>
          <a:off x="11334750" y="8534400"/>
          <a:ext cx="3829050" cy="2476500"/>
        </a:xfrm>
        <a:prstGeom prst="rect">
          <a:avLst/>
        </a:prstGeom>
        <a:solidFill>
          <a:srgbClr val="FFFFFF"/>
        </a:solidFill>
        <a:ln w="28575" cmpd="sng">
          <a:solidFill>
            <a:srgbClr val="B3A2C7"/>
          </a:solidFill>
          <a:prstDash val="dash"/>
          <a:headEnd type="none"/>
          <a:tailEnd type="none"/>
        </a:ln>
      </xdr:spPr>
      <xdr:txBody>
        <a:bodyPr vertOverflow="clip" wrap="square" lIns="108000" tIns="46800" rIns="90000" bIns="46800"/>
        <a:p>
          <a:pPr algn="l">
            <a:defRPr/>
          </a:pPr>
          <a:r>
            <a:rPr lang="en-US" cap="none" sz="1100" b="1" i="0" u="none" baseline="0">
              <a:solidFill>
                <a:srgbClr val="000000"/>
              </a:solidFill>
              <a:latin typeface="ＭＳ Ｐゴシック"/>
              <a:ea typeface="ＭＳ Ｐゴシック"/>
              <a:cs typeface="ＭＳ Ｐゴシック"/>
            </a:rPr>
            <a:t>★算定区分★</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①又は②により算出した月平均利用延人員数</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ＭＳ Ｐゴシック"/>
              <a:ea typeface="ＭＳ Ｐゴシック"/>
              <a:cs typeface="ＭＳ Ｐゴシック"/>
            </a:rPr>
            <a:t>・７５０人以下　　　　　　通常規模型事業所</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ＭＳ Ｐゴシック"/>
              <a:ea typeface="ＭＳ Ｐゴシック"/>
              <a:cs typeface="ＭＳ Ｐゴシック"/>
            </a:rPr>
            <a:t>・７５０人超</a:t>
          </a: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　　　大規模型事業所</a:t>
          </a: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令和６年度報酬改定により，大規模型通所リハビリテーション</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ＭＳ Ｐゴシック"/>
              <a:ea typeface="ＭＳ Ｐゴシック"/>
              <a:cs typeface="ＭＳ Ｐゴシック"/>
            </a:rPr>
            <a:t>及び</a:t>
          </a:r>
          <a:r>
            <a:rPr lang="en-US" cap="none" sz="1100" b="0" i="0" u="none" baseline="0">
              <a:solidFill>
                <a:srgbClr val="000000"/>
              </a:solidFill>
              <a:latin typeface="Calibri"/>
              <a:ea typeface="Calibri"/>
              <a:cs typeface="Calibri"/>
            </a:rPr>
            <a:t>Ⅱ</a:t>
          </a:r>
          <a:r>
            <a:rPr lang="en-US" cap="none" sz="1100" b="0" i="0" u="none" baseline="0">
              <a:solidFill>
                <a:srgbClr val="000000"/>
              </a:solidFill>
              <a:latin typeface="ＭＳ Ｐゴシック"/>
              <a:ea typeface="ＭＳ Ｐゴシック"/>
              <a:cs typeface="ＭＳ Ｐゴシック"/>
            </a:rPr>
            <a:t>は廃止となり，一本化されました。ただし，平均利用延人員数が</a:t>
          </a:r>
          <a:r>
            <a:rPr lang="en-US" cap="none" sz="1100" b="0" i="0" u="none" baseline="0">
              <a:solidFill>
                <a:srgbClr val="000000"/>
              </a:solidFill>
              <a:latin typeface="ＭＳ Ｐゴシック"/>
              <a:ea typeface="ＭＳ Ｐゴシック"/>
              <a:cs typeface="ＭＳ Ｐゴシック"/>
            </a:rPr>
            <a:t>750</a:t>
          </a:r>
          <a:r>
            <a:rPr lang="en-US" cap="none" sz="1100" b="0" i="0" u="none" baseline="0">
              <a:solidFill>
                <a:srgbClr val="000000"/>
              </a:solidFill>
              <a:latin typeface="ＭＳ Ｐゴシック"/>
              <a:ea typeface="ＭＳ Ｐゴシック"/>
              <a:cs typeface="ＭＳ Ｐゴシック"/>
            </a:rPr>
            <a:t>人超の事業所であっても，算定する月の前月において厚労省が定める基準を満たしている場合は，通常規模型通所リハビリテーション費を算定することが可能となります。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1:W41"/>
  <sheetViews>
    <sheetView tabSelected="1" view="pageBreakPreview" zoomScale="70" zoomScaleSheetLayoutView="70" workbookViewId="0" topLeftCell="A1">
      <selection activeCell="R28" sqref="R28"/>
    </sheetView>
  </sheetViews>
  <sheetFormatPr defaultColWidth="9.00390625" defaultRowHeight="13.5"/>
  <cols>
    <col min="1" max="1" width="4.50390625" style="14" customWidth="1"/>
    <col min="2" max="3" width="9.00390625" style="14" customWidth="1"/>
    <col min="4" max="4" width="9.50390625" style="14" customWidth="1"/>
    <col min="5" max="15" width="9.625" style="14" customWidth="1"/>
    <col min="16" max="16" width="9.50390625" style="14" customWidth="1"/>
    <col min="17" max="18" width="8.75390625" style="14" customWidth="1"/>
    <col min="19" max="19" width="9.25390625" style="14" customWidth="1"/>
    <col min="20" max="20" width="14.125" style="14" customWidth="1"/>
    <col min="21" max="21" width="9.00390625" style="14" customWidth="1"/>
    <col min="22" max="22" width="3.00390625" style="14" customWidth="1"/>
    <col min="23" max="23" width="0" style="14" hidden="1" customWidth="1"/>
    <col min="24" max="16384" width="9.00390625" style="14" customWidth="1"/>
  </cols>
  <sheetData>
    <row r="1" spans="1:23" ht="15" customHeight="1">
      <c r="A1" s="12" t="s">
        <v>33</v>
      </c>
      <c r="B1" s="13"/>
      <c r="C1" s="12"/>
      <c r="W1" s="15">
        <v>0.8571428571428571</v>
      </c>
    </row>
    <row r="2" spans="3:18" ht="21" customHeight="1">
      <c r="C2" s="16" t="s">
        <v>67</v>
      </c>
      <c r="D2" s="78"/>
      <c r="E2" s="17" t="s">
        <v>20</v>
      </c>
      <c r="F2" s="84" t="s">
        <v>48</v>
      </c>
      <c r="G2" s="84"/>
      <c r="H2" s="84"/>
      <c r="I2" s="84"/>
      <c r="J2" s="84"/>
      <c r="K2" s="84"/>
      <c r="L2" s="84"/>
      <c r="M2" s="84"/>
      <c r="N2" s="18"/>
      <c r="O2" s="18"/>
      <c r="P2" s="18"/>
      <c r="Q2" s="18"/>
      <c r="R2" s="18"/>
    </row>
    <row r="3" ht="7.5" customHeight="1" thickBot="1"/>
    <row r="4" spans="2:21" ht="20.25" customHeight="1">
      <c r="B4" s="157" t="s">
        <v>69</v>
      </c>
      <c r="N4" s="85" t="s">
        <v>34</v>
      </c>
      <c r="O4" s="86"/>
      <c r="P4" s="102"/>
      <c r="Q4" s="103"/>
      <c r="R4" s="103"/>
      <c r="S4" s="103"/>
      <c r="T4" s="104"/>
      <c r="U4" s="105"/>
    </row>
    <row r="5" spans="2:21" ht="21" customHeight="1" thickBot="1">
      <c r="B5" s="14" t="s">
        <v>30</v>
      </c>
      <c r="N5" s="87"/>
      <c r="O5" s="88"/>
      <c r="P5" s="106"/>
      <c r="Q5" s="107"/>
      <c r="R5" s="107"/>
      <c r="S5" s="107"/>
      <c r="T5" s="107"/>
      <c r="U5" s="108"/>
    </row>
    <row r="6" spans="1:23" ht="18.75" customHeight="1">
      <c r="A6" s="14">
        <v>1</v>
      </c>
      <c r="B6" s="19" t="s">
        <v>53</v>
      </c>
      <c r="C6" s="20"/>
      <c r="D6" s="20"/>
      <c r="E6" s="20"/>
      <c r="F6" s="20"/>
      <c r="G6" s="20"/>
      <c r="H6" s="20"/>
      <c r="I6" s="20"/>
      <c r="J6" s="20"/>
      <c r="K6" s="20"/>
      <c r="L6" s="20"/>
      <c r="M6" s="20"/>
      <c r="N6" s="20"/>
      <c r="O6" s="20"/>
      <c r="P6" s="20"/>
      <c r="Q6" s="20"/>
      <c r="R6" s="20"/>
      <c r="S6" s="20"/>
      <c r="T6" s="20"/>
      <c r="U6" s="20"/>
      <c r="V6" s="20"/>
      <c r="W6" s="20"/>
    </row>
    <row r="7" spans="1:23" ht="18.75" customHeight="1">
      <c r="A7" s="14">
        <v>2</v>
      </c>
      <c r="B7" s="19" t="s">
        <v>54</v>
      </c>
      <c r="C7" s="20"/>
      <c r="D7" s="20"/>
      <c r="E7" s="20"/>
      <c r="F7" s="20"/>
      <c r="G7" s="20"/>
      <c r="H7" s="20"/>
      <c r="I7" s="20"/>
      <c r="J7" s="20"/>
      <c r="K7" s="20"/>
      <c r="L7" s="20"/>
      <c r="M7" s="20"/>
      <c r="N7" s="20"/>
      <c r="O7" s="20"/>
      <c r="P7" s="20"/>
      <c r="Q7" s="20"/>
      <c r="R7" s="20"/>
      <c r="S7" s="20"/>
      <c r="T7" s="20"/>
      <c r="U7" s="20"/>
      <c r="V7" s="20"/>
      <c r="W7" s="15"/>
    </row>
    <row r="8" spans="1:23" ht="18.75" customHeight="1">
      <c r="A8" s="14">
        <v>3</v>
      </c>
      <c r="B8" s="21" t="s">
        <v>64</v>
      </c>
      <c r="C8" s="22"/>
      <c r="D8" s="22"/>
      <c r="E8" s="22"/>
      <c r="F8" s="22"/>
      <c r="G8" s="22"/>
      <c r="H8" s="22"/>
      <c r="I8" s="22"/>
      <c r="J8" s="22"/>
      <c r="K8" s="22"/>
      <c r="L8" s="22"/>
      <c r="M8" s="22"/>
      <c r="N8" s="22"/>
      <c r="O8" s="22"/>
      <c r="P8" s="22"/>
      <c r="Q8" s="22"/>
      <c r="R8" s="22"/>
      <c r="S8" s="22"/>
      <c r="T8" s="22"/>
      <c r="U8" s="22"/>
      <c r="V8" s="22"/>
      <c r="W8" s="22"/>
    </row>
    <row r="9" spans="1:23" ht="18.75" customHeight="1">
      <c r="A9" s="14">
        <v>4</v>
      </c>
      <c r="B9" s="19" t="s">
        <v>55</v>
      </c>
      <c r="C9" s="20"/>
      <c r="D9" s="20"/>
      <c r="E9" s="20"/>
      <c r="F9" s="20"/>
      <c r="G9" s="20"/>
      <c r="H9" s="20"/>
      <c r="I9" s="20"/>
      <c r="J9" s="20"/>
      <c r="K9" s="20"/>
      <c r="L9" s="20"/>
      <c r="M9" s="20"/>
      <c r="N9" s="20"/>
      <c r="O9" s="20"/>
      <c r="P9" s="20"/>
      <c r="Q9" s="20"/>
      <c r="R9" s="20"/>
      <c r="S9" s="20"/>
      <c r="T9" s="20"/>
      <c r="U9" s="20"/>
      <c r="V9" s="20"/>
      <c r="W9" s="20"/>
    </row>
    <row r="10" spans="1:23" ht="18.75" customHeight="1">
      <c r="A10" s="14">
        <v>5</v>
      </c>
      <c r="B10" s="19" t="s">
        <v>51</v>
      </c>
      <c r="C10" s="20"/>
      <c r="D10" s="20"/>
      <c r="E10" s="20"/>
      <c r="F10" s="20"/>
      <c r="G10" s="20"/>
      <c r="H10" s="20"/>
      <c r="I10" s="20"/>
      <c r="J10" s="20"/>
      <c r="K10" s="20"/>
      <c r="L10" s="20"/>
      <c r="M10" s="20"/>
      <c r="N10" s="20"/>
      <c r="O10" s="20"/>
      <c r="P10" s="20"/>
      <c r="Q10" s="20"/>
      <c r="R10" s="20"/>
      <c r="S10" s="20"/>
      <c r="T10" s="20"/>
      <c r="U10" s="20"/>
      <c r="V10" s="20"/>
      <c r="W10" s="20"/>
    </row>
    <row r="11" spans="1:23" ht="15.75" customHeight="1">
      <c r="A11" s="83">
        <v>6</v>
      </c>
      <c r="B11" s="83" t="s">
        <v>66</v>
      </c>
      <c r="D11" s="20"/>
      <c r="E11" s="20"/>
      <c r="F11" s="20"/>
      <c r="G11" s="20"/>
      <c r="H11" s="20"/>
      <c r="I11" s="20"/>
      <c r="J11" s="20"/>
      <c r="K11" s="20"/>
      <c r="L11" s="20"/>
      <c r="M11" s="20"/>
      <c r="N11" s="20"/>
      <c r="O11" s="20"/>
      <c r="P11" s="20"/>
      <c r="Q11" s="20"/>
      <c r="R11" s="20"/>
      <c r="S11" s="20"/>
      <c r="T11" s="20"/>
      <c r="U11" s="20"/>
      <c r="V11" s="20"/>
      <c r="W11" s="20"/>
    </row>
    <row r="12" spans="1:3" ht="15" customHeight="1">
      <c r="A12" s="23" t="s">
        <v>63</v>
      </c>
      <c r="B12" s="24"/>
      <c r="C12" s="24"/>
    </row>
    <row r="13" spans="1:3" ht="15" customHeight="1">
      <c r="A13" s="23"/>
      <c r="B13" s="24"/>
      <c r="C13" s="24"/>
    </row>
    <row r="14" spans="2:18" ht="15" customHeight="1">
      <c r="B14" s="127" t="s">
        <v>12</v>
      </c>
      <c r="C14" s="95" t="s">
        <v>18</v>
      </c>
      <c r="D14" s="96"/>
      <c r="E14" s="97"/>
      <c r="F14" s="92" t="s">
        <v>68</v>
      </c>
      <c r="G14" s="93"/>
      <c r="H14" s="93"/>
      <c r="I14" s="93"/>
      <c r="J14" s="93"/>
      <c r="K14" s="93"/>
      <c r="L14" s="93"/>
      <c r="M14" s="93"/>
      <c r="N14" s="94"/>
      <c r="O14" s="92" t="s">
        <v>68</v>
      </c>
      <c r="P14" s="93"/>
      <c r="Q14" s="94"/>
      <c r="R14" s="26" t="s">
        <v>15</v>
      </c>
    </row>
    <row r="15" spans="2:18" ht="15" customHeight="1">
      <c r="B15" s="128"/>
      <c r="C15" s="95" t="s">
        <v>15</v>
      </c>
      <c r="D15" s="96"/>
      <c r="E15" s="97"/>
      <c r="F15" s="27" t="s">
        <v>0</v>
      </c>
      <c r="G15" s="28" t="s">
        <v>1</v>
      </c>
      <c r="H15" s="27" t="s">
        <v>2</v>
      </c>
      <c r="I15" s="28" t="s">
        <v>3</v>
      </c>
      <c r="J15" s="28" t="s">
        <v>4</v>
      </c>
      <c r="K15" s="29" t="s">
        <v>5</v>
      </c>
      <c r="L15" s="27" t="s">
        <v>6</v>
      </c>
      <c r="M15" s="28" t="s">
        <v>7</v>
      </c>
      <c r="N15" s="28" t="s">
        <v>8</v>
      </c>
      <c r="O15" s="27" t="s">
        <v>9</v>
      </c>
      <c r="P15" s="28" t="s">
        <v>10</v>
      </c>
      <c r="Q15" s="29" t="s">
        <v>11</v>
      </c>
      <c r="R15" s="30" t="s">
        <v>16</v>
      </c>
    </row>
    <row r="16" spans="2:18" ht="30" customHeight="1">
      <c r="B16" s="128"/>
      <c r="C16" s="118" t="s">
        <v>35</v>
      </c>
      <c r="D16" s="119"/>
      <c r="E16" s="120"/>
      <c r="F16" s="1"/>
      <c r="G16" s="2"/>
      <c r="H16" s="2"/>
      <c r="I16" s="2"/>
      <c r="J16" s="2"/>
      <c r="K16" s="2"/>
      <c r="L16" s="2"/>
      <c r="M16" s="2"/>
      <c r="N16" s="2"/>
      <c r="O16" s="2"/>
      <c r="P16" s="2"/>
      <c r="Q16" s="31"/>
      <c r="R16" s="66">
        <v>0.25</v>
      </c>
    </row>
    <row r="17" spans="2:18" ht="30" customHeight="1">
      <c r="B17" s="128"/>
      <c r="C17" s="112" t="s">
        <v>36</v>
      </c>
      <c r="D17" s="113"/>
      <c r="E17" s="114"/>
      <c r="F17" s="3"/>
      <c r="G17" s="3"/>
      <c r="H17" s="3"/>
      <c r="I17" s="3"/>
      <c r="J17" s="3"/>
      <c r="K17" s="3"/>
      <c r="L17" s="3"/>
      <c r="M17" s="3"/>
      <c r="N17" s="3"/>
      <c r="O17" s="3"/>
      <c r="P17" s="3"/>
      <c r="Q17" s="33"/>
      <c r="R17" s="32">
        <v>0.5</v>
      </c>
    </row>
    <row r="18" spans="2:18" ht="30" customHeight="1">
      <c r="B18" s="128"/>
      <c r="C18" s="112" t="s">
        <v>37</v>
      </c>
      <c r="D18" s="113"/>
      <c r="E18" s="114"/>
      <c r="F18" s="3"/>
      <c r="G18" s="4"/>
      <c r="H18" s="4"/>
      <c r="I18" s="4"/>
      <c r="J18" s="4"/>
      <c r="K18" s="4"/>
      <c r="L18" s="4"/>
      <c r="M18" s="4"/>
      <c r="N18" s="4"/>
      <c r="O18" s="4"/>
      <c r="P18" s="4"/>
      <c r="Q18" s="33"/>
      <c r="R18" s="34">
        <v>0.75</v>
      </c>
    </row>
    <row r="19" spans="2:18" ht="30" customHeight="1">
      <c r="B19" s="128"/>
      <c r="C19" s="121" t="s">
        <v>38</v>
      </c>
      <c r="D19" s="122"/>
      <c r="E19" s="123"/>
      <c r="F19" s="5"/>
      <c r="G19" s="6"/>
      <c r="H19" s="6"/>
      <c r="I19" s="6"/>
      <c r="J19" s="6"/>
      <c r="K19" s="6"/>
      <c r="L19" s="6"/>
      <c r="M19" s="6"/>
      <c r="N19" s="6"/>
      <c r="O19" s="6"/>
      <c r="P19" s="6"/>
      <c r="Q19" s="35"/>
      <c r="R19" s="36"/>
    </row>
    <row r="20" spans="2:18" ht="30" customHeight="1">
      <c r="B20" s="128"/>
      <c r="C20" s="124" t="s">
        <v>39</v>
      </c>
      <c r="D20" s="125"/>
      <c r="E20" s="126"/>
      <c r="F20" s="7"/>
      <c r="G20" s="7"/>
      <c r="H20" s="7"/>
      <c r="I20" s="7"/>
      <c r="J20" s="7"/>
      <c r="K20" s="7"/>
      <c r="L20" s="7"/>
      <c r="M20" s="7"/>
      <c r="N20" s="7"/>
      <c r="O20" s="7"/>
      <c r="P20" s="7"/>
      <c r="Q20" s="37"/>
      <c r="R20" s="66">
        <v>0.25</v>
      </c>
    </row>
    <row r="21" spans="2:18" ht="30" customHeight="1">
      <c r="B21" s="128"/>
      <c r="C21" s="138" t="s">
        <v>40</v>
      </c>
      <c r="D21" s="139"/>
      <c r="E21" s="140"/>
      <c r="F21" s="4"/>
      <c r="G21" s="4"/>
      <c r="H21" s="4"/>
      <c r="I21" s="4"/>
      <c r="J21" s="4"/>
      <c r="K21" s="4"/>
      <c r="L21" s="4"/>
      <c r="M21" s="4"/>
      <c r="N21" s="4"/>
      <c r="O21" s="4"/>
      <c r="P21" s="4"/>
      <c r="Q21" s="38"/>
      <c r="R21" s="32">
        <v>0.5</v>
      </c>
    </row>
    <row r="22" spans="2:18" ht="30" customHeight="1">
      <c r="B22" s="128"/>
      <c r="C22" s="138" t="s">
        <v>41</v>
      </c>
      <c r="D22" s="139"/>
      <c r="E22" s="140"/>
      <c r="F22" s="4"/>
      <c r="G22" s="4"/>
      <c r="H22" s="4"/>
      <c r="I22" s="4"/>
      <c r="J22" s="4"/>
      <c r="K22" s="4"/>
      <c r="L22" s="4"/>
      <c r="M22" s="4"/>
      <c r="N22" s="4"/>
      <c r="O22" s="4"/>
      <c r="P22" s="4"/>
      <c r="Q22" s="37"/>
      <c r="R22" s="34">
        <v>0.75</v>
      </c>
    </row>
    <row r="23" spans="2:18" ht="30" customHeight="1">
      <c r="B23" s="129"/>
      <c r="C23" s="115" t="s">
        <v>42</v>
      </c>
      <c r="D23" s="116"/>
      <c r="E23" s="117"/>
      <c r="F23" s="82"/>
      <c r="G23" s="82"/>
      <c r="H23" s="82"/>
      <c r="I23" s="82"/>
      <c r="J23" s="82"/>
      <c r="K23" s="82"/>
      <c r="L23" s="82"/>
      <c r="M23" s="82"/>
      <c r="N23" s="82"/>
      <c r="O23" s="82"/>
      <c r="P23" s="82"/>
      <c r="Q23" s="67"/>
      <c r="R23" s="36"/>
    </row>
    <row r="24" spans="2:20" ht="30" customHeight="1">
      <c r="B24" s="95" t="s">
        <v>45</v>
      </c>
      <c r="C24" s="96"/>
      <c r="D24" s="96"/>
      <c r="E24" s="97"/>
      <c r="F24" s="40">
        <f>F16*R16+F17*R17+F18*R18+F19*1+F20*R20+F21*R21+F22*R22+F23*1</f>
        <v>0</v>
      </c>
      <c r="G24" s="40">
        <f>G16*R16+G17*R17+G18*R18+G19*1+G20*R20+G21*R21+G22*R22+G23*1</f>
        <v>0</v>
      </c>
      <c r="H24" s="40">
        <f>H16*R16+H17*R17+H18*R18+H19*1+H20*R20+H21*R21+H22*R22+H23*1</f>
        <v>0</v>
      </c>
      <c r="I24" s="40">
        <f>I16*R16+I17*R17+I18*R18+I19*1+I20*R20+I21*R21+I22*R22+I23*1</f>
        <v>0</v>
      </c>
      <c r="J24" s="40">
        <f>J16*R16+J17*R17+J18*R18+J19*1+J20*R20+J21*R21+J22*R22+J23*1</f>
        <v>0</v>
      </c>
      <c r="K24" s="40">
        <f>K16*R16+K17*R17+K18*R18+K19*1+K20*R20+K21*R21+K22*R22+K23*1</f>
        <v>0</v>
      </c>
      <c r="L24" s="40">
        <f>L16*R16+L17*R17+L18*R18+L19*1+L20*R20+L21*R21+L22*R22+L23*1</f>
        <v>0</v>
      </c>
      <c r="M24" s="40">
        <f>M16*R16+M17*R17+M18*R18+M19*1+M20*R20+M21*R21+M22*R22+M23*1</f>
        <v>0</v>
      </c>
      <c r="N24" s="40">
        <f>N16*R16+N17*R17+N18*R18+N19*1+N20*R20+N21*R21+N22*R22+N23*1</f>
        <v>0</v>
      </c>
      <c r="O24" s="40">
        <f>O16*R16+O17*R17+O18*R18+O19*1+O20*R20+O21*R21+O22*R22+O23*1</f>
        <v>0</v>
      </c>
      <c r="P24" s="40">
        <f>P16*R16+P17*R17+P18*R18+P19*1+P20*R20+P21*R21+P22*R22+P23*1</f>
        <v>0</v>
      </c>
      <c r="Q24" s="39"/>
      <c r="R24" s="39"/>
      <c r="T24" s="68"/>
    </row>
    <row r="25" spans="2:22" ht="30" customHeight="1">
      <c r="B25" s="95" t="s">
        <v>19</v>
      </c>
      <c r="C25" s="96"/>
      <c r="D25" s="96"/>
      <c r="E25" s="97"/>
      <c r="F25" s="10"/>
      <c r="G25" s="11"/>
      <c r="H25" s="11"/>
      <c r="I25" s="11"/>
      <c r="J25" s="11"/>
      <c r="K25" s="11"/>
      <c r="L25" s="11"/>
      <c r="M25" s="11"/>
      <c r="N25" s="11"/>
      <c r="O25" s="11"/>
      <c r="P25" s="11"/>
      <c r="Q25" s="69"/>
      <c r="R25" s="109" t="s">
        <v>56</v>
      </c>
      <c r="S25" s="110"/>
      <c r="T25" s="111"/>
      <c r="V25" s="41"/>
    </row>
    <row r="26" spans="2:18" ht="30" customHeight="1">
      <c r="B26" s="95" t="s">
        <v>46</v>
      </c>
      <c r="C26" s="96"/>
      <c r="D26" s="96"/>
      <c r="E26" s="97"/>
      <c r="F26" s="40">
        <f>IF(F25=6/7,ROUND(F24*6/7,2),F24)</f>
        <v>0</v>
      </c>
      <c r="G26" s="40">
        <f aca="true" t="shared" si="0" ref="G26:P26">IF(G25=6/7,ROUND(G24*6/7,2),G24)</f>
        <v>0</v>
      </c>
      <c r="H26" s="40">
        <f t="shared" si="0"/>
        <v>0</v>
      </c>
      <c r="I26" s="40">
        <f t="shared" si="0"/>
        <v>0</v>
      </c>
      <c r="J26" s="40">
        <f t="shared" si="0"/>
        <v>0</v>
      </c>
      <c r="K26" s="40">
        <f t="shared" si="0"/>
        <v>0</v>
      </c>
      <c r="L26" s="40">
        <f t="shared" si="0"/>
        <v>0</v>
      </c>
      <c r="M26" s="40">
        <f t="shared" si="0"/>
        <v>0</v>
      </c>
      <c r="N26" s="40">
        <f t="shared" si="0"/>
        <v>0</v>
      </c>
      <c r="O26" s="40">
        <f t="shared" si="0"/>
        <v>0</v>
      </c>
      <c r="P26" s="40">
        <f t="shared" si="0"/>
        <v>0</v>
      </c>
      <c r="Q26" s="39"/>
      <c r="R26" s="70"/>
    </row>
    <row r="27" spans="1:19" ht="15" customHeight="1">
      <c r="A27" s="42"/>
      <c r="B27" s="42"/>
      <c r="C27" s="42"/>
      <c r="D27" s="43"/>
      <c r="E27" s="44"/>
      <c r="F27" s="44"/>
      <c r="G27" s="44"/>
      <c r="H27" s="44"/>
      <c r="I27" s="44"/>
      <c r="J27" s="44"/>
      <c r="K27" s="44"/>
      <c r="L27" s="44"/>
      <c r="M27" s="44"/>
      <c r="N27" s="44"/>
      <c r="O27" s="44"/>
      <c r="P27" s="71"/>
      <c r="Q27" s="44"/>
      <c r="R27" s="44"/>
      <c r="S27" s="72"/>
    </row>
    <row r="28" spans="2:17" ht="30" customHeight="1" thickBot="1">
      <c r="B28" s="45" t="s">
        <v>17</v>
      </c>
      <c r="C28" s="46"/>
      <c r="D28" s="46"/>
      <c r="E28" s="46"/>
      <c r="F28" s="46"/>
      <c r="G28" s="46"/>
      <c r="H28" s="46"/>
      <c r="I28" s="47"/>
      <c r="M28" s="100" t="s">
        <v>31</v>
      </c>
      <c r="N28" s="101"/>
      <c r="O28" s="48">
        <f>SUM(F26:P26)</f>
        <v>0</v>
      </c>
      <c r="P28" s="73" t="s">
        <v>14</v>
      </c>
      <c r="Q28" s="8"/>
    </row>
    <row r="29" spans="2:18" ht="30" customHeight="1" thickBot="1">
      <c r="B29" s="141" t="s">
        <v>49</v>
      </c>
      <c r="C29" s="142"/>
      <c r="D29" s="142"/>
      <c r="E29" s="142"/>
      <c r="F29" s="142"/>
      <c r="G29" s="142"/>
      <c r="H29" s="142"/>
      <c r="I29" s="143"/>
      <c r="K29" s="49"/>
      <c r="L29" s="49"/>
      <c r="M29" s="144" t="s">
        <v>32</v>
      </c>
      <c r="N29" s="145"/>
      <c r="O29" s="146"/>
      <c r="P29" s="98">
        <f>IF(ISERROR(ROUNDDOWN(O28/Q28,2)),"",ROUNDDOWN(O28/Q28,2))</f>
      </c>
      <c r="Q29" s="99"/>
      <c r="R29" s="81" t="s">
        <v>47</v>
      </c>
    </row>
    <row r="30" spans="2:18" ht="30" customHeight="1">
      <c r="B30" s="89" t="s">
        <v>50</v>
      </c>
      <c r="C30" s="90"/>
      <c r="D30" s="90"/>
      <c r="E30" s="90"/>
      <c r="F30" s="90"/>
      <c r="G30" s="90"/>
      <c r="H30" s="90"/>
      <c r="I30" s="91"/>
      <c r="K30" s="49"/>
      <c r="L30" s="49"/>
      <c r="M30" s="74"/>
      <c r="N30" s="74"/>
      <c r="O30" s="74"/>
      <c r="P30" s="75"/>
      <c r="Q30" s="76"/>
      <c r="R30" s="50"/>
    </row>
    <row r="31" ht="17.25" customHeight="1"/>
    <row r="32" spans="1:3" ht="20.25" customHeight="1">
      <c r="A32" s="23" t="s">
        <v>52</v>
      </c>
      <c r="B32" s="24"/>
      <c r="C32" s="77"/>
    </row>
    <row r="33" spans="1:22" ht="19.5" customHeight="1" thickBot="1">
      <c r="A33" s="51" t="s">
        <v>57</v>
      </c>
      <c r="B33" s="52"/>
      <c r="C33" s="96" t="s">
        <v>58</v>
      </c>
      <c r="D33" s="96"/>
      <c r="E33" s="53"/>
      <c r="F33" s="25"/>
      <c r="G33" s="25" t="s">
        <v>60</v>
      </c>
      <c r="H33" s="52"/>
      <c r="I33" s="52"/>
      <c r="J33" s="52"/>
      <c r="K33" s="147" t="s">
        <v>59</v>
      </c>
      <c r="L33" s="147"/>
      <c r="M33" s="147"/>
      <c r="N33" s="147"/>
      <c r="O33" s="147"/>
      <c r="P33" s="148"/>
      <c r="Q33" s="44"/>
      <c r="R33" s="54"/>
      <c r="S33" s="43"/>
      <c r="T33" s="43"/>
      <c r="U33" s="43"/>
      <c r="V33" s="44"/>
    </row>
    <row r="34" spans="1:22" ht="12.75" customHeight="1" thickTop="1">
      <c r="A34" s="55"/>
      <c r="B34" s="44"/>
      <c r="C34" s="130"/>
      <c r="D34" s="131"/>
      <c r="E34" s="136">
        <v>0.9</v>
      </c>
      <c r="F34" s="137"/>
      <c r="G34" s="153">
        <f>IF(ISERROR(O40),"",O40)</f>
      </c>
      <c r="H34" s="156" t="s">
        <v>43</v>
      </c>
      <c r="I34" s="56" t="s">
        <v>44</v>
      </c>
      <c r="J34" s="57"/>
      <c r="K34" s="44"/>
      <c r="L34" s="44"/>
      <c r="M34" s="44"/>
      <c r="N34" s="44"/>
      <c r="O34" s="44"/>
      <c r="P34" s="58"/>
      <c r="Q34" s="44"/>
      <c r="R34" s="54"/>
      <c r="S34" s="43"/>
      <c r="T34" s="54"/>
      <c r="U34" s="54"/>
      <c r="V34" s="44"/>
    </row>
    <row r="35" spans="1:22" ht="12.75" customHeight="1">
      <c r="A35" s="55"/>
      <c r="B35" s="44"/>
      <c r="C35" s="132"/>
      <c r="D35" s="133"/>
      <c r="E35" s="136"/>
      <c r="F35" s="137"/>
      <c r="G35" s="154"/>
      <c r="H35" s="156"/>
      <c r="I35" s="149">
        <f>IF(ISERROR(ROUNDDOWN(C34*E34*G34,2)),"",ROUNDDOWN(C34*E34*G34,2))</f>
      </c>
      <c r="J35" s="150"/>
      <c r="K35" s="80" t="s">
        <v>65</v>
      </c>
      <c r="L35" s="44"/>
      <c r="M35" s="44"/>
      <c r="N35" s="44"/>
      <c r="O35" s="44"/>
      <c r="P35" s="58"/>
      <c r="Q35" s="44"/>
      <c r="R35" s="54"/>
      <c r="S35" s="43"/>
      <c r="T35" s="54"/>
      <c r="U35" s="54"/>
      <c r="V35" s="44"/>
    </row>
    <row r="36" spans="1:22" ht="13.5" customHeight="1" thickBot="1">
      <c r="A36" s="55"/>
      <c r="B36" s="44"/>
      <c r="C36" s="134"/>
      <c r="D36" s="135"/>
      <c r="E36" s="136"/>
      <c r="F36" s="137"/>
      <c r="G36" s="155"/>
      <c r="H36" s="156"/>
      <c r="I36" s="151"/>
      <c r="J36" s="152"/>
      <c r="K36" s="44"/>
      <c r="L36" s="44"/>
      <c r="M36" s="59">
        <f>COUNTA(B40:M40)</f>
        <v>0</v>
      </c>
      <c r="N36" s="59">
        <f>COUNTA(B40:M40)</f>
        <v>0</v>
      </c>
      <c r="O36" s="44"/>
      <c r="P36" s="58"/>
      <c r="Q36" s="44"/>
      <c r="R36" s="54"/>
      <c r="S36" s="43"/>
      <c r="T36" s="54"/>
      <c r="U36" s="54"/>
      <c r="V36" s="44"/>
    </row>
    <row r="37" spans="1:22" ht="18.75" customHeight="1" thickTop="1">
      <c r="A37" s="55"/>
      <c r="B37" s="44"/>
      <c r="C37" s="44"/>
      <c r="D37" s="60" t="s">
        <v>61</v>
      </c>
      <c r="E37" s="61"/>
      <c r="F37" s="61"/>
      <c r="G37" s="60" t="s">
        <v>62</v>
      </c>
      <c r="H37" s="61"/>
      <c r="I37" s="61"/>
      <c r="J37" s="60" t="s">
        <v>61</v>
      </c>
      <c r="K37" s="61"/>
      <c r="L37" s="61"/>
      <c r="M37" s="44"/>
      <c r="N37" s="44"/>
      <c r="O37" s="44"/>
      <c r="P37" s="58"/>
      <c r="Q37" s="44"/>
      <c r="R37" s="54"/>
      <c r="S37" s="44"/>
      <c r="T37" s="54"/>
      <c r="U37" s="54"/>
      <c r="V37" s="44"/>
    </row>
    <row r="38" spans="1:22" ht="12.75">
      <c r="A38" s="55"/>
      <c r="B38" s="44" t="s">
        <v>29</v>
      </c>
      <c r="C38" s="44"/>
      <c r="D38" s="44"/>
      <c r="E38" s="44"/>
      <c r="F38" s="44"/>
      <c r="G38" s="44"/>
      <c r="H38" s="44"/>
      <c r="I38" s="44"/>
      <c r="J38" s="44"/>
      <c r="K38" s="44"/>
      <c r="L38" s="44"/>
      <c r="M38" s="44"/>
      <c r="N38" s="44"/>
      <c r="O38" s="44"/>
      <c r="P38" s="58"/>
      <c r="R38" s="44"/>
      <c r="S38" s="44"/>
      <c r="T38" s="44"/>
      <c r="U38" s="44"/>
      <c r="V38" s="44"/>
    </row>
    <row r="39" spans="1:22" ht="12.75">
      <c r="A39" s="55"/>
      <c r="B39" s="28" t="s">
        <v>0</v>
      </c>
      <c r="C39" s="28" t="s">
        <v>1</v>
      </c>
      <c r="D39" s="28" t="s">
        <v>22</v>
      </c>
      <c r="E39" s="28" t="s">
        <v>23</v>
      </c>
      <c r="F39" s="28" t="s">
        <v>24</v>
      </c>
      <c r="G39" s="28" t="s">
        <v>25</v>
      </c>
      <c r="H39" s="28" t="s">
        <v>21</v>
      </c>
      <c r="I39" s="28" t="s">
        <v>26</v>
      </c>
      <c r="J39" s="28" t="s">
        <v>27</v>
      </c>
      <c r="K39" s="28" t="s">
        <v>9</v>
      </c>
      <c r="L39" s="28" t="s">
        <v>10</v>
      </c>
      <c r="M39" s="28" t="s">
        <v>11</v>
      </c>
      <c r="N39" s="28" t="s">
        <v>13</v>
      </c>
      <c r="O39" s="28" t="s">
        <v>28</v>
      </c>
      <c r="P39" s="58"/>
      <c r="R39" s="44"/>
      <c r="S39" s="44"/>
      <c r="T39" s="44"/>
      <c r="U39" s="44"/>
      <c r="V39" s="44"/>
    </row>
    <row r="40" spans="1:16" ht="27.75" customHeight="1">
      <c r="A40" s="55"/>
      <c r="B40" s="9"/>
      <c r="C40" s="9"/>
      <c r="D40" s="9"/>
      <c r="E40" s="9"/>
      <c r="F40" s="9"/>
      <c r="G40" s="9"/>
      <c r="H40" s="9"/>
      <c r="I40" s="9"/>
      <c r="J40" s="9"/>
      <c r="K40" s="9"/>
      <c r="L40" s="9"/>
      <c r="M40" s="9"/>
      <c r="N40" s="62">
        <f>SUM(B40:M40)</f>
        <v>0</v>
      </c>
      <c r="O40" s="79">
        <f>IF(ISERROR(N40/N36),"",N40/N36)</f>
      </c>
      <c r="P40" s="58"/>
    </row>
    <row r="41" spans="1:16" ht="12.75">
      <c r="A41" s="63"/>
      <c r="B41" s="64"/>
      <c r="C41" s="64"/>
      <c r="D41" s="64"/>
      <c r="E41" s="64"/>
      <c r="F41" s="64"/>
      <c r="G41" s="64"/>
      <c r="H41" s="64"/>
      <c r="I41" s="64"/>
      <c r="J41" s="64"/>
      <c r="K41" s="64"/>
      <c r="L41" s="64"/>
      <c r="M41" s="64"/>
      <c r="N41" s="64"/>
      <c r="O41" s="64"/>
      <c r="P41" s="65"/>
    </row>
  </sheetData>
  <sheetProtection formatCells="0" formatColumns="0" formatRows="0" insertColumns="0" insertRows="0" insertHyperlinks="0" deleteColumns="0" deleteRows="0" sort="0" autoFilter="0" pivotTables="0"/>
  <mergeCells count="32">
    <mergeCell ref="M29:O29"/>
    <mergeCell ref="C33:D33"/>
    <mergeCell ref="K33:P33"/>
    <mergeCell ref="I35:J36"/>
    <mergeCell ref="G34:G36"/>
    <mergeCell ref="H34:H36"/>
    <mergeCell ref="B26:E26"/>
    <mergeCell ref="B24:E24"/>
    <mergeCell ref="B14:B23"/>
    <mergeCell ref="C34:D36"/>
    <mergeCell ref="E34:F36"/>
    <mergeCell ref="B25:E25"/>
    <mergeCell ref="C21:E21"/>
    <mergeCell ref="C22:E22"/>
    <mergeCell ref="B29:I29"/>
    <mergeCell ref="C14:E14"/>
    <mergeCell ref="C17:E17"/>
    <mergeCell ref="C23:E23"/>
    <mergeCell ref="C16:E16"/>
    <mergeCell ref="C19:E19"/>
    <mergeCell ref="C20:E20"/>
    <mergeCell ref="C18:E18"/>
    <mergeCell ref="F2:M2"/>
    <mergeCell ref="N4:O5"/>
    <mergeCell ref="B30:I30"/>
    <mergeCell ref="F14:N14"/>
    <mergeCell ref="O14:Q14"/>
    <mergeCell ref="C15:E15"/>
    <mergeCell ref="P29:Q29"/>
    <mergeCell ref="M28:N28"/>
    <mergeCell ref="P4:U5"/>
    <mergeCell ref="R25:T25"/>
  </mergeCells>
  <dataValidations count="2">
    <dataValidation type="list" showInputMessage="1" showErrorMessage="1" sqref="W2">
      <formula1>#REF!</formula1>
    </dataValidation>
    <dataValidation type="list" showInputMessage="1" showErrorMessage="1" sqref="F25:P25">
      <formula1>$W$1:$W$2</formula1>
    </dataValidation>
  </dataValidations>
  <printOptions/>
  <pageMargins left="0.6692913385826772" right="0.1968503937007874" top="0.1968503937007874" bottom="0.1968503937007874" header="0.15748031496062992" footer="0.15748031496062992"/>
  <pageSetup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2024-04-06T01:18:58Z</cp:lastPrinted>
  <dcterms:created xsi:type="dcterms:W3CDTF">2000-01-20T06:48:53Z</dcterms:created>
  <dcterms:modified xsi:type="dcterms:W3CDTF">2024-04-06T01:20:18Z</dcterms:modified>
  <cp:category/>
  <cp:version/>
  <cp:contentType/>
  <cp:contentStatus/>
</cp:coreProperties>
</file>