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1000_医政局　総務課\04.技官\医療広告\★医療情報の提供内容等のあり方に関する検討会\第15回（R2.9.24）\資料案\"/>
    </mc:Choice>
  </mc:AlternateContent>
  <bookViews>
    <workbookView xWindow="-15" yWindow="0" windowWidth="20520" windowHeight="3840"/>
  </bookViews>
  <sheets>
    <sheet name="別表２" sheetId="1" r:id="rId1"/>
  </sheets>
  <definedNames>
    <definedName name="_xlnm._FilterDatabase" localSheetId="0" hidden="1">別表２!$A$8:$J$324</definedName>
    <definedName name="_xlnm.Print_Area" localSheetId="0">別表２!$A$1:$J$325</definedName>
    <definedName name="_xlnm.Print_Titles" localSheetId="0">別表２!$8:$8</definedName>
  </definedNames>
  <calcPr calcId="162913"/>
</workbook>
</file>

<file path=xl/calcChain.xml><?xml version="1.0" encoding="utf-8"?>
<calcChain xmlns="http://schemas.openxmlformats.org/spreadsheetml/2006/main">
  <c r="G318" i="1" l="1"/>
  <c r="G60" i="1" l="1"/>
  <c r="I60" i="1"/>
  <c r="G127" i="1" l="1"/>
  <c r="G126" i="1"/>
  <c r="G125" i="1"/>
  <c r="G124" i="1"/>
  <c r="G186" i="1" l="1"/>
  <c r="G187" i="1" l="1"/>
  <c r="G27" i="1" l="1"/>
  <c r="G257" i="1" l="1"/>
  <c r="G256" i="1"/>
  <c r="G251" i="1"/>
  <c r="I10" i="1" l="1"/>
  <c r="I11" i="1"/>
  <c r="I12" i="1"/>
  <c r="I13" i="1"/>
  <c r="I14" i="1"/>
  <c r="I15" i="1"/>
  <c r="I16" i="1"/>
  <c r="I17" i="1"/>
  <c r="I18" i="1"/>
  <c r="I19" i="1"/>
  <c r="I20" i="1"/>
  <c r="I21" i="1"/>
  <c r="I22" i="1"/>
  <c r="I23" i="1"/>
  <c r="I24" i="1"/>
  <c r="I25" i="1"/>
  <c r="I26"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1" i="1"/>
  <c r="I62" i="1"/>
  <c r="I63" i="1"/>
  <c r="I64" i="1"/>
  <c r="I65" i="1"/>
  <c r="I66" i="1"/>
  <c r="I67" i="1"/>
  <c r="I68" i="1"/>
  <c r="I9" i="1"/>
  <c r="I323" i="1"/>
  <c r="I322" i="1"/>
  <c r="I321" i="1"/>
  <c r="I320" i="1"/>
  <c r="I319" i="1"/>
  <c r="I317" i="1"/>
  <c r="I316" i="1"/>
  <c r="I315" i="1"/>
  <c r="I314" i="1"/>
  <c r="I313" i="1"/>
  <c r="I312" i="1"/>
  <c r="I311" i="1"/>
  <c r="I310" i="1"/>
  <c r="I309" i="1"/>
  <c r="I308" i="1"/>
  <c r="I307" i="1"/>
  <c r="I306" i="1"/>
  <c r="I305" i="1"/>
  <c r="I304" i="1"/>
  <c r="I303" i="1"/>
  <c r="I302" i="1"/>
  <c r="I297" i="1"/>
  <c r="I296" i="1"/>
  <c r="I295" i="1"/>
  <c r="I294" i="1"/>
  <c r="I293" i="1"/>
  <c r="I289" i="1"/>
  <c r="I288" i="1"/>
  <c r="I287" i="1"/>
  <c r="I286" i="1"/>
  <c r="I285" i="1"/>
  <c r="I284" i="1"/>
  <c r="I282" i="1"/>
  <c r="I277" i="1"/>
  <c r="I276" i="1"/>
  <c r="I275" i="1"/>
  <c r="I274" i="1"/>
  <c r="I272" i="1"/>
  <c r="I271" i="1"/>
  <c r="I270" i="1"/>
  <c r="I269" i="1"/>
  <c r="I268" i="1"/>
  <c r="I267" i="1"/>
  <c r="I266" i="1"/>
  <c r="I265" i="1"/>
  <c r="I264" i="1"/>
  <c r="I263" i="1"/>
  <c r="I262" i="1"/>
  <c r="I261" i="1"/>
  <c r="I260" i="1"/>
  <c r="I259" i="1"/>
  <c r="I258" i="1"/>
  <c r="I248" i="1"/>
  <c r="I247" i="1"/>
  <c r="I246" i="1"/>
  <c r="I245" i="1"/>
  <c r="I244" i="1"/>
  <c r="I243" i="1"/>
  <c r="I241" i="1"/>
  <c r="I232" i="1"/>
  <c r="I231" i="1"/>
  <c r="I230" i="1"/>
  <c r="I229" i="1"/>
  <c r="I228" i="1"/>
  <c r="I227" i="1"/>
  <c r="I226" i="1"/>
  <c r="I225" i="1"/>
  <c r="I224" i="1"/>
  <c r="I221" i="1"/>
  <c r="I220" i="1"/>
  <c r="I219" i="1"/>
  <c r="I218" i="1"/>
  <c r="I217" i="1"/>
  <c r="I216" i="1"/>
  <c r="I215" i="1"/>
  <c r="I212" i="1"/>
  <c r="I211" i="1"/>
  <c r="I209" i="1"/>
  <c r="I208" i="1"/>
  <c r="I207" i="1"/>
  <c r="I206" i="1"/>
  <c r="I205" i="1"/>
  <c r="I204" i="1"/>
  <c r="I203" i="1"/>
  <c r="I202" i="1"/>
  <c r="I200" i="1"/>
  <c r="I199" i="1"/>
  <c r="I198" i="1"/>
  <c r="I197" i="1"/>
  <c r="I195" i="1"/>
  <c r="I194" i="1"/>
  <c r="I190" i="1"/>
  <c r="I189" i="1"/>
  <c r="I188" i="1"/>
  <c r="I185" i="1"/>
  <c r="I180" i="1"/>
  <c r="I179" i="1"/>
  <c r="I178" i="1"/>
  <c r="I177" i="1"/>
  <c r="I175" i="1"/>
  <c r="I174" i="1"/>
  <c r="I171" i="1"/>
  <c r="I169" i="1"/>
  <c r="I166" i="1"/>
  <c r="I165" i="1"/>
  <c r="I164" i="1"/>
  <c r="I163" i="1"/>
  <c r="I162" i="1"/>
  <c r="I161" i="1"/>
  <c r="I160" i="1"/>
  <c r="I159" i="1"/>
  <c r="I149" i="1"/>
  <c r="I148" i="1"/>
  <c r="I147" i="1"/>
  <c r="I146" i="1"/>
  <c r="I145" i="1"/>
  <c r="I144" i="1"/>
  <c r="I141" i="1"/>
  <c r="I140" i="1"/>
  <c r="I134" i="1"/>
  <c r="I132" i="1"/>
  <c r="I130" i="1"/>
  <c r="I129" i="1"/>
  <c r="I123" i="1"/>
  <c r="I122" i="1"/>
  <c r="I119" i="1"/>
  <c r="I118" i="1"/>
  <c r="I115" i="1"/>
  <c r="I114" i="1"/>
  <c r="I110" i="1"/>
  <c r="I108" i="1"/>
  <c r="I107" i="1"/>
  <c r="I106" i="1"/>
  <c r="I105" i="1"/>
  <c r="I104" i="1"/>
  <c r="I103" i="1"/>
  <c r="I102" i="1"/>
  <c r="I99" i="1"/>
  <c r="I98" i="1"/>
  <c r="I97" i="1"/>
  <c r="I96" i="1"/>
  <c r="I95" i="1"/>
  <c r="I94" i="1"/>
  <c r="I92" i="1"/>
  <c r="I91" i="1"/>
  <c r="I89" i="1"/>
  <c r="I88" i="1"/>
  <c r="I83" i="1"/>
  <c r="I82" i="1"/>
  <c r="I81" i="1"/>
  <c r="I80" i="1"/>
  <c r="I79" i="1"/>
  <c r="I78" i="1"/>
  <c r="I77" i="1"/>
  <c r="I76" i="1"/>
  <c r="I75" i="1"/>
  <c r="G9" i="1"/>
  <c r="G37" i="1"/>
  <c r="G10" i="1" l="1"/>
  <c r="G11" i="1"/>
  <c r="G12" i="1"/>
  <c r="G13" i="1"/>
  <c r="G14" i="1"/>
  <c r="G15" i="1"/>
  <c r="G16" i="1"/>
  <c r="G17" i="1"/>
  <c r="G18" i="1"/>
  <c r="G19" i="1"/>
  <c r="G20" i="1"/>
  <c r="G21" i="1"/>
  <c r="G22" i="1"/>
  <c r="G23" i="1"/>
  <c r="G24" i="1"/>
  <c r="G25" i="1"/>
  <c r="G26" i="1"/>
  <c r="G28" i="1"/>
  <c r="G29" i="1"/>
  <c r="G30" i="1"/>
  <c r="G31" i="1"/>
  <c r="G32" i="1"/>
  <c r="G33" i="1"/>
  <c r="G34" i="1"/>
  <c r="G35" i="1"/>
  <c r="G36" i="1"/>
  <c r="G38" i="1"/>
  <c r="G39" i="1"/>
  <c r="G40" i="1"/>
  <c r="G41" i="1"/>
  <c r="G42" i="1"/>
  <c r="G43" i="1"/>
  <c r="G44" i="1"/>
  <c r="G45" i="1"/>
  <c r="G46" i="1"/>
  <c r="G47" i="1"/>
  <c r="G48" i="1"/>
  <c r="G49" i="1"/>
  <c r="G50" i="1"/>
  <c r="G51" i="1"/>
  <c r="G52" i="1"/>
  <c r="G53" i="1"/>
  <c r="G54" i="1"/>
  <c r="G55" i="1"/>
  <c r="G56" i="1"/>
  <c r="G57" i="1"/>
  <c r="G58" i="1"/>
  <c r="G59"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2" i="1"/>
  <c r="G253" i="1"/>
  <c r="G254" i="1"/>
  <c r="G255"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9" i="1"/>
  <c r="G320" i="1"/>
  <c r="G321" i="1"/>
  <c r="G322" i="1"/>
  <c r="G323" i="1"/>
  <c r="G324" i="1"/>
</calcChain>
</file>

<file path=xl/sharedStrings.xml><?xml version="1.0" encoding="utf-8"?>
<sst xmlns="http://schemas.openxmlformats.org/spreadsheetml/2006/main" count="1383" uniqueCount="1006">
  <si>
    <t>頭蓋内圧持続測定</t>
    <rPh sb="0" eb="2">
      <t>ズガイ</t>
    </rPh>
    <rPh sb="2" eb="4">
      <t>ナイアツ</t>
    </rPh>
    <rPh sb="4" eb="6">
      <t>ジゾク</t>
    </rPh>
    <rPh sb="6" eb="8">
      <t>ソクテイ</t>
    </rPh>
    <phoneticPr fontId="2"/>
  </si>
  <si>
    <t>アルコール依存症</t>
    <rPh sb="5" eb="8">
      <t>イゾンショウ</t>
    </rPh>
    <phoneticPr fontId="2"/>
  </si>
  <si>
    <t>薬物依存症</t>
    <rPh sb="0" eb="2">
      <t>ヤクブツ</t>
    </rPh>
    <rPh sb="2" eb="4">
      <t>イゾン</t>
    </rPh>
    <rPh sb="4" eb="5">
      <t>ショウ</t>
    </rPh>
    <phoneticPr fontId="2"/>
  </si>
  <si>
    <t>脳動静脈奇形摘出術</t>
    <rPh sb="0" eb="1">
      <t>ノウ</t>
    </rPh>
    <rPh sb="1" eb="2">
      <t>ドウ</t>
    </rPh>
    <rPh sb="2" eb="4">
      <t>ジョウミャク</t>
    </rPh>
    <rPh sb="4" eb="6">
      <t>キケイ</t>
    </rPh>
    <rPh sb="6" eb="8">
      <t>テキシュツ</t>
    </rPh>
    <rPh sb="8" eb="9">
      <t>ジュツ</t>
    </rPh>
    <phoneticPr fontId="2"/>
  </si>
  <si>
    <t>脳血管内手術</t>
    <rPh sb="0" eb="1">
      <t>ノウ</t>
    </rPh>
    <rPh sb="1" eb="3">
      <t>ケッカン</t>
    </rPh>
    <rPh sb="3" eb="4">
      <t>ナイ</t>
    </rPh>
    <rPh sb="4" eb="6">
      <t>シュジュツ</t>
    </rPh>
    <phoneticPr fontId="2"/>
  </si>
  <si>
    <t>喉頭ファイバースコピー</t>
    <rPh sb="0" eb="2">
      <t>コウトウ</t>
    </rPh>
    <phoneticPr fontId="2"/>
  </si>
  <si>
    <t>副鼻腔炎手術</t>
    <rPh sb="0" eb="1">
      <t>フク</t>
    </rPh>
    <rPh sb="1" eb="2">
      <t>ビ</t>
    </rPh>
    <rPh sb="2" eb="3">
      <t>コウ</t>
    </rPh>
    <rPh sb="3" eb="4">
      <t>ホノオ</t>
    </rPh>
    <rPh sb="4" eb="6">
      <t>シュジュツ</t>
    </rPh>
    <phoneticPr fontId="2"/>
  </si>
  <si>
    <t>胸腔鏡下肺悪性腫瘍摘出術</t>
    <rPh sb="0" eb="1">
      <t>キョウ</t>
    </rPh>
    <rPh sb="1" eb="2">
      <t>コウ</t>
    </rPh>
    <rPh sb="2" eb="4">
      <t>キョウカ</t>
    </rPh>
    <rPh sb="4" eb="5">
      <t>ハイ</t>
    </rPh>
    <rPh sb="5" eb="7">
      <t>アクセイ</t>
    </rPh>
    <rPh sb="7" eb="9">
      <t>シュヨウ</t>
    </rPh>
    <rPh sb="9" eb="11">
      <t>テキシュツ</t>
    </rPh>
    <rPh sb="11" eb="12">
      <t>ジュツ</t>
    </rPh>
    <phoneticPr fontId="2"/>
  </si>
  <si>
    <t>気管支ファイバースコピー</t>
    <rPh sb="0" eb="3">
      <t>キカンシ</t>
    </rPh>
    <phoneticPr fontId="2"/>
  </si>
  <si>
    <t>在宅持続陽圧呼吸療法（睡眠時無呼吸症候群治療）</t>
    <rPh sb="20" eb="22">
      <t>チリョウ</t>
    </rPh>
    <phoneticPr fontId="2"/>
  </si>
  <si>
    <t>上部消化管内視鏡検査</t>
    <rPh sb="0" eb="2">
      <t>ジョウブ</t>
    </rPh>
    <rPh sb="2" eb="5">
      <t>ショウカカン</t>
    </rPh>
    <rPh sb="5" eb="8">
      <t>ナイシキョウ</t>
    </rPh>
    <rPh sb="8" eb="10">
      <t>ケンサ</t>
    </rPh>
    <phoneticPr fontId="2"/>
  </si>
  <si>
    <t>下部消化管内視鏡検査</t>
    <rPh sb="0" eb="2">
      <t>カブ</t>
    </rPh>
    <rPh sb="2" eb="5">
      <t>ショウカカン</t>
    </rPh>
    <rPh sb="5" eb="8">
      <t>ナイシキョウ</t>
    </rPh>
    <rPh sb="8" eb="10">
      <t>ケンサ</t>
    </rPh>
    <phoneticPr fontId="2"/>
  </si>
  <si>
    <t>食道悪性腫瘍化学療法</t>
    <rPh sb="0" eb="2">
      <t>ショクドウ</t>
    </rPh>
    <rPh sb="6" eb="8">
      <t>カガク</t>
    </rPh>
    <rPh sb="8" eb="10">
      <t>リョウホウ</t>
    </rPh>
    <phoneticPr fontId="2"/>
  </si>
  <si>
    <t>食道悪性腫瘍放射線療法</t>
    <rPh sb="0" eb="2">
      <t>ショクドウ</t>
    </rPh>
    <rPh sb="6" eb="9">
      <t>ホウシャセン</t>
    </rPh>
    <rPh sb="9" eb="11">
      <t>リョウホウ</t>
    </rPh>
    <phoneticPr fontId="2"/>
  </si>
  <si>
    <t>胃悪性腫瘍化学療法</t>
    <rPh sb="5" eb="7">
      <t>カガク</t>
    </rPh>
    <rPh sb="7" eb="9">
      <t>リョウホウ</t>
    </rPh>
    <phoneticPr fontId="2"/>
  </si>
  <si>
    <t>胃悪性腫瘍放射線療法</t>
    <rPh sb="5" eb="8">
      <t>ホウシャセン</t>
    </rPh>
    <rPh sb="8" eb="10">
      <t>リョウホウ</t>
    </rPh>
    <phoneticPr fontId="2"/>
  </si>
  <si>
    <t>大腸悪性腫瘍化学療法</t>
    <rPh sb="0" eb="2">
      <t>ダイチョウ</t>
    </rPh>
    <rPh sb="6" eb="8">
      <t>カガク</t>
    </rPh>
    <rPh sb="8" eb="10">
      <t>リョウホウ</t>
    </rPh>
    <phoneticPr fontId="2"/>
  </si>
  <si>
    <t>肝悪性腫瘍化学療法</t>
    <rPh sb="0" eb="1">
      <t>カン</t>
    </rPh>
    <rPh sb="5" eb="7">
      <t>カガク</t>
    </rPh>
    <rPh sb="7" eb="9">
      <t>リョウホウ</t>
    </rPh>
    <phoneticPr fontId="2"/>
  </si>
  <si>
    <t>胆道悪性腫瘍化学療法</t>
    <rPh sb="0" eb="2">
      <t>タンドウ</t>
    </rPh>
    <rPh sb="6" eb="8">
      <t>カガク</t>
    </rPh>
    <rPh sb="8" eb="10">
      <t>リョウホウ</t>
    </rPh>
    <phoneticPr fontId="2"/>
  </si>
  <si>
    <t>膵悪性腫瘍化学療法</t>
    <rPh sb="0" eb="1">
      <t>スイ</t>
    </rPh>
    <rPh sb="5" eb="7">
      <t>カガク</t>
    </rPh>
    <rPh sb="7" eb="9">
      <t>リョウホウ</t>
    </rPh>
    <phoneticPr fontId="2"/>
  </si>
  <si>
    <t>膵悪性腫瘍放射線療法</t>
    <rPh sb="0" eb="1">
      <t>スイ</t>
    </rPh>
    <rPh sb="5" eb="8">
      <t>ホウシャセン</t>
    </rPh>
    <rPh sb="8" eb="10">
      <t>リョウホウ</t>
    </rPh>
    <phoneticPr fontId="2"/>
  </si>
  <si>
    <t>腎悪性腫瘍化学療法</t>
    <rPh sb="0" eb="1">
      <t>ジン</t>
    </rPh>
    <rPh sb="5" eb="7">
      <t>カガク</t>
    </rPh>
    <rPh sb="7" eb="9">
      <t>リョウホウ</t>
    </rPh>
    <phoneticPr fontId="2"/>
  </si>
  <si>
    <t>膀胱悪性腫瘍化学療法</t>
    <rPh sb="0" eb="2">
      <t>ボウコウ</t>
    </rPh>
    <rPh sb="6" eb="8">
      <t>カガク</t>
    </rPh>
    <rPh sb="8" eb="10">
      <t>リョウホウ</t>
    </rPh>
    <phoneticPr fontId="2"/>
  </si>
  <si>
    <t>前立腺悪性腫瘍化学療法</t>
    <rPh sb="0" eb="3">
      <t>ゼンリツセン</t>
    </rPh>
    <rPh sb="7" eb="9">
      <t>カガク</t>
    </rPh>
    <rPh sb="9" eb="11">
      <t>リョウホウ</t>
    </rPh>
    <phoneticPr fontId="2"/>
  </si>
  <si>
    <t>前立腺悪性腫瘍放射線療法</t>
    <rPh sb="0" eb="3">
      <t>ゼンリツセン</t>
    </rPh>
    <rPh sb="7" eb="10">
      <t>ホウシャセン</t>
    </rPh>
    <rPh sb="10" eb="12">
      <t>リョウホウ</t>
    </rPh>
    <phoneticPr fontId="2"/>
  </si>
  <si>
    <t>子宮悪性腫瘍化学療法</t>
    <rPh sb="0" eb="2">
      <t>シキュウ</t>
    </rPh>
    <rPh sb="6" eb="8">
      <t>カガク</t>
    </rPh>
    <rPh sb="8" eb="10">
      <t>リョウホウ</t>
    </rPh>
    <phoneticPr fontId="2"/>
  </si>
  <si>
    <t>子宮悪性腫瘍放射線療法</t>
    <rPh sb="0" eb="2">
      <t>シキュウ</t>
    </rPh>
    <rPh sb="6" eb="9">
      <t>ホウシャセン</t>
    </rPh>
    <rPh sb="9" eb="11">
      <t>リョウホウ</t>
    </rPh>
    <phoneticPr fontId="2"/>
  </si>
  <si>
    <t>卵巣悪性腫瘍化学療法</t>
    <rPh sb="0" eb="2">
      <t>ランソウ</t>
    </rPh>
    <rPh sb="6" eb="8">
      <t>カガク</t>
    </rPh>
    <rPh sb="8" eb="10">
      <t>リョウホウ</t>
    </rPh>
    <phoneticPr fontId="2"/>
  </si>
  <si>
    <t>卵巣悪性腫瘍放射線療法</t>
    <rPh sb="0" eb="2">
      <t>ランソウ</t>
    </rPh>
    <rPh sb="6" eb="9">
      <t>ホウシャセン</t>
    </rPh>
    <rPh sb="9" eb="11">
      <t>リョウホウ</t>
    </rPh>
    <phoneticPr fontId="2"/>
  </si>
  <si>
    <t>リンパ組織悪性腫瘍化学療法</t>
    <rPh sb="3" eb="5">
      <t>ソシキ</t>
    </rPh>
    <rPh sb="9" eb="11">
      <t>カガク</t>
    </rPh>
    <rPh sb="11" eb="13">
      <t>リョウホウ</t>
    </rPh>
    <phoneticPr fontId="2"/>
  </si>
  <si>
    <t>リンパ組織悪性腫瘍放射線療法</t>
    <rPh sb="3" eb="5">
      <t>ソシキ</t>
    </rPh>
    <rPh sb="9" eb="12">
      <t>ホウシャセン</t>
    </rPh>
    <rPh sb="12" eb="14">
      <t>リョウホウ</t>
    </rPh>
    <phoneticPr fontId="2"/>
  </si>
  <si>
    <t>ペースペーカー移植術</t>
    <rPh sb="7" eb="9">
      <t>イショク</t>
    </rPh>
    <rPh sb="9" eb="10">
      <t>ジュツ</t>
    </rPh>
    <phoneticPr fontId="2"/>
  </si>
  <si>
    <t>膀胱鏡検査</t>
    <rPh sb="0" eb="2">
      <t>ボウコウ</t>
    </rPh>
    <rPh sb="2" eb="3">
      <t>キョウ</t>
    </rPh>
    <rPh sb="3" eb="5">
      <t>ケンサ</t>
    </rPh>
    <phoneticPr fontId="2"/>
  </si>
  <si>
    <t>腎生検</t>
    <rPh sb="0" eb="1">
      <t>ジン</t>
    </rPh>
    <rPh sb="1" eb="2">
      <t>セイ</t>
    </rPh>
    <rPh sb="2" eb="3">
      <t>ケン</t>
    </rPh>
    <phoneticPr fontId="2"/>
  </si>
  <si>
    <t>血液透析</t>
    <rPh sb="0" eb="2">
      <t>ケツエキ</t>
    </rPh>
    <rPh sb="2" eb="4">
      <t>トウセキ</t>
    </rPh>
    <phoneticPr fontId="2"/>
  </si>
  <si>
    <t>卵管鏡下卵管形成術</t>
    <rPh sb="0" eb="2">
      <t>ランカン</t>
    </rPh>
    <rPh sb="2" eb="3">
      <t>キョウ</t>
    </rPh>
    <rPh sb="3" eb="4">
      <t>カ</t>
    </rPh>
    <rPh sb="4" eb="6">
      <t>ランカン</t>
    </rPh>
    <rPh sb="6" eb="8">
      <t>ケイセイ</t>
    </rPh>
    <rPh sb="8" eb="9">
      <t>ジュツ</t>
    </rPh>
    <phoneticPr fontId="2"/>
  </si>
  <si>
    <t>子宮筋腫摘出術</t>
    <rPh sb="0" eb="2">
      <t>シキュウ</t>
    </rPh>
    <rPh sb="2" eb="4">
      <t>キンシュ</t>
    </rPh>
    <rPh sb="4" eb="6">
      <t>テキシュツ</t>
    </rPh>
    <rPh sb="6" eb="7">
      <t>ジュツ</t>
    </rPh>
    <phoneticPr fontId="2"/>
  </si>
  <si>
    <t>ハイリスク妊産婦共同管理</t>
    <rPh sb="5" eb="8">
      <t>ニンサンプ</t>
    </rPh>
    <rPh sb="8" eb="10">
      <t>キョウドウ</t>
    </rPh>
    <rPh sb="10" eb="12">
      <t>カンリ</t>
    </rPh>
    <phoneticPr fontId="2"/>
  </si>
  <si>
    <t>禁煙指導（ニコチン依存症管理）</t>
    <rPh sb="0" eb="2">
      <t>キンエン</t>
    </rPh>
    <rPh sb="2" eb="4">
      <t>シドウ</t>
    </rPh>
    <rPh sb="9" eb="12">
      <t>イゾンショウ</t>
    </rPh>
    <rPh sb="12" eb="14">
      <t>カンリ</t>
    </rPh>
    <phoneticPr fontId="2"/>
  </si>
  <si>
    <t>乳腺悪性腫瘍化学療法</t>
    <rPh sb="1" eb="2">
      <t>セン</t>
    </rPh>
    <rPh sb="6" eb="8">
      <t>カガク</t>
    </rPh>
    <rPh sb="8" eb="10">
      <t>リョウホウ</t>
    </rPh>
    <phoneticPr fontId="2"/>
  </si>
  <si>
    <t>乳腺悪性腫瘍放射線療法</t>
    <rPh sb="1" eb="2">
      <t>セン</t>
    </rPh>
    <rPh sb="6" eb="9">
      <t>ホウシャセン</t>
    </rPh>
    <rPh sb="9" eb="11">
      <t>リョウホウ</t>
    </rPh>
    <phoneticPr fontId="2"/>
  </si>
  <si>
    <t>内分泌機能検査</t>
    <rPh sb="0" eb="3">
      <t>ナイブンピツ</t>
    </rPh>
    <rPh sb="3" eb="5">
      <t>キノウ</t>
    </rPh>
    <rPh sb="5" eb="7">
      <t>ケンサ</t>
    </rPh>
    <phoneticPr fontId="2"/>
  </si>
  <si>
    <t>骨髄生検</t>
    <rPh sb="0" eb="2">
      <t>コツズイ</t>
    </rPh>
    <rPh sb="2" eb="3">
      <t>セイ</t>
    </rPh>
    <rPh sb="3" eb="4">
      <t>ケン</t>
    </rPh>
    <phoneticPr fontId="2"/>
  </si>
  <si>
    <t>リンパ節生検</t>
    <rPh sb="3" eb="4">
      <t>セツ</t>
    </rPh>
    <rPh sb="4" eb="5">
      <t>セイ</t>
    </rPh>
    <rPh sb="5" eb="6">
      <t>ケン</t>
    </rPh>
    <phoneticPr fontId="2"/>
  </si>
  <si>
    <t>関節鏡検査</t>
    <rPh sb="0" eb="2">
      <t>カンセツ</t>
    </rPh>
    <rPh sb="2" eb="3">
      <t>キョウ</t>
    </rPh>
    <rPh sb="3" eb="5">
      <t>ケンサ</t>
    </rPh>
    <phoneticPr fontId="2"/>
  </si>
  <si>
    <t>乳幼児の育児相談</t>
    <rPh sb="0" eb="3">
      <t>ニュウヨウジ</t>
    </rPh>
    <rPh sb="4" eb="6">
      <t>イクジ</t>
    </rPh>
    <rPh sb="6" eb="8">
      <t>ソウダン</t>
    </rPh>
    <phoneticPr fontId="2"/>
  </si>
  <si>
    <t>小児外科手術</t>
    <rPh sb="0" eb="2">
      <t>ショウニ</t>
    </rPh>
    <rPh sb="2" eb="4">
      <t>ゲカ</t>
    </rPh>
    <rPh sb="4" eb="6">
      <t>シュジュツ</t>
    </rPh>
    <phoneticPr fontId="2"/>
  </si>
  <si>
    <t>体外照射</t>
    <rPh sb="0" eb="2">
      <t>タイガイ</t>
    </rPh>
    <rPh sb="2" eb="4">
      <t>ショウシャ</t>
    </rPh>
    <phoneticPr fontId="2"/>
  </si>
  <si>
    <t>術中照射</t>
    <rPh sb="0" eb="2">
      <t>ジュツチュウ</t>
    </rPh>
    <rPh sb="2" eb="4">
      <t>ショウシャ</t>
    </rPh>
    <phoneticPr fontId="2"/>
  </si>
  <si>
    <t>１８）</t>
    <phoneticPr fontId="2"/>
  </si>
  <si>
    <t>２０）</t>
    <phoneticPr fontId="2"/>
  </si>
  <si>
    <t>２３）</t>
    <phoneticPr fontId="2"/>
  </si>
  <si>
    <t>領域</t>
    <rPh sb="0" eb="2">
      <t>リョウイキ</t>
    </rPh>
    <phoneticPr fontId="2"/>
  </si>
  <si>
    <t>１）</t>
    <phoneticPr fontId="2"/>
  </si>
  <si>
    <t>２）</t>
    <phoneticPr fontId="2"/>
  </si>
  <si>
    <t>３）</t>
    <phoneticPr fontId="2"/>
  </si>
  <si>
    <t>純音聴力検査</t>
    <rPh sb="0" eb="2">
      <t>ジュンオン</t>
    </rPh>
    <phoneticPr fontId="2"/>
  </si>
  <si>
    <t>電気味覚検査</t>
    <rPh sb="0" eb="2">
      <t>デンキ</t>
    </rPh>
    <phoneticPr fontId="2"/>
  </si>
  <si>
    <t>在宅酸素療法</t>
    <rPh sb="0" eb="2">
      <t>ザイタク</t>
    </rPh>
    <rPh sb="2" eb="4">
      <t>サンソ</t>
    </rPh>
    <rPh sb="4" eb="6">
      <t>リョウホウ</t>
    </rPh>
    <phoneticPr fontId="2"/>
  </si>
  <si>
    <t>肺悪性腫瘍摘出術</t>
    <rPh sb="0" eb="1">
      <t>ハイ</t>
    </rPh>
    <rPh sb="1" eb="3">
      <t>アクセイ</t>
    </rPh>
    <rPh sb="3" eb="5">
      <t>シュヨウ</t>
    </rPh>
    <rPh sb="5" eb="7">
      <t>テキシュツ</t>
    </rPh>
    <rPh sb="7" eb="8">
      <t>ジュツ</t>
    </rPh>
    <phoneticPr fontId="2"/>
  </si>
  <si>
    <t>７）</t>
    <phoneticPr fontId="2"/>
  </si>
  <si>
    <t>９）</t>
    <phoneticPr fontId="2"/>
  </si>
  <si>
    <t>１０）</t>
    <phoneticPr fontId="2"/>
  </si>
  <si>
    <t>１１）</t>
    <phoneticPr fontId="2"/>
  </si>
  <si>
    <t>１２）</t>
    <phoneticPr fontId="2"/>
  </si>
  <si>
    <t>１３）</t>
    <phoneticPr fontId="2"/>
  </si>
  <si>
    <t>１４）</t>
    <phoneticPr fontId="2"/>
  </si>
  <si>
    <t>１６）</t>
    <phoneticPr fontId="2"/>
  </si>
  <si>
    <t>小児悪性腫瘍</t>
    <rPh sb="0" eb="2">
      <t>ショウニ</t>
    </rPh>
    <rPh sb="2" eb="4">
      <t>アクセイ</t>
    </rPh>
    <rPh sb="4" eb="6">
      <t>シュヨウ</t>
    </rPh>
    <phoneticPr fontId="2"/>
  </si>
  <si>
    <t>１５）</t>
    <phoneticPr fontId="2"/>
  </si>
  <si>
    <t>１７）</t>
    <phoneticPr fontId="2"/>
  </si>
  <si>
    <t>顔面外傷の治療</t>
    <rPh sb="0" eb="2">
      <t>ガンメン</t>
    </rPh>
    <rPh sb="2" eb="4">
      <t>ガイショウ</t>
    </rPh>
    <rPh sb="5" eb="7">
      <t>チリョウ</t>
    </rPh>
    <phoneticPr fontId="2"/>
  </si>
  <si>
    <t>頸部動脈血栓内膜剥離術</t>
    <rPh sb="0" eb="1">
      <t>クビ</t>
    </rPh>
    <rPh sb="1" eb="2">
      <t>ブ</t>
    </rPh>
    <rPh sb="2" eb="4">
      <t>ドウミャク</t>
    </rPh>
    <rPh sb="4" eb="6">
      <t>ケッセン</t>
    </rPh>
    <rPh sb="6" eb="8">
      <t>ナイマク</t>
    </rPh>
    <rPh sb="8" eb="10">
      <t>ハクリ</t>
    </rPh>
    <rPh sb="10" eb="11">
      <t>ジュツ</t>
    </rPh>
    <phoneticPr fontId="2"/>
  </si>
  <si>
    <t>悪性脳腫瘍放射線療法</t>
    <rPh sb="0" eb="2">
      <t>アクセイ</t>
    </rPh>
    <rPh sb="2" eb="5">
      <t>ノウシュヨウ</t>
    </rPh>
    <rPh sb="5" eb="7">
      <t>ホウシャ</t>
    </rPh>
    <rPh sb="7" eb="8">
      <t>セン</t>
    </rPh>
    <rPh sb="8" eb="10">
      <t>リョウホウ</t>
    </rPh>
    <phoneticPr fontId="2"/>
  </si>
  <si>
    <t>悪性脳腫瘍化学療法</t>
    <rPh sb="0" eb="2">
      <t>アクセイ</t>
    </rPh>
    <rPh sb="2" eb="5">
      <t>ノウシュヨウ</t>
    </rPh>
    <rPh sb="5" eb="7">
      <t>カガク</t>
    </rPh>
    <rPh sb="7" eb="9">
      <t>リョウホウ</t>
    </rPh>
    <phoneticPr fontId="2"/>
  </si>
  <si>
    <t>摂食障害（拒食症･過食症）</t>
    <rPh sb="0" eb="2">
      <t>セッショク</t>
    </rPh>
    <rPh sb="2" eb="4">
      <t>ショウガイ</t>
    </rPh>
    <rPh sb="5" eb="8">
      <t>キョショクショウ</t>
    </rPh>
    <rPh sb="9" eb="12">
      <t>カショクショウ</t>
    </rPh>
    <phoneticPr fontId="2"/>
  </si>
  <si>
    <t>水晶体再建術（白内障手術）</t>
    <rPh sb="0" eb="3">
      <t>スイショウタイ</t>
    </rPh>
    <rPh sb="3" eb="6">
      <t>サイケンジュツ</t>
    </rPh>
    <rPh sb="7" eb="10">
      <t>ハクナイショウ</t>
    </rPh>
    <rPh sb="10" eb="12">
      <t>シュジュツ</t>
    </rPh>
    <phoneticPr fontId="2"/>
  </si>
  <si>
    <t>肺悪性腫瘍化学療法</t>
    <rPh sb="0" eb="1">
      <t>ハイ</t>
    </rPh>
    <rPh sb="1" eb="3">
      <t>アクセイ</t>
    </rPh>
    <rPh sb="3" eb="5">
      <t>シュヨウ</t>
    </rPh>
    <rPh sb="5" eb="7">
      <t>カガク</t>
    </rPh>
    <rPh sb="7" eb="9">
      <t>リョウホウ</t>
    </rPh>
    <phoneticPr fontId="2"/>
  </si>
  <si>
    <t>肺悪性腫瘍放射線療法</t>
    <rPh sb="0" eb="1">
      <t>ハイ</t>
    </rPh>
    <rPh sb="1" eb="3">
      <t>アクセイ</t>
    </rPh>
    <rPh sb="3" eb="5">
      <t>シュヨウ</t>
    </rPh>
    <rPh sb="5" eb="8">
      <t>ホウシャセン</t>
    </rPh>
    <rPh sb="8" eb="10">
      <t>リョウホウ</t>
    </rPh>
    <phoneticPr fontId="2"/>
  </si>
  <si>
    <t>経皮的冠動脈血栓吸引術</t>
    <rPh sb="0" eb="1">
      <t>ケイ</t>
    </rPh>
    <rPh sb="1" eb="2">
      <t>ヒ</t>
    </rPh>
    <rPh sb="2" eb="3">
      <t>テキ</t>
    </rPh>
    <rPh sb="3" eb="6">
      <t>カンドウミャク</t>
    </rPh>
    <rPh sb="6" eb="8">
      <t>ケッセン</t>
    </rPh>
    <rPh sb="8" eb="10">
      <t>キュウイン</t>
    </rPh>
    <rPh sb="10" eb="11">
      <t>ジュツ</t>
    </rPh>
    <phoneticPr fontId="2"/>
  </si>
  <si>
    <t>選択帝王切開術</t>
    <rPh sb="0" eb="2">
      <t>センタク</t>
    </rPh>
    <rPh sb="2" eb="4">
      <t>テイオウ</t>
    </rPh>
    <rPh sb="4" eb="7">
      <t>セッカイジュツ</t>
    </rPh>
    <phoneticPr fontId="2"/>
  </si>
  <si>
    <t>緊急帝王切開術</t>
    <rPh sb="0" eb="2">
      <t>キンキュウ</t>
    </rPh>
    <phoneticPr fontId="2"/>
  </si>
  <si>
    <t>更年期障害治療</t>
    <rPh sb="0" eb="3">
      <t>コウネンキ</t>
    </rPh>
    <rPh sb="3" eb="5">
      <t>ショウガイ</t>
    </rPh>
    <rPh sb="5" eb="7">
      <t>チリョウ</t>
    </rPh>
    <phoneticPr fontId="2"/>
  </si>
  <si>
    <t>甲状腺悪性腫瘍化学療法</t>
    <rPh sb="0" eb="3">
      <t>コウジョウセン</t>
    </rPh>
    <rPh sb="3" eb="5">
      <t>アクセイ</t>
    </rPh>
    <rPh sb="5" eb="7">
      <t>シュヨウ</t>
    </rPh>
    <rPh sb="7" eb="9">
      <t>カガク</t>
    </rPh>
    <rPh sb="9" eb="11">
      <t>リョウホウ</t>
    </rPh>
    <phoneticPr fontId="2"/>
  </si>
  <si>
    <t>甲状腺悪性腫瘍放射線療法</t>
    <rPh sb="0" eb="3">
      <t>コウジョウセン</t>
    </rPh>
    <rPh sb="3" eb="5">
      <t>アクセイ</t>
    </rPh>
    <rPh sb="5" eb="7">
      <t>シュヨウ</t>
    </rPh>
    <rPh sb="7" eb="10">
      <t>ホウシャセン</t>
    </rPh>
    <rPh sb="10" eb="12">
      <t>リョウホウ</t>
    </rPh>
    <phoneticPr fontId="2"/>
  </si>
  <si>
    <t>アキレス腱断裂手術（筋・腱手術）</t>
    <rPh sb="4" eb="5">
      <t>ケン</t>
    </rPh>
    <rPh sb="5" eb="7">
      <t>ダンレツ</t>
    </rPh>
    <rPh sb="7" eb="9">
      <t>シュジュツ</t>
    </rPh>
    <rPh sb="10" eb="11">
      <t>キン</t>
    </rPh>
    <rPh sb="12" eb="13">
      <t>ケン</t>
    </rPh>
    <rPh sb="13" eb="15">
      <t>シュジュツ</t>
    </rPh>
    <phoneticPr fontId="2"/>
  </si>
  <si>
    <t>骨折観血的手術</t>
    <rPh sb="0" eb="2">
      <t>コッセツ</t>
    </rPh>
    <rPh sb="2" eb="3">
      <t>カン</t>
    </rPh>
    <rPh sb="3" eb="4">
      <t>ケツ</t>
    </rPh>
    <rPh sb="4" eb="5">
      <t>テキ</t>
    </rPh>
    <rPh sb="5" eb="7">
      <t>シュジュツ</t>
    </rPh>
    <phoneticPr fontId="2"/>
  </si>
  <si>
    <t>認知症</t>
    <rPh sb="0" eb="3">
      <t>ニンチショウ</t>
    </rPh>
    <phoneticPr fontId="2"/>
  </si>
  <si>
    <t>筋・骨格系及び外傷領域</t>
    <rPh sb="0" eb="1">
      <t>キン</t>
    </rPh>
    <rPh sb="2" eb="4">
      <t>コッカク</t>
    </rPh>
    <rPh sb="4" eb="5">
      <t>ケイ</t>
    </rPh>
    <rPh sb="5" eb="6">
      <t>オヨ</t>
    </rPh>
    <rPh sb="7" eb="9">
      <t>ガイショウ</t>
    </rPh>
    <rPh sb="9" eb="11">
      <t>リョウイキ</t>
    </rPh>
    <phoneticPr fontId="2"/>
  </si>
  <si>
    <t>光線療法（紫外線・赤外線・ＰＵＶＡ）</t>
    <rPh sb="0" eb="2">
      <t>コウセン</t>
    </rPh>
    <rPh sb="2" eb="4">
      <t>リョウホウ</t>
    </rPh>
    <rPh sb="5" eb="8">
      <t>シガイセン</t>
    </rPh>
    <rPh sb="9" eb="12">
      <t>セキガイセン</t>
    </rPh>
    <phoneticPr fontId="2"/>
  </si>
  <si>
    <t>硝子体手術</t>
    <rPh sb="0" eb="2">
      <t>ガラス</t>
    </rPh>
    <rPh sb="2" eb="3">
      <t>タイ</t>
    </rPh>
    <rPh sb="3" eb="5">
      <t>シュジュツ</t>
    </rPh>
    <phoneticPr fontId="2"/>
  </si>
  <si>
    <t>斜視手術</t>
    <rPh sb="0" eb="2">
      <t>シャシ</t>
    </rPh>
    <rPh sb="2" eb="4">
      <t>シュジュツ</t>
    </rPh>
    <phoneticPr fontId="2"/>
  </si>
  <si>
    <t>角膜移植術</t>
    <rPh sb="0" eb="2">
      <t>カクマク</t>
    </rPh>
    <rPh sb="2" eb="4">
      <t>イショク</t>
    </rPh>
    <rPh sb="4" eb="5">
      <t>ジュツ</t>
    </rPh>
    <phoneticPr fontId="2"/>
  </si>
  <si>
    <t>鼓室形成手術</t>
    <rPh sb="0" eb="1">
      <t>コ</t>
    </rPh>
    <rPh sb="1" eb="2">
      <t>シツ</t>
    </rPh>
    <rPh sb="2" eb="4">
      <t>ケイセイ</t>
    </rPh>
    <rPh sb="4" eb="6">
      <t>シュジュツ</t>
    </rPh>
    <phoneticPr fontId="2"/>
  </si>
  <si>
    <t>舌悪性腫瘍手術</t>
    <rPh sb="0" eb="1">
      <t>ゼツ</t>
    </rPh>
    <rPh sb="1" eb="3">
      <t>アクセイ</t>
    </rPh>
    <rPh sb="3" eb="5">
      <t>シュヨウ</t>
    </rPh>
    <rPh sb="5" eb="7">
      <t>シュジュツ</t>
    </rPh>
    <phoneticPr fontId="2"/>
  </si>
  <si>
    <t>上部消化管内視鏡的切除術</t>
    <rPh sb="0" eb="2">
      <t>ジョウブ</t>
    </rPh>
    <rPh sb="2" eb="5">
      <t>ショウカカン</t>
    </rPh>
    <rPh sb="5" eb="8">
      <t>ナイシキョウ</t>
    </rPh>
    <rPh sb="8" eb="9">
      <t>テキ</t>
    </rPh>
    <rPh sb="9" eb="12">
      <t>セツジョジュツ</t>
    </rPh>
    <phoneticPr fontId="2"/>
  </si>
  <si>
    <t>下部消化管内視鏡的切除術</t>
    <rPh sb="0" eb="2">
      <t>カブ</t>
    </rPh>
    <rPh sb="2" eb="5">
      <t>ショウカカン</t>
    </rPh>
    <rPh sb="5" eb="8">
      <t>ナイシキョウ</t>
    </rPh>
    <rPh sb="8" eb="9">
      <t>テキ</t>
    </rPh>
    <rPh sb="9" eb="12">
      <t>セツジョジュツ</t>
    </rPh>
    <phoneticPr fontId="2"/>
  </si>
  <si>
    <t>内視鏡的胆道ドレナージ</t>
    <rPh sb="0" eb="3">
      <t>ナイシキョウ</t>
    </rPh>
    <rPh sb="3" eb="4">
      <t>テキ</t>
    </rPh>
    <rPh sb="4" eb="6">
      <t>タンドウ</t>
    </rPh>
    <phoneticPr fontId="2"/>
  </si>
  <si>
    <t>開心術</t>
    <rPh sb="0" eb="1">
      <t>カイ</t>
    </rPh>
    <rPh sb="1" eb="2">
      <t>シン</t>
    </rPh>
    <rPh sb="2" eb="3">
      <t>ジュツ</t>
    </rPh>
    <phoneticPr fontId="2"/>
  </si>
  <si>
    <t>下肢静脈瘤手術</t>
    <rPh sb="0" eb="2">
      <t>カシ</t>
    </rPh>
    <rPh sb="2" eb="5">
      <t>ジョウミャクリュウ</t>
    </rPh>
    <rPh sb="5" eb="7">
      <t>シュジュツ</t>
    </rPh>
    <phoneticPr fontId="2"/>
  </si>
  <si>
    <t>椎間板摘出術</t>
    <rPh sb="0" eb="3">
      <t>ツイカンバン</t>
    </rPh>
    <rPh sb="3" eb="5">
      <t>テキシュツ</t>
    </rPh>
    <rPh sb="5" eb="6">
      <t>ジュツ</t>
    </rPh>
    <phoneticPr fontId="2"/>
  </si>
  <si>
    <t>軟部悪性腫瘍手術</t>
    <rPh sb="0" eb="1">
      <t>ナン</t>
    </rPh>
    <rPh sb="1" eb="2">
      <t>ブ</t>
    </rPh>
    <rPh sb="2" eb="4">
      <t>アクセイ</t>
    </rPh>
    <rPh sb="4" eb="6">
      <t>シュヨウ</t>
    </rPh>
    <rPh sb="6" eb="8">
      <t>シュジュツ</t>
    </rPh>
    <phoneticPr fontId="2"/>
  </si>
  <si>
    <t>軟部悪性腫瘍化学療法</t>
    <rPh sb="0" eb="1">
      <t>ナン</t>
    </rPh>
    <rPh sb="1" eb="2">
      <t>ブ</t>
    </rPh>
    <rPh sb="2" eb="4">
      <t>アクセイ</t>
    </rPh>
    <rPh sb="4" eb="6">
      <t>シュヨウ</t>
    </rPh>
    <rPh sb="6" eb="8">
      <t>カガク</t>
    </rPh>
    <rPh sb="8" eb="10">
      <t>リョウホウ</t>
    </rPh>
    <phoneticPr fontId="2"/>
  </si>
  <si>
    <t>骨悪性腫瘍手術</t>
    <rPh sb="0" eb="1">
      <t>コツ</t>
    </rPh>
    <rPh sb="1" eb="3">
      <t>アクセイ</t>
    </rPh>
    <rPh sb="3" eb="5">
      <t>シュヨウ</t>
    </rPh>
    <rPh sb="5" eb="7">
      <t>シュジュツ</t>
    </rPh>
    <phoneticPr fontId="2"/>
  </si>
  <si>
    <t>骨悪性腫瘍化学療法</t>
    <rPh sb="0" eb="1">
      <t>コツ</t>
    </rPh>
    <rPh sb="1" eb="3">
      <t>アクセイ</t>
    </rPh>
    <rPh sb="3" eb="5">
      <t>シュヨウ</t>
    </rPh>
    <rPh sb="5" eb="7">
      <t>カガク</t>
    </rPh>
    <rPh sb="7" eb="9">
      <t>リョウホウ</t>
    </rPh>
    <phoneticPr fontId="2"/>
  </si>
  <si>
    <t>病理診断</t>
    <rPh sb="0" eb="2">
      <t>ビョウリ</t>
    </rPh>
    <rPh sb="2" eb="4">
      <t>シンダン</t>
    </rPh>
    <phoneticPr fontId="2"/>
  </si>
  <si>
    <t>病理迅速検査</t>
    <rPh sb="0" eb="2">
      <t>ビョウリ</t>
    </rPh>
    <rPh sb="2" eb="4">
      <t>ジンソク</t>
    </rPh>
    <rPh sb="4" eb="6">
      <t>ケンサ</t>
    </rPh>
    <phoneticPr fontId="2"/>
  </si>
  <si>
    <t>麻酔領域</t>
    <rPh sb="0" eb="2">
      <t>マスイ</t>
    </rPh>
    <rPh sb="2" eb="4">
      <t>リョウイキ</t>
    </rPh>
    <phoneticPr fontId="2"/>
  </si>
  <si>
    <t>麻酔科標榜医による麻酔（麻酔管理）</t>
    <rPh sb="0" eb="2">
      <t>マスイ</t>
    </rPh>
    <rPh sb="2" eb="3">
      <t>カ</t>
    </rPh>
    <rPh sb="3" eb="5">
      <t>ヒョウボウ</t>
    </rPh>
    <rPh sb="5" eb="6">
      <t>イ</t>
    </rPh>
    <rPh sb="9" eb="11">
      <t>マスイ</t>
    </rPh>
    <rPh sb="12" eb="14">
      <t>マスイ</t>
    </rPh>
    <rPh sb="14" eb="16">
      <t>カンリ</t>
    </rPh>
    <phoneticPr fontId="2"/>
  </si>
  <si>
    <t>全身麻酔</t>
    <rPh sb="0" eb="2">
      <t>ゼンシン</t>
    </rPh>
    <rPh sb="2" eb="4">
      <t>マスイ</t>
    </rPh>
    <phoneticPr fontId="2"/>
  </si>
  <si>
    <t>硬膜外麻酔</t>
    <rPh sb="0" eb="2">
      <t>コウマク</t>
    </rPh>
    <rPh sb="2" eb="3">
      <t>ガイ</t>
    </rPh>
    <rPh sb="3" eb="5">
      <t>マスイ</t>
    </rPh>
    <phoneticPr fontId="2"/>
  </si>
  <si>
    <t>神経ブロック</t>
    <rPh sb="0" eb="2">
      <t>シンケイ</t>
    </rPh>
    <phoneticPr fontId="2"/>
  </si>
  <si>
    <t>硬膜外ブロックにおける麻酔剤の持続注入</t>
    <rPh sb="0" eb="2">
      <t>コウマク</t>
    </rPh>
    <rPh sb="2" eb="3">
      <t>ガイ</t>
    </rPh>
    <rPh sb="11" eb="14">
      <t>マスイザイ</t>
    </rPh>
    <rPh sb="15" eb="17">
      <t>ジゾク</t>
    </rPh>
    <rPh sb="17" eb="19">
      <t>チュウニュウ</t>
    </rPh>
    <phoneticPr fontId="2"/>
  </si>
  <si>
    <t>アトピー性皮膚炎の治療</t>
    <rPh sb="4" eb="5">
      <t>セイ</t>
    </rPh>
    <rPh sb="5" eb="8">
      <t>ヒフエン</t>
    </rPh>
    <rPh sb="9" eb="11">
      <t>チリョウ</t>
    </rPh>
    <phoneticPr fontId="2"/>
  </si>
  <si>
    <t>終夜睡眠ポリグラフィー</t>
    <rPh sb="0" eb="2">
      <t>シュウヤ</t>
    </rPh>
    <rPh sb="2" eb="4">
      <t>スイミン</t>
    </rPh>
    <phoneticPr fontId="2"/>
  </si>
  <si>
    <t>肝・胆道・膵臓領域</t>
    <rPh sb="0" eb="1">
      <t>カン</t>
    </rPh>
    <rPh sb="2" eb="4">
      <t>タンドウ</t>
    </rPh>
    <rPh sb="5" eb="7">
      <t>スイゾウ</t>
    </rPh>
    <rPh sb="7" eb="9">
      <t>リョウイキ</t>
    </rPh>
    <phoneticPr fontId="2"/>
  </si>
  <si>
    <t>小児呼吸器疾患</t>
    <rPh sb="0" eb="2">
      <t>ショウニ</t>
    </rPh>
    <rPh sb="2" eb="5">
      <t>コキュウキ</t>
    </rPh>
    <rPh sb="5" eb="7">
      <t>シッカン</t>
    </rPh>
    <phoneticPr fontId="2"/>
  </si>
  <si>
    <t>小児自己免疫疾患</t>
    <rPh sb="0" eb="2">
      <t>ショウニ</t>
    </rPh>
    <rPh sb="2" eb="4">
      <t>ジコ</t>
    </rPh>
    <rPh sb="4" eb="6">
      <t>メンエキ</t>
    </rPh>
    <rPh sb="6" eb="8">
      <t>シッカン</t>
    </rPh>
    <phoneticPr fontId="2"/>
  </si>
  <si>
    <t>小児脳外科手術</t>
    <rPh sb="0" eb="2">
      <t>ショウニ</t>
    </rPh>
    <rPh sb="2" eb="5">
      <t>ノウゲカ</t>
    </rPh>
    <rPh sb="5" eb="7">
      <t>シュジュツ</t>
    </rPh>
    <phoneticPr fontId="2"/>
  </si>
  <si>
    <t>発達障害（自閉症、学習障害等）</t>
    <rPh sb="0" eb="2">
      <t>ハッタツ</t>
    </rPh>
    <rPh sb="2" eb="4">
      <t>ショウガイ</t>
    </rPh>
    <rPh sb="5" eb="8">
      <t>ジヘイショウ</t>
    </rPh>
    <rPh sb="9" eb="11">
      <t>ガクシュウ</t>
    </rPh>
    <rPh sb="11" eb="13">
      <t>ショウガイ</t>
    </rPh>
    <rPh sb="13" eb="14">
      <t>トウ</t>
    </rPh>
    <phoneticPr fontId="2"/>
  </si>
  <si>
    <t>小児視力障害診療</t>
    <rPh sb="0" eb="2">
      <t>ショウニ</t>
    </rPh>
    <rPh sb="2" eb="4">
      <t>シリョク</t>
    </rPh>
    <rPh sb="4" eb="6">
      <t>ショウガイ</t>
    </rPh>
    <rPh sb="6" eb="8">
      <t>シンリョウ</t>
    </rPh>
    <phoneticPr fontId="2"/>
  </si>
  <si>
    <t>小児聴力障害診療</t>
    <rPh sb="0" eb="2">
      <t>ショウニ</t>
    </rPh>
    <rPh sb="2" eb="4">
      <t>チョウリョク</t>
    </rPh>
    <rPh sb="4" eb="6">
      <t>ショウガイ</t>
    </rPh>
    <rPh sb="6" eb="8">
      <t>シンリョウ</t>
    </rPh>
    <phoneticPr fontId="2"/>
  </si>
  <si>
    <t>舌悪性腫瘍化学療法</t>
    <rPh sb="0" eb="1">
      <t>ゼツ</t>
    </rPh>
    <rPh sb="1" eb="3">
      <t>アクセイ</t>
    </rPh>
    <rPh sb="3" eb="5">
      <t>シュヨウ</t>
    </rPh>
    <rPh sb="5" eb="7">
      <t>カガク</t>
    </rPh>
    <rPh sb="7" eb="9">
      <t>リョウホウ</t>
    </rPh>
    <phoneticPr fontId="2"/>
  </si>
  <si>
    <t>呼吸器領域</t>
    <rPh sb="0" eb="3">
      <t>コキュウキ</t>
    </rPh>
    <rPh sb="3" eb="5">
      <t>リョウイキ</t>
    </rPh>
    <phoneticPr fontId="2"/>
  </si>
  <si>
    <t>医科診療報酬点数表の「腹腔鏡下前立腺悪性腫瘍手術」を算定しているもの</t>
    <rPh sb="11" eb="14">
      <t>フククウキョウ</t>
    </rPh>
    <rPh sb="14" eb="15">
      <t>シモ</t>
    </rPh>
    <rPh sb="15" eb="18">
      <t>ゼンリツセン</t>
    </rPh>
    <rPh sb="18" eb="20">
      <t>アクセイ</t>
    </rPh>
    <rPh sb="20" eb="22">
      <t>シュヨウ</t>
    </rPh>
    <rPh sb="22" eb="24">
      <t>シュジュツ</t>
    </rPh>
    <phoneticPr fontId="2"/>
  </si>
  <si>
    <t>小児整形外科手術</t>
    <rPh sb="0" eb="2">
      <t>ショウニ</t>
    </rPh>
    <rPh sb="2" eb="4">
      <t>セイケイ</t>
    </rPh>
    <rPh sb="4" eb="6">
      <t>ゲカ</t>
    </rPh>
    <rPh sb="6" eb="8">
      <t>シュジュツ</t>
    </rPh>
    <phoneticPr fontId="2"/>
  </si>
  <si>
    <t>○</t>
    <phoneticPr fontId="2"/>
  </si>
  <si>
    <t>小児領域</t>
    <rPh sb="0" eb="2">
      <t>ショウニ</t>
    </rPh>
    <rPh sb="2" eb="4">
      <t>リョウイキ</t>
    </rPh>
    <phoneticPr fontId="2"/>
  </si>
  <si>
    <t>夜尿症の治療</t>
    <rPh sb="0" eb="1">
      <t>ヨ</t>
    </rPh>
    <rPh sb="1" eb="2">
      <t>ニョウ</t>
    </rPh>
    <rPh sb="2" eb="3">
      <t>ショウ</t>
    </rPh>
    <rPh sb="4" eb="6">
      <t>チリョウ</t>
    </rPh>
    <phoneticPr fontId="2"/>
  </si>
  <si>
    <t>小児食物アレルギー負荷検査</t>
    <rPh sb="0" eb="2">
      <t>ショウニ</t>
    </rPh>
    <rPh sb="2" eb="4">
      <t>ショクモツ</t>
    </rPh>
    <rPh sb="9" eb="11">
      <t>フカ</t>
    </rPh>
    <rPh sb="11" eb="13">
      <t>ケンサ</t>
    </rPh>
    <phoneticPr fontId="2"/>
  </si>
  <si>
    <t>画像診断管理（専ら画像診断を担当する医師による読影）</t>
    <rPh sb="7" eb="8">
      <t>モッパ</t>
    </rPh>
    <rPh sb="9" eb="11">
      <t>ガゾウ</t>
    </rPh>
    <rPh sb="11" eb="13">
      <t>シンダン</t>
    </rPh>
    <rPh sb="14" eb="16">
      <t>タントウ</t>
    </rPh>
    <rPh sb="18" eb="20">
      <t>イシ</t>
    </rPh>
    <rPh sb="23" eb="24">
      <t>ドク</t>
    </rPh>
    <rPh sb="24" eb="25">
      <t>カゲ</t>
    </rPh>
    <phoneticPr fontId="2"/>
  </si>
  <si>
    <t>病理診断（専ら病理診断を担当する医師による診断）</t>
    <rPh sb="5" eb="6">
      <t>モッパ</t>
    </rPh>
    <rPh sb="7" eb="9">
      <t>ビョウリ</t>
    </rPh>
    <rPh sb="9" eb="11">
      <t>シンダン</t>
    </rPh>
    <rPh sb="12" eb="14">
      <t>タントウ</t>
    </rPh>
    <rPh sb="16" eb="18">
      <t>イシ</t>
    </rPh>
    <rPh sb="21" eb="23">
      <t>シンダン</t>
    </rPh>
    <phoneticPr fontId="2"/>
  </si>
  <si>
    <t>緩和ケア領域</t>
    <rPh sb="0" eb="2">
      <t>カンワ</t>
    </rPh>
    <rPh sb="4" eb="6">
      <t>リョウイキ</t>
    </rPh>
    <phoneticPr fontId="2"/>
  </si>
  <si>
    <t>医療用麻薬によるがん疼痛治療</t>
    <rPh sb="0" eb="3">
      <t>イリョウヨウ</t>
    </rPh>
    <rPh sb="3" eb="5">
      <t>マヤク</t>
    </rPh>
    <rPh sb="10" eb="12">
      <t>トウツウ</t>
    </rPh>
    <rPh sb="12" eb="14">
      <t>チリョウ</t>
    </rPh>
    <phoneticPr fontId="2"/>
  </si>
  <si>
    <t>緩和的放射線療法</t>
    <rPh sb="0" eb="2">
      <t>カンワ</t>
    </rPh>
    <rPh sb="2" eb="3">
      <t>テキ</t>
    </rPh>
    <rPh sb="3" eb="6">
      <t>ホウシャセン</t>
    </rPh>
    <rPh sb="6" eb="8">
      <t>リョウホウ</t>
    </rPh>
    <phoneticPr fontId="2"/>
  </si>
  <si>
    <t>２１）</t>
    <phoneticPr fontId="2"/>
  </si>
  <si>
    <t>２２）</t>
    <phoneticPr fontId="2"/>
  </si>
  <si>
    <t>皮膚･形成外科領域の一次診療</t>
    <rPh sb="0" eb="2">
      <t>ヒフ</t>
    </rPh>
    <rPh sb="3" eb="5">
      <t>ケイセイ</t>
    </rPh>
    <rPh sb="5" eb="7">
      <t>ゲカ</t>
    </rPh>
    <rPh sb="7" eb="9">
      <t>リョウイキ</t>
    </rPh>
    <rPh sb="10" eb="12">
      <t>イチジ</t>
    </rPh>
    <rPh sb="12" eb="14">
      <t>シンリョウ</t>
    </rPh>
    <phoneticPr fontId="2"/>
  </si>
  <si>
    <t>神経･脳血管領域の一次診療</t>
    <rPh sb="0" eb="2">
      <t>シンケイ</t>
    </rPh>
    <rPh sb="3" eb="4">
      <t>ノウ</t>
    </rPh>
    <rPh sb="4" eb="6">
      <t>ケッカン</t>
    </rPh>
    <rPh sb="6" eb="8">
      <t>リョウイキ</t>
    </rPh>
    <rPh sb="9" eb="11">
      <t>イチジ</t>
    </rPh>
    <rPh sb="11" eb="13">
      <t>シンリョウ</t>
    </rPh>
    <phoneticPr fontId="2"/>
  </si>
  <si>
    <t>精神科・神経科領域の一次診療</t>
    <rPh sb="0" eb="3">
      <t>セイシンカ</t>
    </rPh>
    <rPh sb="4" eb="6">
      <t>シンケイ</t>
    </rPh>
    <rPh sb="6" eb="7">
      <t>カ</t>
    </rPh>
    <rPh sb="7" eb="9">
      <t>リョウイキ</t>
    </rPh>
    <rPh sb="10" eb="12">
      <t>イチジ</t>
    </rPh>
    <rPh sb="12" eb="14">
      <t>シンリョウ</t>
    </rPh>
    <phoneticPr fontId="2"/>
  </si>
  <si>
    <t>眼領域の一次診療</t>
    <rPh sb="0" eb="1">
      <t>メ</t>
    </rPh>
    <rPh sb="1" eb="3">
      <t>リョウイキ</t>
    </rPh>
    <rPh sb="4" eb="6">
      <t>イチジ</t>
    </rPh>
    <rPh sb="6" eb="8">
      <t>シンリョウ</t>
    </rPh>
    <phoneticPr fontId="2"/>
  </si>
  <si>
    <t>耳鼻咽喉領域の一次診療</t>
    <rPh sb="0" eb="2">
      <t>ジビ</t>
    </rPh>
    <rPh sb="2" eb="4">
      <t>インコウ</t>
    </rPh>
    <rPh sb="4" eb="6">
      <t>リョウイキ</t>
    </rPh>
    <rPh sb="7" eb="9">
      <t>イチジ</t>
    </rPh>
    <rPh sb="9" eb="11">
      <t>シンリョウ</t>
    </rPh>
    <phoneticPr fontId="2"/>
  </si>
  <si>
    <t>呼吸器領域の一次診療</t>
    <rPh sb="0" eb="3">
      <t>コキュウキ</t>
    </rPh>
    <rPh sb="3" eb="5">
      <t>リョウイキ</t>
    </rPh>
    <rPh sb="6" eb="8">
      <t>イチジ</t>
    </rPh>
    <rPh sb="8" eb="10">
      <t>シンリョウ</t>
    </rPh>
    <phoneticPr fontId="2"/>
  </si>
  <si>
    <t>消化器系領域の一次診療</t>
    <rPh sb="0" eb="2">
      <t>ショウカ</t>
    </rPh>
    <rPh sb="2" eb="3">
      <t>キ</t>
    </rPh>
    <rPh sb="3" eb="4">
      <t>ケイ</t>
    </rPh>
    <rPh sb="4" eb="6">
      <t>リョウイキ</t>
    </rPh>
    <rPh sb="7" eb="9">
      <t>イチジ</t>
    </rPh>
    <rPh sb="9" eb="11">
      <t>シンリョウ</t>
    </rPh>
    <phoneticPr fontId="2"/>
  </si>
  <si>
    <t>肝･胆道・膵臓領域の一次診療</t>
    <rPh sb="0" eb="1">
      <t>カン</t>
    </rPh>
    <rPh sb="2" eb="4">
      <t>タンドウ</t>
    </rPh>
    <rPh sb="5" eb="7">
      <t>スイゾウ</t>
    </rPh>
    <rPh sb="7" eb="9">
      <t>リョウイキ</t>
    </rPh>
    <rPh sb="10" eb="12">
      <t>イチジ</t>
    </rPh>
    <rPh sb="12" eb="14">
      <t>シンリョウ</t>
    </rPh>
    <phoneticPr fontId="2"/>
  </si>
  <si>
    <t>循環器系領域の一次診療</t>
    <rPh sb="0" eb="3">
      <t>ジュンカンキ</t>
    </rPh>
    <rPh sb="3" eb="4">
      <t>ケイ</t>
    </rPh>
    <rPh sb="4" eb="6">
      <t>リョウイキ</t>
    </rPh>
    <rPh sb="7" eb="9">
      <t>イチジ</t>
    </rPh>
    <rPh sb="9" eb="11">
      <t>シンリョウ</t>
    </rPh>
    <phoneticPr fontId="2"/>
  </si>
  <si>
    <t>腎･泌尿器系領域の一次診療</t>
    <rPh sb="0" eb="1">
      <t>ジン</t>
    </rPh>
    <rPh sb="2" eb="5">
      <t>ヒニョウキ</t>
    </rPh>
    <rPh sb="5" eb="6">
      <t>ケイ</t>
    </rPh>
    <rPh sb="6" eb="8">
      <t>リョウイキ</t>
    </rPh>
    <rPh sb="9" eb="11">
      <t>イチジ</t>
    </rPh>
    <rPh sb="11" eb="13">
      <t>シンリョウ</t>
    </rPh>
    <phoneticPr fontId="2"/>
  </si>
  <si>
    <t>産科領域の一次診療</t>
    <rPh sb="0" eb="2">
      <t>サンカ</t>
    </rPh>
    <rPh sb="2" eb="4">
      <t>リョウイキ</t>
    </rPh>
    <rPh sb="5" eb="7">
      <t>イチジ</t>
    </rPh>
    <rPh sb="7" eb="9">
      <t>シンリョウ</t>
    </rPh>
    <phoneticPr fontId="2"/>
  </si>
  <si>
    <t>婦人科領域の一次診療</t>
    <rPh sb="0" eb="3">
      <t>フジンカ</t>
    </rPh>
    <rPh sb="3" eb="5">
      <t>リョウイキ</t>
    </rPh>
    <rPh sb="6" eb="8">
      <t>イチジ</t>
    </rPh>
    <rPh sb="8" eb="10">
      <t>シンリョウ</t>
    </rPh>
    <phoneticPr fontId="2"/>
  </si>
  <si>
    <t>乳腺領域の一次診療</t>
    <rPh sb="0" eb="2">
      <t>ニュウセン</t>
    </rPh>
    <rPh sb="2" eb="4">
      <t>リョウイキ</t>
    </rPh>
    <rPh sb="5" eb="7">
      <t>イチジ</t>
    </rPh>
    <rPh sb="7" eb="9">
      <t>シンリョウ</t>
    </rPh>
    <phoneticPr fontId="2"/>
  </si>
  <si>
    <t>内分泌･代謝･栄養領域の一次診療</t>
    <rPh sb="0" eb="3">
      <t>ナイブンピツ</t>
    </rPh>
    <rPh sb="4" eb="6">
      <t>タイシャ</t>
    </rPh>
    <rPh sb="7" eb="9">
      <t>エイヨウ</t>
    </rPh>
    <rPh sb="9" eb="11">
      <t>リョウイキ</t>
    </rPh>
    <rPh sb="12" eb="14">
      <t>イチジ</t>
    </rPh>
    <rPh sb="14" eb="16">
      <t>シンリョウ</t>
    </rPh>
    <phoneticPr fontId="2"/>
  </si>
  <si>
    <t>虫垂切除術（ただし、乳幼児に係るものを除く。）</t>
    <rPh sb="0" eb="2">
      <t>チュウスイ</t>
    </rPh>
    <rPh sb="2" eb="5">
      <t>セツジョジュツ</t>
    </rPh>
    <rPh sb="10" eb="13">
      <t>ニュウヨウジ</t>
    </rPh>
    <rPh sb="14" eb="15">
      <t>カカ</t>
    </rPh>
    <rPh sb="19" eb="20">
      <t>ノゾ</t>
    </rPh>
    <phoneticPr fontId="2"/>
  </si>
  <si>
    <t>糖尿病による合併症に対する継続的な管理及び指導</t>
    <rPh sb="19" eb="20">
      <t>オヨ</t>
    </rPh>
    <phoneticPr fontId="2"/>
  </si>
  <si>
    <t>血液・免疫系領域の一次診療</t>
    <rPh sb="0" eb="2">
      <t>ケツエキ</t>
    </rPh>
    <rPh sb="3" eb="6">
      <t>メンエキケイ</t>
    </rPh>
    <rPh sb="6" eb="8">
      <t>リョウイキ</t>
    </rPh>
    <rPh sb="9" eb="11">
      <t>イチジ</t>
    </rPh>
    <rPh sb="11" eb="13">
      <t>シンリョウ</t>
    </rPh>
    <phoneticPr fontId="2"/>
  </si>
  <si>
    <t>筋・骨格系及び外傷領域の一次診療</t>
    <rPh sb="0" eb="1">
      <t>キン</t>
    </rPh>
    <rPh sb="2" eb="4">
      <t>コッカク</t>
    </rPh>
    <rPh sb="4" eb="5">
      <t>ケイ</t>
    </rPh>
    <rPh sb="5" eb="6">
      <t>オヨ</t>
    </rPh>
    <rPh sb="7" eb="9">
      <t>ガイショウ</t>
    </rPh>
    <rPh sb="9" eb="11">
      <t>リョウイキ</t>
    </rPh>
    <rPh sb="12" eb="14">
      <t>イチジ</t>
    </rPh>
    <rPh sb="14" eb="16">
      <t>シンリョウ</t>
    </rPh>
    <phoneticPr fontId="2"/>
  </si>
  <si>
    <t>小児領域の一次診療</t>
    <rPh sb="0" eb="2">
      <t>ショウニ</t>
    </rPh>
    <rPh sb="2" eb="4">
      <t>リョウイキ</t>
    </rPh>
    <rPh sb="5" eb="7">
      <t>イチジ</t>
    </rPh>
    <rPh sb="7" eb="9">
      <t>シンリョウ</t>
    </rPh>
    <phoneticPr fontId="2"/>
  </si>
  <si>
    <t>舌悪性腫瘍放射線療法</t>
    <rPh sb="0" eb="1">
      <t>ゼツ</t>
    </rPh>
    <rPh sb="1" eb="3">
      <t>アクセイ</t>
    </rPh>
    <rPh sb="3" eb="5">
      <t>シュヨウ</t>
    </rPh>
    <rPh sb="5" eb="8">
      <t>ホウシャセン</t>
    </rPh>
    <rPh sb="8" eb="10">
      <t>リョウホウ</t>
    </rPh>
    <phoneticPr fontId="2"/>
  </si>
  <si>
    <t>咽頭悪性腫瘍手術</t>
    <rPh sb="0" eb="2">
      <t>イントウ</t>
    </rPh>
    <rPh sb="2" eb="4">
      <t>アクセイ</t>
    </rPh>
    <rPh sb="4" eb="6">
      <t>シュヨウ</t>
    </rPh>
    <rPh sb="6" eb="8">
      <t>シュジュツ</t>
    </rPh>
    <phoneticPr fontId="2"/>
  </si>
  <si>
    <t>咽頭悪性腫瘍化学療法</t>
    <rPh sb="0" eb="2">
      <t>イントウ</t>
    </rPh>
    <rPh sb="2" eb="4">
      <t>アクセイ</t>
    </rPh>
    <rPh sb="4" eb="6">
      <t>シュヨウ</t>
    </rPh>
    <rPh sb="6" eb="8">
      <t>カガク</t>
    </rPh>
    <rPh sb="8" eb="10">
      <t>リョウホウ</t>
    </rPh>
    <phoneticPr fontId="2"/>
  </si>
  <si>
    <t>咽頭悪性腫瘍放射線療法</t>
    <rPh sb="6" eb="9">
      <t>ホウシャセン</t>
    </rPh>
    <phoneticPr fontId="2"/>
  </si>
  <si>
    <t>喉頭悪性腫瘍化学療法</t>
    <rPh sb="6" eb="8">
      <t>カガク</t>
    </rPh>
    <rPh sb="8" eb="10">
      <t>リョウホウ</t>
    </rPh>
    <phoneticPr fontId="2"/>
  </si>
  <si>
    <t>喉頭悪性腫瘍放射線療法</t>
    <rPh sb="6" eb="9">
      <t>ホウシャセン</t>
    </rPh>
    <rPh sb="9" eb="11">
      <t>リョウホウ</t>
    </rPh>
    <phoneticPr fontId="2"/>
  </si>
  <si>
    <t>皮膚悪性腫瘍手術</t>
    <rPh sb="0" eb="2">
      <t>ヒフ</t>
    </rPh>
    <rPh sb="2" eb="4">
      <t>アクセイ</t>
    </rPh>
    <rPh sb="4" eb="6">
      <t>シュヨウ</t>
    </rPh>
    <rPh sb="6" eb="8">
      <t>シュジュツ</t>
    </rPh>
    <phoneticPr fontId="2"/>
  </si>
  <si>
    <t>食道悪性腫瘍手術</t>
    <rPh sb="0" eb="2">
      <t>ショクドウ</t>
    </rPh>
    <rPh sb="6" eb="8">
      <t>シュジュツ</t>
    </rPh>
    <phoneticPr fontId="2"/>
  </si>
  <si>
    <t>胃悪性腫瘍手術</t>
    <rPh sb="5" eb="7">
      <t>シュジュツ</t>
    </rPh>
    <phoneticPr fontId="2"/>
  </si>
  <si>
    <t>大腸悪性腫瘍手術</t>
    <rPh sb="0" eb="2">
      <t>ダイチョウ</t>
    </rPh>
    <rPh sb="6" eb="8">
      <t>シュジュツ</t>
    </rPh>
    <phoneticPr fontId="2"/>
  </si>
  <si>
    <t>肝悪性腫瘍手術</t>
    <rPh sb="0" eb="1">
      <t>カン</t>
    </rPh>
    <rPh sb="5" eb="7">
      <t>シュジュツ</t>
    </rPh>
    <phoneticPr fontId="2"/>
  </si>
  <si>
    <t>膵悪性腫瘍手術</t>
    <rPh sb="0" eb="1">
      <t>スイ</t>
    </rPh>
    <rPh sb="5" eb="7">
      <t>シュジュツ</t>
    </rPh>
    <phoneticPr fontId="2"/>
  </si>
  <si>
    <t>胆道悪性腫瘍手術</t>
    <rPh sb="0" eb="2">
      <t>タンドウ</t>
    </rPh>
    <rPh sb="6" eb="8">
      <t>シュジュツ</t>
    </rPh>
    <phoneticPr fontId="2"/>
  </si>
  <si>
    <t>膀胱悪性腫瘍手術</t>
    <rPh sb="0" eb="2">
      <t>ボウコウ</t>
    </rPh>
    <rPh sb="6" eb="8">
      <t>シュジュツ</t>
    </rPh>
    <phoneticPr fontId="2"/>
  </si>
  <si>
    <t>前立腺悪性腫瘍手術</t>
    <rPh sb="0" eb="3">
      <t>ゼンリツセン</t>
    </rPh>
    <rPh sb="7" eb="9">
      <t>シュジュツ</t>
    </rPh>
    <phoneticPr fontId="2"/>
  </si>
  <si>
    <t>子宮悪性腫瘍手術</t>
    <rPh sb="0" eb="2">
      <t>シキュウ</t>
    </rPh>
    <rPh sb="6" eb="8">
      <t>シュジュツ</t>
    </rPh>
    <phoneticPr fontId="2"/>
  </si>
  <si>
    <t>卵巣悪性腫瘍手術</t>
    <rPh sb="0" eb="2">
      <t>ランソウ</t>
    </rPh>
    <rPh sb="6" eb="8">
      <t>シュジュツ</t>
    </rPh>
    <phoneticPr fontId="2"/>
  </si>
  <si>
    <t>乳腺悪性腫瘍手術</t>
    <rPh sb="0" eb="2">
      <t>ニュウセン</t>
    </rPh>
    <rPh sb="2" eb="4">
      <t>アクセイ</t>
    </rPh>
    <rPh sb="4" eb="6">
      <t>シュヨウ</t>
    </rPh>
    <rPh sb="6" eb="8">
      <t>シュジュツ</t>
    </rPh>
    <phoneticPr fontId="2"/>
  </si>
  <si>
    <t>甲状腺腫瘍手術</t>
    <rPh sb="0" eb="3">
      <t>コウジョウセン</t>
    </rPh>
    <rPh sb="3" eb="5">
      <t>シュヨウ</t>
    </rPh>
    <rPh sb="5" eb="7">
      <t>シュジュツ</t>
    </rPh>
    <phoneticPr fontId="2"/>
  </si>
  <si>
    <t>在宅における看取り</t>
    <rPh sb="0" eb="2">
      <t>ザイタク</t>
    </rPh>
    <rPh sb="6" eb="8">
      <t>ミト</t>
    </rPh>
    <phoneticPr fontId="2"/>
  </si>
  <si>
    <t>3-1</t>
    <phoneticPr fontId="2"/>
  </si>
  <si>
    <t>3-2</t>
    <phoneticPr fontId="2"/>
  </si>
  <si>
    <t>頭蓋内血腫除去術（終日対応することができるものに限る。）</t>
    <rPh sb="3" eb="4">
      <t>チ</t>
    </rPh>
    <rPh sb="4" eb="5">
      <t>シュ</t>
    </rPh>
    <rPh sb="5" eb="7">
      <t>ジョキョ</t>
    </rPh>
    <rPh sb="7" eb="8">
      <t>ジュツ</t>
    </rPh>
    <phoneticPr fontId="2"/>
  </si>
  <si>
    <t>脳動脈瘤根治術（被包術、クリッピング）（終日対応することができるものに限る。）</t>
    <rPh sb="4" eb="6">
      <t>コンチ</t>
    </rPh>
    <rPh sb="6" eb="7">
      <t>ジュツ</t>
    </rPh>
    <rPh sb="8" eb="9">
      <t>ヒ</t>
    </rPh>
    <rPh sb="9" eb="10">
      <t>ツツミ</t>
    </rPh>
    <rPh sb="10" eb="11">
      <t>ジュツ</t>
    </rPh>
    <phoneticPr fontId="2"/>
  </si>
  <si>
    <t>心臓カテーテル法による諸検査（終日対応することができるものに限る。）</t>
    <rPh sb="0" eb="2">
      <t>シンゾウ</t>
    </rPh>
    <rPh sb="7" eb="8">
      <t>ホウ</t>
    </rPh>
    <rPh sb="11" eb="12">
      <t>ショ</t>
    </rPh>
    <rPh sb="12" eb="14">
      <t>ケンサ</t>
    </rPh>
    <phoneticPr fontId="2"/>
  </si>
  <si>
    <t>上記以外の頭蓋内血腫除去術</t>
    <rPh sb="0" eb="2">
      <t>ジョウキ</t>
    </rPh>
    <rPh sb="2" eb="4">
      <t>イガイ</t>
    </rPh>
    <rPh sb="8" eb="9">
      <t>チ</t>
    </rPh>
    <rPh sb="9" eb="10">
      <t>シュ</t>
    </rPh>
    <rPh sb="10" eb="12">
      <t>ジョキョ</t>
    </rPh>
    <rPh sb="12" eb="13">
      <t>ジュツ</t>
    </rPh>
    <phoneticPr fontId="2"/>
  </si>
  <si>
    <t>上記以外の脳動脈瘤根治術（被包術、クリッピング）</t>
    <rPh sb="0" eb="2">
      <t>ジョウキ</t>
    </rPh>
    <rPh sb="2" eb="4">
      <t>イガイ</t>
    </rPh>
    <rPh sb="9" eb="11">
      <t>コンチ</t>
    </rPh>
    <rPh sb="11" eb="12">
      <t>ジュツ</t>
    </rPh>
    <rPh sb="13" eb="14">
      <t>ヒ</t>
    </rPh>
    <rPh sb="14" eb="15">
      <t>ツツミ</t>
    </rPh>
    <rPh sb="15" eb="16">
      <t>ジュツ</t>
    </rPh>
    <phoneticPr fontId="2"/>
  </si>
  <si>
    <t>上記以外の心臓カテーテル法による諸検査</t>
    <rPh sb="0" eb="2">
      <t>ジョウキ</t>
    </rPh>
    <rPh sb="2" eb="4">
      <t>イガイ</t>
    </rPh>
    <rPh sb="5" eb="7">
      <t>シンゾウ</t>
    </rPh>
    <rPh sb="12" eb="13">
      <t>ホウ</t>
    </rPh>
    <rPh sb="16" eb="17">
      <t>ショ</t>
    </rPh>
    <rPh sb="17" eb="19">
      <t>ケンサ</t>
    </rPh>
    <phoneticPr fontId="2"/>
  </si>
  <si>
    <t>唇顎口蓋裂治療</t>
    <rPh sb="0" eb="1">
      <t>クチビル</t>
    </rPh>
    <rPh sb="1" eb="2">
      <t>アゴ</t>
    </rPh>
    <rPh sb="2" eb="4">
      <t>コウガイ</t>
    </rPh>
    <rPh sb="4" eb="5">
      <t>レツ</t>
    </rPh>
    <rPh sb="5" eb="7">
      <t>チリョウ</t>
    </rPh>
    <phoneticPr fontId="2"/>
  </si>
  <si>
    <t>顎骨骨折治療</t>
    <rPh sb="0" eb="1">
      <t>アゴ</t>
    </rPh>
    <rPh sb="1" eb="2">
      <t>コツ</t>
    </rPh>
    <rPh sb="2" eb="4">
      <t>コッセツ</t>
    </rPh>
    <rPh sb="4" eb="6">
      <t>チリョウ</t>
    </rPh>
    <phoneticPr fontId="2"/>
  </si>
  <si>
    <t>顎変形症治療</t>
    <rPh sb="0" eb="1">
      <t>ガク</t>
    </rPh>
    <rPh sb="1" eb="3">
      <t>ヘンケイ</t>
    </rPh>
    <rPh sb="3" eb="4">
      <t>ショウ</t>
    </rPh>
    <rPh sb="4" eb="6">
      <t>チリョウ</t>
    </rPh>
    <phoneticPr fontId="2"/>
  </si>
  <si>
    <t>顎関節症治療</t>
    <rPh sb="0" eb="1">
      <t>ガク</t>
    </rPh>
    <rPh sb="1" eb="4">
      <t>カンセツショウ</t>
    </rPh>
    <rPh sb="4" eb="6">
      <t>チリョウ</t>
    </rPh>
    <phoneticPr fontId="2"/>
  </si>
  <si>
    <t>埋伏歯抜歯</t>
    <rPh sb="0" eb="1">
      <t>マイ</t>
    </rPh>
    <rPh sb="1" eb="2">
      <t>フク</t>
    </rPh>
    <rPh sb="2" eb="3">
      <t>ハ</t>
    </rPh>
    <rPh sb="3" eb="5">
      <t>バッシ</t>
    </rPh>
    <phoneticPr fontId="2"/>
  </si>
  <si>
    <t>２５）</t>
    <phoneticPr fontId="2"/>
  </si>
  <si>
    <t>摂食機能障害の治療</t>
    <rPh sb="0" eb="2">
      <t>セッショク</t>
    </rPh>
    <rPh sb="2" eb="4">
      <t>キノウ</t>
    </rPh>
    <rPh sb="4" eb="6">
      <t>ショウガイ</t>
    </rPh>
    <rPh sb="7" eb="9">
      <t>チリョウ</t>
    </rPh>
    <phoneticPr fontId="2"/>
  </si>
  <si>
    <t>歯科領域の一次診療</t>
    <rPh sb="0" eb="2">
      <t>シカ</t>
    </rPh>
    <rPh sb="2" eb="4">
      <t>リョウイキ</t>
    </rPh>
    <rPh sb="5" eb="7">
      <t>イチジ</t>
    </rPh>
    <rPh sb="7" eb="9">
      <t>シンリョウ</t>
    </rPh>
    <phoneticPr fontId="2"/>
  </si>
  <si>
    <t>歯科領域</t>
    <rPh sb="0" eb="2">
      <t>シカ</t>
    </rPh>
    <rPh sb="2" eb="4">
      <t>リョウイキ</t>
    </rPh>
    <phoneticPr fontId="2"/>
  </si>
  <si>
    <t>２４）</t>
    <phoneticPr fontId="2"/>
  </si>
  <si>
    <t>腎悪性腫瘍手術</t>
    <rPh sb="0" eb="1">
      <t>ジン</t>
    </rPh>
    <rPh sb="5" eb="7">
      <t>シュジュツ</t>
    </rPh>
    <phoneticPr fontId="2"/>
  </si>
  <si>
    <t>生体腎移植</t>
    <rPh sb="0" eb="2">
      <t>セイタイ</t>
    </rPh>
    <rPh sb="2" eb="5">
      <t>ジンイショク</t>
    </rPh>
    <phoneticPr fontId="2"/>
  </si>
  <si>
    <t>摂食機能療法</t>
    <rPh sb="0" eb="2">
      <t>セッショク</t>
    </rPh>
    <rPh sb="2" eb="4">
      <t>キノウ</t>
    </rPh>
    <rPh sb="4" eb="6">
      <t>リョウホウ</t>
    </rPh>
    <phoneticPr fontId="2"/>
  </si>
  <si>
    <t>精神療法</t>
    <rPh sb="0" eb="2">
      <t>セイシン</t>
    </rPh>
    <rPh sb="2" eb="4">
      <t>リョウホウ</t>
    </rPh>
    <phoneticPr fontId="2"/>
  </si>
  <si>
    <t>精神分析療法</t>
    <rPh sb="0" eb="2">
      <t>セイシン</t>
    </rPh>
    <rPh sb="2" eb="4">
      <t>ブンセキ</t>
    </rPh>
    <rPh sb="4" eb="6">
      <t>リョウホウ</t>
    </rPh>
    <phoneticPr fontId="2"/>
  </si>
  <si>
    <t>大動脈瘤手術</t>
    <rPh sb="0" eb="4">
      <t>ダイドウミャクリュウ</t>
    </rPh>
    <rPh sb="4" eb="6">
      <t>シュジュツ</t>
    </rPh>
    <phoneticPr fontId="2"/>
  </si>
  <si>
    <t>心身医学療法</t>
    <rPh sb="0" eb="2">
      <t>シンシン</t>
    </rPh>
    <rPh sb="2" eb="4">
      <t>イガク</t>
    </rPh>
    <rPh sb="4" eb="6">
      <t>リョウホウ</t>
    </rPh>
    <phoneticPr fontId="2"/>
  </si>
  <si>
    <t>脳腫瘍摘出術</t>
    <rPh sb="0" eb="3">
      <t>ノウシュヨウ</t>
    </rPh>
    <rPh sb="3" eb="5">
      <t>テキシュツ</t>
    </rPh>
    <rPh sb="5" eb="6">
      <t>ジュツ</t>
    </rPh>
    <phoneticPr fontId="2"/>
  </si>
  <si>
    <t>脊髄腫瘍摘出術</t>
    <rPh sb="0" eb="2">
      <t>セキズイ</t>
    </rPh>
    <rPh sb="2" eb="4">
      <t>シュヨウ</t>
    </rPh>
    <rPh sb="4" eb="6">
      <t>テキシュツ</t>
    </rPh>
    <rPh sb="6" eb="7">
      <t>ジュツ</t>
    </rPh>
    <phoneticPr fontId="2"/>
  </si>
  <si>
    <t>てんかん手術を含む機能的脳神経手術</t>
    <rPh sb="9" eb="12">
      <t>キノウテキ</t>
    </rPh>
    <rPh sb="12" eb="15">
      <t>ノウシンケイ</t>
    </rPh>
    <rPh sb="15" eb="17">
      <t>シュジュツ</t>
    </rPh>
    <phoneticPr fontId="2"/>
  </si>
  <si>
    <t>思春期のうつ病又は躁うつ病</t>
    <rPh sb="0" eb="3">
      <t>シシュンキ</t>
    </rPh>
    <rPh sb="6" eb="7">
      <t>ビョウ</t>
    </rPh>
    <rPh sb="7" eb="8">
      <t>マタ</t>
    </rPh>
    <rPh sb="9" eb="13">
      <t>ソウウツビョウ</t>
    </rPh>
    <phoneticPr fontId="2"/>
  </si>
  <si>
    <t>心的外傷後ストレス障害（PTSD）</t>
    <rPh sb="0" eb="2">
      <t>シンテキ</t>
    </rPh>
    <rPh sb="2" eb="5">
      <t>ガイショウゴ</t>
    </rPh>
    <rPh sb="9" eb="11">
      <t>ショウガイ</t>
    </rPh>
    <phoneticPr fontId="2"/>
  </si>
  <si>
    <t>内視鏡下副鼻腔炎手術</t>
    <rPh sb="4" eb="5">
      <t>フク</t>
    </rPh>
    <rPh sb="5" eb="6">
      <t>ビ</t>
    </rPh>
    <rPh sb="6" eb="7">
      <t>コウ</t>
    </rPh>
    <rPh sb="7" eb="8">
      <t>ホノオ</t>
    </rPh>
    <rPh sb="8" eb="10">
      <t>シュジュツ</t>
    </rPh>
    <phoneticPr fontId="2"/>
  </si>
  <si>
    <t>開腹による胆石症手術</t>
    <rPh sb="5" eb="8">
      <t>タンセキショウ</t>
    </rPh>
    <rPh sb="8" eb="10">
      <t>シュジュツ</t>
    </rPh>
    <phoneticPr fontId="2"/>
  </si>
  <si>
    <t>腹腔鏡下胆石症手術</t>
    <rPh sb="4" eb="7">
      <t>タンセキショウ</t>
    </rPh>
    <rPh sb="7" eb="9">
      <t>シュジュツ</t>
    </rPh>
    <phoneticPr fontId="2"/>
  </si>
  <si>
    <t>腹膜透析（CAPD）</t>
    <phoneticPr fontId="2"/>
  </si>
  <si>
    <t>血液凝固異常の診断及び治療</t>
    <rPh sb="0" eb="2">
      <t>ケツエキ</t>
    </rPh>
    <rPh sb="2" eb="4">
      <t>ギョウコ</t>
    </rPh>
    <rPh sb="4" eb="6">
      <t>イジョウ</t>
    </rPh>
    <rPh sb="7" eb="9">
      <t>シンダン</t>
    </rPh>
    <rPh sb="9" eb="10">
      <t>オヨ</t>
    </rPh>
    <rPh sb="11" eb="13">
      <t>チリョウ</t>
    </rPh>
    <phoneticPr fontId="2"/>
  </si>
  <si>
    <t>椎間板ヘルニアに対する内視鏡下椎間板摘出術</t>
    <rPh sb="8" eb="9">
      <t>タイ</t>
    </rPh>
    <rPh sb="11" eb="14">
      <t>ナイシキョウ</t>
    </rPh>
    <rPh sb="14" eb="15">
      <t>カ</t>
    </rPh>
    <rPh sb="15" eb="18">
      <t>ツイカンバン</t>
    </rPh>
    <rPh sb="18" eb="20">
      <t>テキシュツ</t>
    </rPh>
    <rPh sb="20" eb="21">
      <t>ジュツ</t>
    </rPh>
    <phoneticPr fontId="2"/>
  </si>
  <si>
    <t>障害児リハビリテーション又は障害者リハビリテーション</t>
    <rPh sb="0" eb="3">
      <t>ショウガイジ</t>
    </rPh>
    <rPh sb="12" eb="13">
      <t>マタ</t>
    </rPh>
    <rPh sb="14" eb="17">
      <t>ショウガイシャ</t>
    </rPh>
    <phoneticPr fontId="2"/>
  </si>
  <si>
    <t>小児先天性代謝疾患</t>
    <rPh sb="0" eb="2">
      <t>ショウニ</t>
    </rPh>
    <rPh sb="2" eb="5">
      <t>センテンセイ</t>
    </rPh>
    <rPh sb="5" eb="7">
      <t>タイシャ</t>
    </rPh>
    <rPh sb="7" eb="9">
      <t>シッカン</t>
    </rPh>
    <phoneticPr fontId="2"/>
  </si>
  <si>
    <t>小児の脳炎又は髄膜炎</t>
    <rPh sb="0" eb="2">
      <t>ショウニ</t>
    </rPh>
    <rPh sb="3" eb="5">
      <t>ノウエン</t>
    </rPh>
    <rPh sb="5" eb="6">
      <t>マタ</t>
    </rPh>
    <rPh sb="7" eb="10">
      <t>ズイマクエン</t>
    </rPh>
    <phoneticPr fontId="2"/>
  </si>
  <si>
    <t>小児の腸重積</t>
    <rPh sb="0" eb="2">
      <t>ショウニ</t>
    </rPh>
    <rPh sb="3" eb="4">
      <t>チョウ</t>
    </rPh>
    <rPh sb="4" eb="6">
      <t>ジュウセキ</t>
    </rPh>
    <phoneticPr fontId="2"/>
  </si>
  <si>
    <t>がんに伴う精神症状のケア</t>
    <rPh sb="3" eb="4">
      <t>トモナ</t>
    </rPh>
    <rPh sb="5" eb="7">
      <t>セイシン</t>
    </rPh>
    <rPh sb="7" eb="9">
      <t>ショウジョウ</t>
    </rPh>
    <phoneticPr fontId="2"/>
  </si>
  <si>
    <t>外来における化学療法</t>
    <rPh sb="0" eb="2">
      <t>ガイライ</t>
    </rPh>
    <rPh sb="6" eb="8">
      <t>カガク</t>
    </rPh>
    <rPh sb="8" eb="10">
      <t>リョウホウ</t>
    </rPh>
    <phoneticPr fontId="2"/>
  </si>
  <si>
    <t>腹腔鏡下胃悪性腫瘍手術</t>
    <rPh sb="0" eb="2">
      <t>フクコウ</t>
    </rPh>
    <rPh sb="2" eb="3">
      <t>キョウ</t>
    </rPh>
    <rPh sb="3" eb="4">
      <t>カ</t>
    </rPh>
    <rPh sb="4" eb="5">
      <t>イ</t>
    </rPh>
    <rPh sb="5" eb="7">
      <t>アクセイ</t>
    </rPh>
    <rPh sb="7" eb="9">
      <t>シュヨウ</t>
    </rPh>
    <rPh sb="9" eb="11">
      <t>シュジュツ</t>
    </rPh>
    <phoneticPr fontId="2"/>
  </si>
  <si>
    <t>腹腔鏡下大腸悪性腫瘍手術</t>
    <rPh sb="0" eb="2">
      <t>フクコウ</t>
    </rPh>
    <rPh sb="2" eb="3">
      <t>キョウ</t>
    </rPh>
    <rPh sb="3" eb="4">
      <t>カ</t>
    </rPh>
    <rPh sb="4" eb="6">
      <t>ダイチョウ</t>
    </rPh>
    <rPh sb="6" eb="8">
      <t>アクセイ</t>
    </rPh>
    <rPh sb="8" eb="10">
      <t>シュヨウ</t>
    </rPh>
    <rPh sb="10" eb="12">
      <t>シュジュツ</t>
    </rPh>
    <phoneticPr fontId="2"/>
  </si>
  <si>
    <t>夜間透析</t>
    <rPh sb="0" eb="2">
      <t>ヤカン</t>
    </rPh>
    <rPh sb="2" eb="4">
      <t>トウセキ</t>
    </rPh>
    <phoneticPr fontId="2"/>
  </si>
  <si>
    <t>乳児・幼児・学童に対し脳外科的な手術を行ったもの（概数で差し支えない）</t>
    <rPh sb="0" eb="2">
      <t>ニュウジ</t>
    </rPh>
    <rPh sb="3" eb="5">
      <t>ヨウジ</t>
    </rPh>
    <rPh sb="6" eb="8">
      <t>ガクドウ</t>
    </rPh>
    <rPh sb="9" eb="10">
      <t>タイ</t>
    </rPh>
    <rPh sb="11" eb="12">
      <t>ノウ</t>
    </rPh>
    <rPh sb="12" eb="15">
      <t>ゲカテキ</t>
    </rPh>
    <rPh sb="16" eb="18">
      <t>シュジュツ</t>
    </rPh>
    <rPh sb="19" eb="20">
      <t>オコナ</t>
    </rPh>
    <rPh sb="25" eb="27">
      <t>ガイスウ</t>
    </rPh>
    <rPh sb="28" eb="29">
      <t>サ</t>
    </rPh>
    <rPh sb="30" eb="31">
      <t>ツカ</t>
    </rPh>
    <phoneticPr fontId="2"/>
  </si>
  <si>
    <t>腹腔鏡下前立腺悪性腫瘍手術</t>
    <rPh sb="0" eb="3">
      <t>フクコウキョウ</t>
    </rPh>
    <rPh sb="3" eb="4">
      <t>カ</t>
    </rPh>
    <rPh sb="4" eb="7">
      <t>ゼンリツセン</t>
    </rPh>
    <rPh sb="7" eb="9">
      <t>アクセイ</t>
    </rPh>
    <rPh sb="9" eb="11">
      <t>シュヨウ</t>
    </rPh>
    <rPh sb="11" eb="13">
      <t>シュジュツ</t>
    </rPh>
    <phoneticPr fontId="2"/>
  </si>
  <si>
    <t>卵管形成手術</t>
    <rPh sb="0" eb="2">
      <t>ランカン</t>
    </rPh>
    <rPh sb="2" eb="4">
      <t>ケイセイ</t>
    </rPh>
    <rPh sb="4" eb="6">
      <t>シュジュツ</t>
    </rPh>
    <phoneticPr fontId="2"/>
  </si>
  <si>
    <t>腹腔鏡下子宮筋腫摘出術</t>
    <rPh sb="0" eb="3">
      <t>フクコウキョウ</t>
    </rPh>
    <rPh sb="3" eb="4">
      <t>カ</t>
    </rPh>
    <phoneticPr fontId="2"/>
  </si>
  <si>
    <t>人工股関節置換術（関節手術）</t>
    <rPh sb="0" eb="2">
      <t>ジンコウ</t>
    </rPh>
    <rPh sb="2" eb="3">
      <t>マタ</t>
    </rPh>
    <rPh sb="3" eb="5">
      <t>カンセツ</t>
    </rPh>
    <rPh sb="5" eb="7">
      <t>チカン</t>
    </rPh>
    <rPh sb="7" eb="8">
      <t>ジュツ</t>
    </rPh>
    <rPh sb="9" eb="11">
      <t>カンセツ</t>
    </rPh>
    <rPh sb="11" eb="13">
      <t>シュジュツ</t>
    </rPh>
    <phoneticPr fontId="2"/>
  </si>
  <si>
    <t>医科診療報酬点数表の「動脈血栓内膜摘出術　2内頸動脈」を算定しているもの</t>
    <rPh sb="11" eb="13">
      <t>ドウミャク</t>
    </rPh>
    <rPh sb="13" eb="15">
      <t>ケッセン</t>
    </rPh>
    <rPh sb="15" eb="17">
      <t>ナイマク</t>
    </rPh>
    <rPh sb="17" eb="19">
      <t>テキシュツ</t>
    </rPh>
    <rPh sb="19" eb="20">
      <t>ジュツ</t>
    </rPh>
    <rPh sb="22" eb="23">
      <t>ウチ</t>
    </rPh>
    <rPh sb="23" eb="26">
      <t>ケイドウミャク</t>
    </rPh>
    <phoneticPr fontId="2"/>
  </si>
  <si>
    <t>医科診療報酬点数表の「脊髄腫瘍摘出術」を算定しているもの</t>
    <rPh sb="11" eb="13">
      <t>セキズイ</t>
    </rPh>
    <phoneticPr fontId="2"/>
  </si>
  <si>
    <t>医科診療報酬点数表の「網膜光凝固術」を算定しているもの</t>
    <rPh sb="11" eb="13">
      <t>モウマク</t>
    </rPh>
    <rPh sb="13" eb="14">
      <t>ヒカリ</t>
    </rPh>
    <rPh sb="14" eb="16">
      <t>ギョウコ</t>
    </rPh>
    <rPh sb="16" eb="17">
      <t>ジュツ</t>
    </rPh>
    <phoneticPr fontId="2"/>
  </si>
  <si>
    <t>医科診療報酬点数表の「斜視手術」を算定しているもの</t>
    <rPh sb="11" eb="13">
      <t>シャシ</t>
    </rPh>
    <phoneticPr fontId="2"/>
  </si>
  <si>
    <t>医科診療報酬点数表の「角膜移植術」を算定しているもの</t>
    <rPh sb="11" eb="13">
      <t>カクマク</t>
    </rPh>
    <rPh sb="13" eb="15">
      <t>イショク</t>
    </rPh>
    <phoneticPr fontId="2"/>
  </si>
  <si>
    <t>医科診療報酬点数表の「鼓室形成手術」を算定しているもの</t>
    <rPh sb="11" eb="12">
      <t>ツヅミ</t>
    </rPh>
    <rPh sb="12" eb="13">
      <t>シツ</t>
    </rPh>
    <rPh sb="13" eb="15">
      <t>ケイセイ</t>
    </rPh>
    <rPh sb="15" eb="17">
      <t>シュジュツ</t>
    </rPh>
    <phoneticPr fontId="2"/>
  </si>
  <si>
    <t>上記手術について医科診療報酬点数表の「副鼻腔手術用内視鏡加算」を算定しているもの</t>
    <rPh sb="0" eb="2">
      <t>ジョウキ</t>
    </rPh>
    <rPh sb="2" eb="4">
      <t>シュジュツ</t>
    </rPh>
    <rPh sb="19" eb="22">
      <t>フクビコウ</t>
    </rPh>
    <rPh sb="22" eb="25">
      <t>シュジュツヨウ</t>
    </rPh>
    <rPh sb="25" eb="28">
      <t>ナイシキョウ</t>
    </rPh>
    <rPh sb="28" eb="30">
      <t>カサン</t>
    </rPh>
    <phoneticPr fontId="2"/>
  </si>
  <si>
    <t>医科診療報酬点数表の「舌悪性腫瘍手術」を算定しているもの</t>
    <rPh sb="11" eb="12">
      <t>シタ</t>
    </rPh>
    <rPh sb="12" eb="14">
      <t>アクセイ</t>
    </rPh>
    <rPh sb="14" eb="16">
      <t>シュヨウ</t>
    </rPh>
    <rPh sb="16" eb="18">
      <t>シュジュツ</t>
    </rPh>
    <phoneticPr fontId="2"/>
  </si>
  <si>
    <t>医科診療報酬点数表の「咽頭悪性腫瘍手術」を算定しているもの</t>
    <rPh sb="11" eb="13">
      <t>イントウ</t>
    </rPh>
    <rPh sb="13" eb="15">
      <t>アクセイ</t>
    </rPh>
    <rPh sb="15" eb="17">
      <t>シュヨウ</t>
    </rPh>
    <rPh sb="17" eb="19">
      <t>シュジュツ</t>
    </rPh>
    <phoneticPr fontId="2"/>
  </si>
  <si>
    <t>医科診療報酬点数表の「喉頭悪性腫瘍手術」を算定しているもの</t>
    <rPh sb="11" eb="13">
      <t>コウトウ</t>
    </rPh>
    <rPh sb="13" eb="15">
      <t>アクセイ</t>
    </rPh>
    <rPh sb="15" eb="17">
      <t>シュヨウ</t>
    </rPh>
    <rPh sb="17" eb="19">
      <t>シュジュツ</t>
    </rPh>
    <phoneticPr fontId="2"/>
  </si>
  <si>
    <t>実施件数が求められている項目については、報告する年度の前年度に実施された件数を記載すること</t>
    <phoneticPr fontId="2"/>
  </si>
  <si>
    <t>に係る給付として実施するものに限ること（ただし、「正常分娩」、「成人の歯科矯正治療」を除く）</t>
    <phoneticPr fontId="2"/>
  </si>
  <si>
    <t>当該診療行為に対応する診療報酬点数が算定されているものを対象とし、公的医療保険による療養等の給付又は公費負担医療</t>
    <phoneticPr fontId="2"/>
  </si>
  <si>
    <t>リハビリ領域において、実施件数とは取り扱った実患者数とする。</t>
    <rPh sb="4" eb="6">
      <t>リョウイキ</t>
    </rPh>
    <rPh sb="11" eb="13">
      <t>ジッシ</t>
    </rPh>
    <rPh sb="13" eb="15">
      <t>ケンスウ</t>
    </rPh>
    <rPh sb="17" eb="18">
      <t>ト</t>
    </rPh>
    <rPh sb="19" eb="20">
      <t>アツカ</t>
    </rPh>
    <rPh sb="22" eb="23">
      <t>ジツ</t>
    </rPh>
    <rPh sb="23" eb="26">
      <t>カンジャスウ</t>
    </rPh>
    <phoneticPr fontId="2"/>
  </si>
  <si>
    <t>記載上の留意事項</t>
    <rPh sb="0" eb="2">
      <t>キサイ</t>
    </rPh>
    <rPh sb="2" eb="3">
      <t>ジョウ</t>
    </rPh>
    <rPh sb="4" eb="6">
      <t>リュウイ</t>
    </rPh>
    <rPh sb="6" eb="8">
      <t>ジコウ</t>
    </rPh>
    <phoneticPr fontId="2"/>
  </si>
  <si>
    <t>医科診療報酬点数表の「肺悪性腫瘍手術」を算定しているもの</t>
    <rPh sb="11" eb="12">
      <t>ハイ</t>
    </rPh>
    <rPh sb="12" eb="14">
      <t>アクセイ</t>
    </rPh>
    <rPh sb="14" eb="16">
      <t>シュヨウ</t>
    </rPh>
    <rPh sb="16" eb="18">
      <t>シュジュツ</t>
    </rPh>
    <phoneticPr fontId="2"/>
  </si>
  <si>
    <t>医科診療報酬点数表の「胸腔鏡下肺悪性腫瘍手術」を算定しているもの</t>
    <rPh sb="11" eb="13">
      <t>キョウコウ</t>
    </rPh>
    <rPh sb="13" eb="14">
      <t>キョウ</t>
    </rPh>
    <rPh sb="14" eb="15">
      <t>カ</t>
    </rPh>
    <rPh sb="15" eb="16">
      <t>ハイ</t>
    </rPh>
    <rPh sb="16" eb="18">
      <t>アクセイ</t>
    </rPh>
    <rPh sb="18" eb="20">
      <t>シュヨウ</t>
    </rPh>
    <rPh sb="20" eb="22">
      <t>シュジュツ</t>
    </rPh>
    <phoneticPr fontId="2"/>
  </si>
  <si>
    <t>医科診療報酬点数表の「内視鏡的胃、十二指腸ポリープ・粘膜切除術」を算定しているもの</t>
    <rPh sb="11" eb="15">
      <t>ナイシキョウテキ</t>
    </rPh>
    <rPh sb="15" eb="16">
      <t>イ</t>
    </rPh>
    <rPh sb="17" eb="21">
      <t>ジュウニシチョウ</t>
    </rPh>
    <rPh sb="26" eb="28">
      <t>ネンマク</t>
    </rPh>
    <rPh sb="28" eb="31">
      <t>セツジョジュツ</t>
    </rPh>
    <phoneticPr fontId="2"/>
  </si>
  <si>
    <t>医科診療報酬点数表の「虫垂切除術」を算定しているもの（乳幼児に実施したものを除く）</t>
    <rPh sb="11" eb="13">
      <t>チュウスイ</t>
    </rPh>
    <rPh sb="13" eb="16">
      <t>セツジョジュツ</t>
    </rPh>
    <rPh sb="27" eb="30">
      <t>ニュウヨウジ</t>
    </rPh>
    <rPh sb="31" eb="33">
      <t>ジッシ</t>
    </rPh>
    <rPh sb="38" eb="39">
      <t>ノゾ</t>
    </rPh>
    <phoneticPr fontId="2"/>
  </si>
  <si>
    <t>医科診療報酬点数表の「肝切除術」を算定しているもの</t>
    <rPh sb="11" eb="12">
      <t>キモ</t>
    </rPh>
    <rPh sb="12" eb="15">
      <t>セツジョジュツ</t>
    </rPh>
    <phoneticPr fontId="2"/>
  </si>
  <si>
    <t>医科診療報酬点数表の「胆管悪性腫瘍手術」を算定しているもの</t>
    <rPh sb="11" eb="13">
      <t>タンカン</t>
    </rPh>
    <rPh sb="13" eb="15">
      <t>アクセイ</t>
    </rPh>
    <rPh sb="15" eb="17">
      <t>シュヨウ</t>
    </rPh>
    <rPh sb="17" eb="19">
      <t>シュジュツ</t>
    </rPh>
    <phoneticPr fontId="2"/>
  </si>
  <si>
    <t>医科診療報酬点数表の「内視鏡的胆道ステント留置術」を算定しているもの</t>
    <rPh sb="11" eb="15">
      <t>ナイシキョウテキ</t>
    </rPh>
    <rPh sb="15" eb="17">
      <t>タンドウ</t>
    </rPh>
    <rPh sb="21" eb="23">
      <t>リュウチ</t>
    </rPh>
    <rPh sb="23" eb="24">
      <t>ジュツ</t>
    </rPh>
    <phoneticPr fontId="2"/>
  </si>
  <si>
    <t>医科診療報酬点数表の「体外衝撃波胆石破砕術（一連につき）」を算定しているもの</t>
    <rPh sb="11" eb="13">
      <t>タイガイ</t>
    </rPh>
    <rPh sb="13" eb="16">
      <t>ショウゲキハ</t>
    </rPh>
    <rPh sb="16" eb="18">
      <t>タンセキ</t>
    </rPh>
    <rPh sb="18" eb="20">
      <t>ハサイ</t>
    </rPh>
    <rPh sb="20" eb="21">
      <t>ジュツ</t>
    </rPh>
    <rPh sb="22" eb="24">
      <t>イチレン</t>
    </rPh>
    <phoneticPr fontId="2"/>
  </si>
  <si>
    <t>医科診療報酬点数表の「副腎腫瘍摘出術」を算定しているもの</t>
    <rPh sb="11" eb="13">
      <t>フクジン</t>
    </rPh>
    <rPh sb="13" eb="15">
      <t>シュヨウ</t>
    </rPh>
    <rPh sb="15" eb="17">
      <t>テキシュツ</t>
    </rPh>
    <rPh sb="17" eb="18">
      <t>ジュツ</t>
    </rPh>
    <phoneticPr fontId="2"/>
  </si>
  <si>
    <t>医科診療報酬点数表の「脳動脈瘤被包術」「脳動脈瘤流入血管クリッピング（開頭して行うもの）」「脳動脈瘤頸部クリッピング」を算定しているもの</t>
    <rPh sb="15" eb="16">
      <t>ヒ</t>
    </rPh>
    <rPh sb="16" eb="17">
      <t>ホウ</t>
    </rPh>
    <rPh sb="17" eb="18">
      <t>ジュツ</t>
    </rPh>
    <rPh sb="20" eb="23">
      <t>ノウドウミャク</t>
    </rPh>
    <rPh sb="23" eb="24">
      <t>リュウ</t>
    </rPh>
    <rPh sb="24" eb="26">
      <t>リュウニュウ</t>
    </rPh>
    <rPh sb="26" eb="28">
      <t>ケッカン</t>
    </rPh>
    <rPh sb="35" eb="37">
      <t>カイトウ</t>
    </rPh>
    <rPh sb="39" eb="40">
      <t>オコナ</t>
    </rPh>
    <rPh sb="50" eb="52">
      <t>ケイブ</t>
    </rPh>
    <phoneticPr fontId="2"/>
  </si>
  <si>
    <t>医科診療報酬点数表の「頭蓋内血腫除去術（開頭して行うもの）」を算定しているもの</t>
    <rPh sb="20" eb="21">
      <t>カイ</t>
    </rPh>
    <rPh sb="21" eb="22">
      <t>トウ</t>
    </rPh>
    <rPh sb="24" eb="25">
      <t>オコナ</t>
    </rPh>
    <phoneticPr fontId="2"/>
  </si>
  <si>
    <t>※全体に係る留意事項</t>
    <rPh sb="1" eb="3">
      <t>ゼンタイ</t>
    </rPh>
    <rPh sb="4" eb="5">
      <t>カカ</t>
    </rPh>
    <rPh sb="6" eb="8">
      <t>リュウイ</t>
    </rPh>
    <rPh sb="8" eb="10">
      <t>ジコウ</t>
    </rPh>
    <phoneticPr fontId="2"/>
  </si>
  <si>
    <t>医科診療報酬点数表の「顎・口蓋裂形成手術」を算定しているもの</t>
    <rPh sb="11" eb="12">
      <t>ガク</t>
    </rPh>
    <rPh sb="13" eb="15">
      <t>コウガイ</t>
    </rPh>
    <rPh sb="15" eb="16">
      <t>レツ</t>
    </rPh>
    <rPh sb="16" eb="18">
      <t>ケイセイ</t>
    </rPh>
    <rPh sb="18" eb="20">
      <t>シュジュツ</t>
    </rPh>
    <phoneticPr fontId="2"/>
  </si>
  <si>
    <t>医科診療報酬点数表の「人工関節置換術　肩、股、膝」を股関節について算定しているもの（概数で差し支えない）</t>
    <rPh sb="11" eb="13">
      <t>ジンコウ</t>
    </rPh>
    <rPh sb="13" eb="15">
      <t>カンセツ</t>
    </rPh>
    <rPh sb="15" eb="17">
      <t>チカン</t>
    </rPh>
    <rPh sb="17" eb="18">
      <t>ジュツ</t>
    </rPh>
    <rPh sb="19" eb="20">
      <t>カタ</t>
    </rPh>
    <rPh sb="21" eb="22">
      <t>マタ</t>
    </rPh>
    <rPh sb="23" eb="24">
      <t>ヒザ</t>
    </rPh>
    <rPh sb="26" eb="29">
      <t>コカンセツ</t>
    </rPh>
    <rPh sb="42" eb="44">
      <t>ガイスウ</t>
    </rPh>
    <rPh sb="45" eb="46">
      <t>サ</t>
    </rPh>
    <rPh sb="47" eb="48">
      <t>ツカ</t>
    </rPh>
    <phoneticPr fontId="2"/>
  </si>
  <si>
    <t>医科診療報酬点数表の「人工関節置換術　肩、股、膝」を膝関節について算定しているもの（概数で差し支えない）</t>
    <rPh sb="11" eb="13">
      <t>ジンコウ</t>
    </rPh>
    <rPh sb="13" eb="15">
      <t>カンセツ</t>
    </rPh>
    <rPh sb="15" eb="17">
      <t>チカン</t>
    </rPh>
    <rPh sb="17" eb="18">
      <t>ジュツ</t>
    </rPh>
    <rPh sb="19" eb="20">
      <t>カタ</t>
    </rPh>
    <rPh sb="21" eb="22">
      <t>マタ</t>
    </rPh>
    <rPh sb="23" eb="24">
      <t>ヒザ</t>
    </rPh>
    <rPh sb="26" eb="27">
      <t>ヒザ</t>
    </rPh>
    <rPh sb="27" eb="29">
      <t>カンセツ</t>
    </rPh>
    <rPh sb="42" eb="44">
      <t>ガイスウ</t>
    </rPh>
    <rPh sb="45" eb="46">
      <t>サ</t>
    </rPh>
    <rPh sb="47" eb="48">
      <t>ツカ</t>
    </rPh>
    <phoneticPr fontId="2"/>
  </si>
  <si>
    <t>乳児・幼児・学童に対して整形外科的な手術を行ったもの（概数で差し支えない）</t>
    <rPh sb="0" eb="2">
      <t>ニュウジ</t>
    </rPh>
    <rPh sb="3" eb="5">
      <t>ヨウジ</t>
    </rPh>
    <rPh sb="6" eb="8">
      <t>ガクドウ</t>
    </rPh>
    <rPh sb="9" eb="10">
      <t>タイ</t>
    </rPh>
    <rPh sb="12" eb="14">
      <t>セイケイ</t>
    </rPh>
    <rPh sb="14" eb="17">
      <t>ゲカテキ</t>
    </rPh>
    <rPh sb="18" eb="20">
      <t>シュジュツ</t>
    </rPh>
    <rPh sb="21" eb="22">
      <t>オコナ</t>
    </rPh>
    <rPh sb="27" eb="29">
      <t>ガイスウ</t>
    </rPh>
    <rPh sb="30" eb="31">
      <t>サ</t>
    </rPh>
    <rPh sb="32" eb="33">
      <t>ツカ</t>
    </rPh>
    <phoneticPr fontId="2"/>
  </si>
  <si>
    <t>乳児・幼児・学童に対し外科的な手術を行ったもの（概数で差し支えない）</t>
    <rPh sb="0" eb="2">
      <t>ニュウジ</t>
    </rPh>
    <rPh sb="3" eb="5">
      <t>ヨウジ</t>
    </rPh>
    <rPh sb="6" eb="8">
      <t>ガクドウ</t>
    </rPh>
    <rPh sb="9" eb="10">
      <t>タイ</t>
    </rPh>
    <rPh sb="11" eb="14">
      <t>ゲカテキ</t>
    </rPh>
    <rPh sb="15" eb="17">
      <t>シュジュツ</t>
    </rPh>
    <rPh sb="18" eb="19">
      <t>オコナ</t>
    </rPh>
    <rPh sb="24" eb="26">
      <t>ガイスウ</t>
    </rPh>
    <rPh sb="27" eb="28">
      <t>サ</t>
    </rPh>
    <rPh sb="29" eb="30">
      <t>ツカ</t>
    </rPh>
    <phoneticPr fontId="2"/>
  </si>
  <si>
    <t>乳児・幼児・学童の脳炎や髄膜炎の加療を行ったもの（概数で差し支えない）</t>
    <rPh sb="0" eb="2">
      <t>ニュウジ</t>
    </rPh>
    <rPh sb="3" eb="5">
      <t>ヨウジ</t>
    </rPh>
    <rPh sb="6" eb="8">
      <t>ガクドウ</t>
    </rPh>
    <rPh sb="9" eb="11">
      <t>ノウエン</t>
    </rPh>
    <rPh sb="12" eb="15">
      <t>ズイマクエン</t>
    </rPh>
    <rPh sb="16" eb="18">
      <t>カリョウ</t>
    </rPh>
    <rPh sb="19" eb="20">
      <t>オコナ</t>
    </rPh>
    <phoneticPr fontId="2"/>
  </si>
  <si>
    <t>【対応可能な疾患・治療内容】</t>
    <rPh sb="1" eb="3">
      <t>タイオウ</t>
    </rPh>
    <rPh sb="3" eb="5">
      <t>カノウ</t>
    </rPh>
    <rPh sb="6" eb="8">
      <t>シッカン</t>
    </rPh>
    <rPh sb="9" eb="11">
      <t>チリョウ</t>
    </rPh>
    <rPh sb="11" eb="13">
      <t>ナイヨウ</t>
    </rPh>
    <phoneticPr fontId="2"/>
  </si>
  <si>
    <t>別表２</t>
    <phoneticPr fontId="2"/>
  </si>
  <si>
    <t>当該診療行為に対応する診療報酬点数が算定されているもの</t>
    <phoneticPr fontId="2"/>
  </si>
  <si>
    <t>医科診療報酬点数表の「皮膚悪性腫瘍切除術」を算定しているもの</t>
    <phoneticPr fontId="2"/>
  </si>
  <si>
    <t>当該診療行為に対応する診療報酬点数が算定されているもの</t>
    <phoneticPr fontId="2"/>
  </si>
  <si>
    <t>医科診療報酬点数表の「脳血管内手術」を算定しているもの</t>
    <phoneticPr fontId="2"/>
  </si>
  <si>
    <t>医科診療報酬点数表の「頭蓋内腫瘍摘出術」を算定しているもの</t>
    <phoneticPr fontId="2"/>
  </si>
  <si>
    <t>当該診療行為に対応する診療報酬点数が算定されているもの</t>
    <phoneticPr fontId="2"/>
  </si>
  <si>
    <t>当該診療行為に対応する診療報酬点数が算定されているもの</t>
    <phoneticPr fontId="2"/>
  </si>
  <si>
    <t>医科診療報酬点数表の「水晶体再建術」を算定しているもの</t>
    <phoneticPr fontId="2"/>
  </si>
  <si>
    <t>医科診療報酬点数表の「緑内障手術」を算定しているもの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</si>
  <si>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</si>
  <si>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</si>
  <si>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</si>
  <si>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</si>
  <si>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</si>
  <si>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</si>
  <si>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</si>
  <si>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</si>
  <si>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</si>
  <si>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</si>
  <si>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</si>
  <si>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医科診療報酬点数表の「子宮悪性腫瘍手術」を算定しているもの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</si>
  <si>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</si>
  <si>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</si>
  <si>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</si>
  <si>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医科診療報酬点数表の「アキレス腱断裂手術」を算定しているもの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</si>
  <si>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</si>
  <si>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</si>
  <si>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</si>
  <si>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rPh sb="0" eb="2">
      <t>トウガイ</t>
    </rPh>
    <rPh sb="2" eb="4">
      <t>シンリョウ</t>
    </rPh>
    <rPh sb="4" eb="6">
      <t>コウイ</t>
    </rPh>
    <rPh sb="7" eb="9">
      <t>タイオウ</t>
    </rPh>
    <rPh sb="11" eb="13">
      <t>シンリョウ</t>
    </rPh>
    <rPh sb="13" eb="15">
      <t>ホウシュウ</t>
    </rPh>
    <rPh sb="15" eb="17">
      <t>テンスウ</t>
    </rPh>
    <rPh sb="18" eb="20">
      <t>サンテイ</t>
    </rPh>
    <phoneticPr fontId="2"/>
  </si>
  <si>
    <t>診療報酬点数表において算定されているもの以外のものも可</t>
    <rPh sb="0" eb="2">
      <t>シンリョウ</t>
    </rPh>
    <rPh sb="20" eb="22">
      <t>イガイ</t>
    </rPh>
    <rPh sb="26" eb="27">
      <t>カ</t>
    </rPh>
    <phoneticPr fontId="2"/>
  </si>
  <si>
    <t>診療報酬点数表において算定されているもの以外のものも可</t>
    <rPh sb="20" eb="22">
      <t>イガイ</t>
    </rPh>
    <rPh sb="26" eb="27">
      <t>カ</t>
    </rPh>
    <phoneticPr fontId="2"/>
  </si>
  <si>
    <t>医科診療報酬点数表の「生体部分肝移植」を算定しているもの</t>
    <rPh sb="11" eb="13">
      <t>セイタイ</t>
    </rPh>
    <rPh sb="13" eb="15">
      <t>ブブン</t>
    </rPh>
    <rPh sb="15" eb="18">
      <t>カンイショク</t>
    </rPh>
    <phoneticPr fontId="2"/>
  </si>
  <si>
    <t>医科診療報酬点数表の「経皮的冠動脈血栓吸引術」を算定しているもの</t>
    <rPh sb="11" eb="12">
      <t>ケイ</t>
    </rPh>
    <rPh sb="12" eb="13">
      <t>ヒ</t>
    </rPh>
    <rPh sb="13" eb="14">
      <t>テキ</t>
    </rPh>
    <rPh sb="14" eb="17">
      <t>カンドウミャク</t>
    </rPh>
    <rPh sb="17" eb="19">
      <t>ケッセン</t>
    </rPh>
    <rPh sb="19" eb="21">
      <t>キュウイン</t>
    </rPh>
    <rPh sb="21" eb="22">
      <t>ジュツ</t>
    </rPh>
    <phoneticPr fontId="2"/>
  </si>
  <si>
    <t>医科診療報酬点数表の「経皮的冠動脈ステント留置術」を算定しているもの</t>
    <rPh sb="11" eb="12">
      <t>キョウ</t>
    </rPh>
    <rPh sb="12" eb="13">
      <t>カワ</t>
    </rPh>
    <rPh sb="13" eb="14">
      <t>テキ</t>
    </rPh>
    <rPh sb="14" eb="17">
      <t>カンドウミャク</t>
    </rPh>
    <rPh sb="21" eb="23">
      <t>リュウチ</t>
    </rPh>
    <rPh sb="23" eb="24">
      <t>ジュツ</t>
    </rPh>
    <phoneticPr fontId="2"/>
  </si>
  <si>
    <t>医科診療報酬点数表の「大動脈瘤切除術」を算定しているもの</t>
    <rPh sb="11" eb="15">
      <t>ダイドウミャクリュウ</t>
    </rPh>
    <rPh sb="15" eb="18">
      <t>セツジョジュツ</t>
    </rPh>
    <phoneticPr fontId="2"/>
  </si>
  <si>
    <t>医科診療報酬点数表の「下肢静脈瘤手術」を算定しているもの</t>
    <rPh sb="11" eb="13">
      <t>カシ</t>
    </rPh>
    <rPh sb="13" eb="16">
      <t>ジョウミャクリュウ</t>
    </rPh>
    <rPh sb="16" eb="18">
      <t>シュジュツ</t>
    </rPh>
    <phoneticPr fontId="2"/>
  </si>
  <si>
    <t>医科診療報酬点数表の「ペースメーカー移植術」を算定しているもの</t>
    <rPh sb="18" eb="20">
      <t>イショク</t>
    </rPh>
    <rPh sb="20" eb="21">
      <t>ジュツ</t>
    </rPh>
    <phoneticPr fontId="2"/>
  </si>
  <si>
    <t>医科診療報酬点数表の「体外衝撃波腎・尿管結石破砕術（一連につき）」を算定しているもの</t>
    <rPh sb="11" eb="13">
      <t>タイガイ</t>
    </rPh>
    <rPh sb="13" eb="15">
      <t>ショウゲキ</t>
    </rPh>
    <rPh sb="15" eb="16">
      <t>ナミ</t>
    </rPh>
    <rPh sb="16" eb="17">
      <t>ジン</t>
    </rPh>
    <rPh sb="18" eb="20">
      <t>ニョウカン</t>
    </rPh>
    <rPh sb="20" eb="22">
      <t>ケッセキ</t>
    </rPh>
    <rPh sb="22" eb="24">
      <t>ハサイ</t>
    </rPh>
    <rPh sb="24" eb="25">
      <t>ジュツ</t>
    </rPh>
    <rPh sb="26" eb="28">
      <t>イチレン</t>
    </rPh>
    <phoneticPr fontId="2"/>
  </si>
  <si>
    <t>医科診療報酬点数表の「腎（尿管）悪性腫瘍手術」を算定しているもの</t>
    <rPh sb="11" eb="12">
      <t>ジン</t>
    </rPh>
    <rPh sb="13" eb="15">
      <t>ニョウカン</t>
    </rPh>
    <rPh sb="16" eb="18">
      <t>アクセイ</t>
    </rPh>
    <rPh sb="18" eb="20">
      <t>シュヨウ</t>
    </rPh>
    <rPh sb="20" eb="22">
      <t>シュジュツ</t>
    </rPh>
    <phoneticPr fontId="2"/>
  </si>
  <si>
    <t>医科診療報酬点数表の「膀胱悪性腫瘍手術」を算定しているもの</t>
    <rPh sb="11" eb="13">
      <t>ボウコウ</t>
    </rPh>
    <rPh sb="13" eb="15">
      <t>アクセイ</t>
    </rPh>
    <rPh sb="15" eb="17">
      <t>シュヨウ</t>
    </rPh>
    <rPh sb="17" eb="19">
      <t>シュジュツ</t>
    </rPh>
    <phoneticPr fontId="2"/>
  </si>
  <si>
    <t>医科診療報酬点数表の「前立腺悪性腫瘍手術」を算定しているもの</t>
    <rPh sb="11" eb="14">
      <t>ゼンリツセン</t>
    </rPh>
    <rPh sb="14" eb="16">
      <t>アクセイ</t>
    </rPh>
    <rPh sb="16" eb="18">
      <t>シュヨウ</t>
    </rPh>
    <rPh sb="18" eb="20">
      <t>シュジュツ</t>
    </rPh>
    <phoneticPr fontId="2"/>
  </si>
  <si>
    <t>医科診療報酬点数表の「帝王切開術　2選択帝王切開」を算定しているもの</t>
    <rPh sb="11" eb="13">
      <t>テイオウ</t>
    </rPh>
    <rPh sb="13" eb="15">
      <t>セッカイ</t>
    </rPh>
    <rPh sb="15" eb="16">
      <t>ジュツ</t>
    </rPh>
    <rPh sb="18" eb="20">
      <t>センタク</t>
    </rPh>
    <rPh sb="20" eb="22">
      <t>テイオウ</t>
    </rPh>
    <rPh sb="22" eb="24">
      <t>セッカイ</t>
    </rPh>
    <phoneticPr fontId="2"/>
  </si>
  <si>
    <t>医科診療報酬点数表の「帝王切開術　1緊急帝王切開」を算定しているもの</t>
    <rPh sb="11" eb="13">
      <t>テイオウ</t>
    </rPh>
    <rPh sb="13" eb="15">
      <t>セッカイ</t>
    </rPh>
    <rPh sb="15" eb="16">
      <t>ジュツ</t>
    </rPh>
    <rPh sb="18" eb="20">
      <t>キンキュウ</t>
    </rPh>
    <rPh sb="20" eb="22">
      <t>テイオウ</t>
    </rPh>
    <rPh sb="22" eb="24">
      <t>セッカイ</t>
    </rPh>
    <phoneticPr fontId="2"/>
  </si>
  <si>
    <t>医科診療報酬点数表の「卵管鏡下卵管形成術」を算定しているもの</t>
    <rPh sb="11" eb="13">
      <t>ランカン</t>
    </rPh>
    <rPh sb="13" eb="14">
      <t>カガミ</t>
    </rPh>
    <rPh sb="14" eb="15">
      <t>シタ</t>
    </rPh>
    <rPh sb="15" eb="17">
      <t>ランカン</t>
    </rPh>
    <rPh sb="17" eb="19">
      <t>ケイセイ</t>
    </rPh>
    <rPh sb="19" eb="20">
      <t>ジュツ</t>
    </rPh>
    <phoneticPr fontId="2"/>
  </si>
  <si>
    <t>医科診療報酬点数表の「子宮筋腫摘出（核出）術」を算定しているもの</t>
    <rPh sb="18" eb="19">
      <t>カク</t>
    </rPh>
    <rPh sb="19" eb="20">
      <t>シュツ</t>
    </rPh>
    <phoneticPr fontId="2"/>
  </si>
  <si>
    <t>医科診療報酬点数表の「腹腔鏡下子宮筋腫摘出（核出）術」を算定しているもの</t>
    <rPh sb="11" eb="14">
      <t>フクコウキョウ</t>
    </rPh>
    <rPh sb="14" eb="15">
      <t>カ</t>
    </rPh>
    <rPh sb="22" eb="23">
      <t>カク</t>
    </rPh>
    <rPh sb="23" eb="24">
      <t>シュツ</t>
    </rPh>
    <phoneticPr fontId="2"/>
  </si>
  <si>
    <t>医科診療報酬点数表の「子宮附属器悪性腫瘍手術（両側）」を算定しているもの</t>
    <rPh sb="13" eb="15">
      <t>フゾク</t>
    </rPh>
    <rPh sb="15" eb="16">
      <t>キ</t>
    </rPh>
    <rPh sb="23" eb="24">
      <t>リョウ</t>
    </rPh>
    <rPh sb="24" eb="25">
      <t>ソク</t>
    </rPh>
    <phoneticPr fontId="2"/>
  </si>
  <si>
    <t>医科診療報酬点数表の「乳腺悪性腫瘍手術」を算定しているもの</t>
    <rPh sb="11" eb="13">
      <t>ニュウセン</t>
    </rPh>
    <phoneticPr fontId="2"/>
  </si>
  <si>
    <t>医科診療報酬点数表の「副腎悪性腫瘍手術」を算定しているもの</t>
    <rPh sb="11" eb="13">
      <t>フクジン</t>
    </rPh>
    <rPh sb="13" eb="15">
      <t>アクセイ</t>
    </rPh>
    <rPh sb="15" eb="17">
      <t>シュヨウ</t>
    </rPh>
    <rPh sb="17" eb="19">
      <t>シュジュツ</t>
    </rPh>
    <phoneticPr fontId="2"/>
  </si>
  <si>
    <t>医科診療報酬点数表の「骨髄移植」を算定しているもの</t>
    <rPh sb="11" eb="13">
      <t>コツズイ</t>
    </rPh>
    <rPh sb="13" eb="15">
      <t>イショク</t>
    </rPh>
    <phoneticPr fontId="2"/>
  </si>
  <si>
    <t>医科診療報酬点数表の「臍帯血移植」を算定しているもの</t>
    <rPh sb="11" eb="14">
      <t>サイタイケツ</t>
    </rPh>
    <rPh sb="14" eb="16">
      <t>イショク</t>
    </rPh>
    <phoneticPr fontId="2"/>
  </si>
  <si>
    <t>医科診療報酬点数表の「骨折観血的手術」を算定しているもの</t>
    <rPh sb="11" eb="13">
      <t>コッセツ</t>
    </rPh>
    <rPh sb="13" eb="14">
      <t>カン</t>
    </rPh>
    <rPh sb="14" eb="15">
      <t>ケツ</t>
    </rPh>
    <rPh sb="15" eb="16">
      <t>テキ</t>
    </rPh>
    <rPh sb="16" eb="18">
      <t>シュジュツ</t>
    </rPh>
    <phoneticPr fontId="2"/>
  </si>
  <si>
    <t>医科診療報酬点数表の「椎間板摘出術」を算定しているもの</t>
    <rPh sb="11" eb="14">
      <t>ツイカンバン</t>
    </rPh>
    <rPh sb="14" eb="16">
      <t>テキシュツ</t>
    </rPh>
    <rPh sb="16" eb="17">
      <t>ジュツ</t>
    </rPh>
    <phoneticPr fontId="2"/>
  </si>
  <si>
    <t>医科診療報酬点数表の「内視鏡下椎間板摘出（切除）術」を算定しているもの</t>
    <rPh sb="11" eb="15">
      <t>ナイシキョウカ</t>
    </rPh>
    <rPh sb="15" eb="18">
      <t>ツイカンバン</t>
    </rPh>
    <rPh sb="18" eb="20">
      <t>テキシュツ</t>
    </rPh>
    <rPh sb="21" eb="23">
      <t>セツジョ</t>
    </rPh>
    <rPh sb="24" eb="25">
      <t>ジュツ</t>
    </rPh>
    <phoneticPr fontId="2"/>
  </si>
  <si>
    <t>医科診療報酬点数表の「四肢・躯幹軟部悪性腫瘍手術」を算定しているもの</t>
    <rPh sb="11" eb="13">
      <t>シシ</t>
    </rPh>
    <rPh sb="14" eb="15">
      <t>ムクロ</t>
    </rPh>
    <rPh sb="15" eb="16">
      <t>ミキ</t>
    </rPh>
    <rPh sb="16" eb="17">
      <t>ヤワ</t>
    </rPh>
    <rPh sb="17" eb="18">
      <t>ブ</t>
    </rPh>
    <rPh sb="18" eb="20">
      <t>アクセイ</t>
    </rPh>
    <rPh sb="20" eb="22">
      <t>シュヨウ</t>
    </rPh>
    <rPh sb="22" eb="24">
      <t>シュジュツ</t>
    </rPh>
    <phoneticPr fontId="2"/>
  </si>
  <si>
    <t>医科診療報酬点数表の「骨悪性腫瘍手術」を算定しているもの</t>
    <rPh sb="11" eb="12">
      <t>コツ</t>
    </rPh>
    <rPh sb="12" eb="14">
      <t>アクセイ</t>
    </rPh>
    <rPh sb="14" eb="16">
      <t>シュヨウ</t>
    </rPh>
    <rPh sb="16" eb="18">
      <t>シュジュツ</t>
    </rPh>
    <phoneticPr fontId="2"/>
  </si>
  <si>
    <t>医科診療報酬点数表の「心大血管疾患リハビリテーション料」を算定しているもの</t>
    <rPh sb="11" eb="12">
      <t>ココロ</t>
    </rPh>
    <rPh sb="12" eb="15">
      <t>ダイケッカン</t>
    </rPh>
    <rPh sb="15" eb="17">
      <t>シッカン</t>
    </rPh>
    <rPh sb="26" eb="27">
      <t>リョウ</t>
    </rPh>
    <phoneticPr fontId="2"/>
  </si>
  <si>
    <t>医科診療報酬点数表の「脳血管疾患等リハビリテーション料」を算定しているもの</t>
    <rPh sb="11" eb="12">
      <t>ノウ</t>
    </rPh>
    <rPh sb="12" eb="14">
      <t>ケッカン</t>
    </rPh>
    <rPh sb="14" eb="17">
      <t>シッカンナド</t>
    </rPh>
    <rPh sb="26" eb="27">
      <t>リョウ</t>
    </rPh>
    <phoneticPr fontId="2"/>
  </si>
  <si>
    <t>医科診療報酬点数表の「運動器リハビリテーション料」を算定しているもの</t>
    <rPh sb="11" eb="13">
      <t>ウンドウ</t>
    </rPh>
    <rPh sb="13" eb="14">
      <t>キ</t>
    </rPh>
    <rPh sb="23" eb="24">
      <t>リョウ</t>
    </rPh>
    <phoneticPr fontId="2"/>
  </si>
  <si>
    <t>医科診療報酬点数表の「呼吸器リハビリテーション料」を算定しているもの</t>
    <rPh sb="11" eb="14">
      <t>コキュウキ</t>
    </rPh>
    <rPh sb="23" eb="24">
      <t>リョウ</t>
    </rPh>
    <phoneticPr fontId="2"/>
  </si>
  <si>
    <t>医科診療報酬点数表の「難病患者リハビリテーション料」を算定しているもの</t>
    <rPh sb="11" eb="13">
      <t>ナンビョウ</t>
    </rPh>
    <rPh sb="13" eb="15">
      <t>カンジャ</t>
    </rPh>
    <rPh sb="24" eb="25">
      <t>リョウ</t>
    </rPh>
    <phoneticPr fontId="2"/>
  </si>
  <si>
    <t>医科診療報酬点数表の「障害児（者）リハビリテーション料」を算定しているもの</t>
    <rPh sb="11" eb="14">
      <t>ショウガイジ</t>
    </rPh>
    <rPh sb="15" eb="16">
      <t>モノ</t>
    </rPh>
    <rPh sb="26" eb="27">
      <t>リョウ</t>
    </rPh>
    <phoneticPr fontId="2"/>
  </si>
  <si>
    <t>医科診療報酬点数表の「麻酔管理料」を算定しているもの</t>
    <rPh sb="11" eb="13">
      <t>マスイ</t>
    </rPh>
    <rPh sb="13" eb="16">
      <t>カンリリョウ</t>
    </rPh>
    <phoneticPr fontId="2"/>
  </si>
  <si>
    <t>医科診療報酬点数表の「硬膜外麻酔」を算定しているもの</t>
    <rPh sb="11" eb="13">
      <t>コウマク</t>
    </rPh>
    <rPh sb="13" eb="14">
      <t>ガイ</t>
    </rPh>
    <rPh sb="14" eb="16">
      <t>マスイ</t>
    </rPh>
    <phoneticPr fontId="2"/>
  </si>
  <si>
    <t>医科診療報酬点数表の「脊椎麻酔」を算定しているもの</t>
    <rPh sb="11" eb="13">
      <t>セキツイ</t>
    </rPh>
    <rPh sb="13" eb="15">
      <t>マスイ</t>
    </rPh>
    <phoneticPr fontId="2"/>
  </si>
  <si>
    <t>医科診療報酬点数表の「硬膜外ブロックにおける麻酔剤の持続的注入（1日につき）（チューブ挿入当日を除く。）」を算定しているもの</t>
    <rPh sb="28" eb="29">
      <t>テキ</t>
    </rPh>
    <rPh sb="33" eb="34">
      <t>ニチ</t>
    </rPh>
    <rPh sb="43" eb="45">
      <t>ソウニュウ</t>
    </rPh>
    <rPh sb="45" eb="47">
      <t>トウジツ</t>
    </rPh>
    <rPh sb="48" eb="49">
      <t>ノゾ</t>
    </rPh>
    <phoneticPr fontId="2"/>
  </si>
  <si>
    <t>医科診療報酬点数表の「ガンマナイフによる定位放射線治療」を算定しているもの</t>
    <rPh sb="20" eb="22">
      <t>テイイ</t>
    </rPh>
    <rPh sb="22" eb="25">
      <t>ホウシャセン</t>
    </rPh>
    <rPh sb="25" eb="27">
      <t>チリョウ</t>
    </rPh>
    <phoneticPr fontId="2"/>
  </si>
  <si>
    <t>医科診療報酬点数表の「直線加速器による定位放射線治療」を算定しているもの</t>
    <rPh sb="11" eb="13">
      <t>チョクセン</t>
    </rPh>
    <rPh sb="13" eb="16">
      <t>カソクキ</t>
    </rPh>
    <rPh sb="19" eb="21">
      <t>テイイ</t>
    </rPh>
    <rPh sb="21" eb="24">
      <t>ホウシャセン</t>
    </rPh>
    <rPh sb="24" eb="26">
      <t>チリョウ</t>
    </rPh>
    <phoneticPr fontId="2"/>
  </si>
  <si>
    <t>医科診療報酬点数表の「磁気共鳴コンピューター断層撮影（一連につき）」を算定しているもの</t>
    <rPh sb="11" eb="13">
      <t>ジキ</t>
    </rPh>
    <rPh sb="13" eb="15">
      <t>キョウメイ</t>
    </rPh>
    <rPh sb="22" eb="24">
      <t>ダンソウ</t>
    </rPh>
    <rPh sb="24" eb="26">
      <t>サツエイ</t>
    </rPh>
    <rPh sb="27" eb="29">
      <t>イチレン</t>
    </rPh>
    <rPh sb="35" eb="37">
      <t>サンテイ</t>
    </rPh>
    <phoneticPr fontId="2"/>
  </si>
  <si>
    <t>医科診療報酬点数表の「在宅患者訪問診療料（1日につき）」の「在宅ターミナルケア加算」を算定しているもの</t>
    <rPh sb="11" eb="13">
      <t>ザイタク</t>
    </rPh>
    <rPh sb="13" eb="15">
      <t>カンジャ</t>
    </rPh>
    <rPh sb="15" eb="17">
      <t>ホウモン</t>
    </rPh>
    <rPh sb="17" eb="19">
      <t>シンリョウ</t>
    </rPh>
    <rPh sb="19" eb="20">
      <t>リョウ</t>
    </rPh>
    <rPh sb="22" eb="23">
      <t>ニチ</t>
    </rPh>
    <rPh sb="30" eb="32">
      <t>ザイタク</t>
    </rPh>
    <rPh sb="39" eb="41">
      <t>カサン</t>
    </rPh>
    <phoneticPr fontId="2"/>
  </si>
  <si>
    <t>医科診療報酬点数表の「腸重積症整復術」を算定し、「乳幼児加算」を加算しているもの</t>
    <rPh sb="11" eb="12">
      <t>チョウ</t>
    </rPh>
    <rPh sb="12" eb="14">
      <t>ジュウセキ</t>
    </rPh>
    <rPh sb="14" eb="15">
      <t>ショウ</t>
    </rPh>
    <rPh sb="15" eb="17">
      <t>セイフク</t>
    </rPh>
    <rPh sb="17" eb="18">
      <t>ジュツ</t>
    </rPh>
    <rPh sb="25" eb="28">
      <t>ニュウヨウジ</t>
    </rPh>
    <rPh sb="28" eb="30">
      <t>カサン</t>
    </rPh>
    <rPh sb="32" eb="34">
      <t>カサン</t>
    </rPh>
    <phoneticPr fontId="2"/>
  </si>
  <si>
    <t>中等症の熱傷の入院治療</t>
    <rPh sb="4" eb="6">
      <t>ネッショウ</t>
    </rPh>
    <rPh sb="7" eb="9">
      <t>ニュウイン</t>
    </rPh>
    <rPh sb="9" eb="11">
      <t>チリョウ</t>
    </rPh>
    <phoneticPr fontId="2"/>
  </si>
  <si>
    <t>良性腫瘍又は母斑その他の切除・縫合手術</t>
    <rPh sb="0" eb="2">
      <t>リョウセイ</t>
    </rPh>
    <rPh sb="2" eb="4">
      <t>シュヨウ</t>
    </rPh>
    <rPh sb="4" eb="5">
      <t>マタ</t>
    </rPh>
    <rPh sb="6" eb="7">
      <t>ボ</t>
    </rPh>
    <rPh sb="7" eb="8">
      <t>ハン</t>
    </rPh>
    <rPh sb="10" eb="11">
      <t>タ</t>
    </rPh>
    <rPh sb="12" eb="14">
      <t>セツジョ</t>
    </rPh>
    <rPh sb="15" eb="17">
      <t>ホウゴウ</t>
    </rPh>
    <rPh sb="17" eb="19">
      <t>シュジュツ</t>
    </rPh>
    <phoneticPr fontId="2"/>
  </si>
  <si>
    <t>真菌検査（顕微鏡検査）</t>
    <rPh sb="0" eb="2">
      <t>シンキン</t>
    </rPh>
    <rPh sb="2" eb="4">
      <t>ケンサ</t>
    </rPh>
    <rPh sb="5" eb="8">
      <t>ケンビキョウ</t>
    </rPh>
    <rPh sb="8" eb="10">
      <t>ケンサ</t>
    </rPh>
    <phoneticPr fontId="2"/>
  </si>
  <si>
    <t>人工膝関節置換術（関節手術）</t>
    <rPh sb="0" eb="2">
      <t>ジンコウ</t>
    </rPh>
    <rPh sb="2" eb="5">
      <t>シツカンセツ</t>
    </rPh>
    <rPh sb="5" eb="7">
      <t>チカン</t>
    </rPh>
    <rPh sb="7" eb="8">
      <t>ジュツ</t>
    </rPh>
    <rPh sb="9" eb="11">
      <t>カンセツ</t>
    </rPh>
    <rPh sb="11" eb="13">
      <t>シュジュツ</t>
    </rPh>
    <phoneticPr fontId="2"/>
  </si>
  <si>
    <t>弁膜症手術</t>
    <rPh sb="0" eb="3">
      <t>ベンマクショウ</t>
    </rPh>
    <rPh sb="3" eb="5">
      <t>シュジュツ</t>
    </rPh>
    <phoneticPr fontId="2"/>
  </si>
  <si>
    <t>画像診断</t>
    <rPh sb="0" eb="2">
      <t>ガゾウ</t>
    </rPh>
    <rPh sb="2" eb="4">
      <t>シンダン</t>
    </rPh>
    <phoneticPr fontId="2"/>
  </si>
  <si>
    <t>循環器系領域</t>
    <rPh sb="0" eb="3">
      <t>ジュンカンキ</t>
    </rPh>
    <rPh sb="3" eb="4">
      <t>ケイ</t>
    </rPh>
    <rPh sb="4" eb="6">
      <t>リョウイキ</t>
    </rPh>
    <phoneticPr fontId="2"/>
  </si>
  <si>
    <t>腎・泌尿器系領域</t>
    <rPh sb="0" eb="1">
      <t>ジン</t>
    </rPh>
    <rPh sb="2" eb="5">
      <t>ヒニョウキ</t>
    </rPh>
    <rPh sb="5" eb="6">
      <t>ケイ</t>
    </rPh>
    <rPh sb="6" eb="8">
      <t>リョウイキ</t>
    </rPh>
    <phoneticPr fontId="2"/>
  </si>
  <si>
    <t>産科領域</t>
    <rPh sb="0" eb="2">
      <t>サンカ</t>
    </rPh>
    <rPh sb="2" eb="4">
      <t>リョウイキ</t>
    </rPh>
    <phoneticPr fontId="2"/>
  </si>
  <si>
    <t>婦人科領域</t>
    <rPh sb="0" eb="2">
      <t>フジン</t>
    </rPh>
    <rPh sb="2" eb="3">
      <t>カ</t>
    </rPh>
    <rPh sb="3" eb="5">
      <t>リョウイキ</t>
    </rPh>
    <phoneticPr fontId="2"/>
  </si>
  <si>
    <t>乳腺領域</t>
    <rPh sb="0" eb="2">
      <t>ニュウセン</t>
    </rPh>
    <rPh sb="2" eb="4">
      <t>リョウイキ</t>
    </rPh>
    <phoneticPr fontId="2"/>
  </si>
  <si>
    <t>内分泌・代謝・栄養領域</t>
    <rPh sb="0" eb="3">
      <t>ナイブンピツ</t>
    </rPh>
    <rPh sb="4" eb="6">
      <t>タイシャ</t>
    </rPh>
    <rPh sb="7" eb="9">
      <t>エイヨウ</t>
    </rPh>
    <rPh sb="9" eb="11">
      <t>リョウイキ</t>
    </rPh>
    <phoneticPr fontId="2"/>
  </si>
  <si>
    <t>血液・免疫系領域</t>
    <rPh sb="0" eb="2">
      <t>ケツエキ</t>
    </rPh>
    <rPh sb="3" eb="5">
      <t>メンエキ</t>
    </rPh>
    <rPh sb="5" eb="6">
      <t>ケイ</t>
    </rPh>
    <rPh sb="6" eb="8">
      <t>リョウイキ</t>
    </rPh>
    <phoneticPr fontId="2"/>
  </si>
  <si>
    <t>放射線治療領域</t>
    <rPh sb="0" eb="3">
      <t>ホウシャセン</t>
    </rPh>
    <rPh sb="3" eb="5">
      <t>チリョウ</t>
    </rPh>
    <rPh sb="5" eb="7">
      <t>リョウイキ</t>
    </rPh>
    <phoneticPr fontId="2"/>
  </si>
  <si>
    <t>その他</t>
    <rPh sb="2" eb="3">
      <t>タ</t>
    </rPh>
    <phoneticPr fontId="2"/>
  </si>
  <si>
    <t>リハビリ領域</t>
    <rPh sb="4" eb="6">
      <t>リョウイキ</t>
    </rPh>
    <phoneticPr fontId="2"/>
  </si>
  <si>
    <t>皮膚・形成外科領域</t>
    <rPh sb="0" eb="2">
      <t>ヒフ</t>
    </rPh>
    <rPh sb="3" eb="5">
      <t>ケイセイ</t>
    </rPh>
    <rPh sb="5" eb="7">
      <t>ゲカ</t>
    </rPh>
    <rPh sb="7" eb="9">
      <t>リョウイキ</t>
    </rPh>
    <phoneticPr fontId="2"/>
  </si>
  <si>
    <t>神経・脳血管領域</t>
    <rPh sb="0" eb="2">
      <t>シンケイ</t>
    </rPh>
    <rPh sb="3" eb="4">
      <t>ノウ</t>
    </rPh>
    <rPh sb="4" eb="6">
      <t>ケッカン</t>
    </rPh>
    <rPh sb="6" eb="8">
      <t>リョウイキ</t>
    </rPh>
    <phoneticPr fontId="2"/>
  </si>
  <si>
    <t>精神科・神経科領域</t>
    <rPh sb="0" eb="3">
      <t>セイシンカ</t>
    </rPh>
    <rPh sb="4" eb="7">
      <t>シンケイカ</t>
    </rPh>
    <rPh sb="7" eb="9">
      <t>リョウイキ</t>
    </rPh>
    <phoneticPr fontId="2"/>
  </si>
  <si>
    <t>消化器系領域</t>
    <rPh sb="0" eb="4">
      <t>ショウカキケイ</t>
    </rPh>
    <rPh sb="4" eb="6">
      <t>リョウイキ</t>
    </rPh>
    <phoneticPr fontId="2"/>
  </si>
  <si>
    <t>４）</t>
    <phoneticPr fontId="2"/>
  </si>
  <si>
    <t>５）</t>
    <phoneticPr fontId="2"/>
  </si>
  <si>
    <t>６）</t>
    <phoneticPr fontId="2"/>
  </si>
  <si>
    <t>８）</t>
    <phoneticPr fontId="2"/>
  </si>
  <si>
    <t>１９）</t>
    <phoneticPr fontId="2"/>
  </si>
  <si>
    <t>対応可能な措置・疾患</t>
    <rPh sb="0" eb="2">
      <t>タイオウ</t>
    </rPh>
    <rPh sb="2" eb="4">
      <t>カノウ</t>
    </rPh>
    <rPh sb="5" eb="7">
      <t>ソチ</t>
    </rPh>
    <rPh sb="8" eb="10">
      <t>シッカン</t>
    </rPh>
    <phoneticPr fontId="2"/>
  </si>
  <si>
    <t>凍結療法</t>
    <rPh sb="0" eb="2">
      <t>トウケツ</t>
    </rPh>
    <rPh sb="2" eb="4">
      <t>リョウホウ</t>
    </rPh>
    <phoneticPr fontId="2"/>
  </si>
  <si>
    <t>皮膚悪性腫瘍化学療法</t>
    <rPh sb="0" eb="2">
      <t>ヒフ</t>
    </rPh>
    <rPh sb="2" eb="4">
      <t>アクセイ</t>
    </rPh>
    <rPh sb="4" eb="6">
      <t>シュヨウ</t>
    </rPh>
    <rPh sb="6" eb="8">
      <t>カガク</t>
    </rPh>
    <rPh sb="8" eb="10">
      <t>リョウホウ</t>
    </rPh>
    <phoneticPr fontId="2"/>
  </si>
  <si>
    <t>抗血栓療法</t>
    <rPh sb="0" eb="1">
      <t>コウ</t>
    </rPh>
    <rPh sb="1" eb="3">
      <t>ケッセン</t>
    </rPh>
    <rPh sb="3" eb="5">
      <t>リョウホウ</t>
    </rPh>
    <phoneticPr fontId="2"/>
  </si>
  <si>
    <t>長期継続頭蓋内脳波検査</t>
    <rPh sb="0" eb="2">
      <t>チョウキ</t>
    </rPh>
    <rPh sb="2" eb="4">
      <t>ケイゾク</t>
    </rPh>
    <rPh sb="4" eb="6">
      <t>ズガイ</t>
    </rPh>
    <rPh sb="6" eb="7">
      <t>ナイ</t>
    </rPh>
    <rPh sb="7" eb="9">
      <t>ノウハ</t>
    </rPh>
    <rPh sb="9" eb="11">
      <t>ケンサ</t>
    </rPh>
    <phoneticPr fontId="2"/>
  </si>
  <si>
    <t>光トポグラフィー</t>
    <rPh sb="0" eb="1">
      <t>ヒカリ</t>
    </rPh>
    <phoneticPr fontId="2"/>
  </si>
  <si>
    <t>睡眠障害</t>
    <rPh sb="0" eb="2">
      <t>スイミン</t>
    </rPh>
    <rPh sb="2" eb="4">
      <t>ショウガイ</t>
    </rPh>
    <phoneticPr fontId="2"/>
  </si>
  <si>
    <t>神経症性障害（強迫性障害、不安障害、パニック障害等）</t>
    <rPh sb="0" eb="3">
      <t>シンケイショウ</t>
    </rPh>
    <rPh sb="3" eb="4">
      <t>セイ</t>
    </rPh>
    <rPh sb="4" eb="6">
      <t>ショウガイ</t>
    </rPh>
    <rPh sb="7" eb="10">
      <t>キョウハクセイ</t>
    </rPh>
    <rPh sb="10" eb="12">
      <t>ショウガイ</t>
    </rPh>
    <rPh sb="13" eb="15">
      <t>フアン</t>
    </rPh>
    <rPh sb="15" eb="17">
      <t>ショウガイ</t>
    </rPh>
    <rPh sb="22" eb="24">
      <t>ショウガイ</t>
    </rPh>
    <rPh sb="24" eb="25">
      <t>トウ</t>
    </rPh>
    <phoneticPr fontId="2"/>
  </si>
  <si>
    <t>臨床心理・神経心理検査</t>
    <rPh sb="0" eb="2">
      <t>リンショウ</t>
    </rPh>
    <rPh sb="2" eb="4">
      <t>シンリ</t>
    </rPh>
    <rPh sb="5" eb="7">
      <t>シンケイ</t>
    </rPh>
    <rPh sb="7" eb="9">
      <t>シンリ</t>
    </rPh>
    <rPh sb="9" eb="11">
      <t>ケンサ</t>
    </rPh>
    <phoneticPr fontId="2"/>
  </si>
  <si>
    <t>精神科ショート・ケア</t>
    <rPh sb="0" eb="3">
      <t>セイシンカ</t>
    </rPh>
    <phoneticPr fontId="2"/>
  </si>
  <si>
    <t>精神科デイ・ケア</t>
    <rPh sb="0" eb="3">
      <t>セイシンカ</t>
    </rPh>
    <phoneticPr fontId="2"/>
  </si>
  <si>
    <t>精神科ナイト・ケア</t>
    <rPh sb="0" eb="3">
      <t>セイシンカ</t>
    </rPh>
    <phoneticPr fontId="2"/>
  </si>
  <si>
    <t>精神科デイ・ナイト・ケア</t>
    <rPh sb="0" eb="3">
      <t>セイシンカ</t>
    </rPh>
    <phoneticPr fontId="2"/>
  </si>
  <si>
    <t>緑内障手術</t>
    <rPh sb="0" eb="3">
      <t>リョクナイショウ</t>
    </rPh>
    <rPh sb="3" eb="5">
      <t>シュジュツ</t>
    </rPh>
    <phoneticPr fontId="2"/>
  </si>
  <si>
    <t>補聴器適合検査</t>
    <rPh sb="0" eb="3">
      <t>ホチョウキ</t>
    </rPh>
    <rPh sb="3" eb="5">
      <t>テキゴウ</t>
    </rPh>
    <rPh sb="5" eb="7">
      <t>ケンサ</t>
    </rPh>
    <phoneticPr fontId="2"/>
  </si>
  <si>
    <t>人工肛門の管理</t>
    <rPh sb="0" eb="2">
      <t>ジンコウ</t>
    </rPh>
    <rPh sb="2" eb="4">
      <t>コウモン</t>
    </rPh>
    <rPh sb="5" eb="7">
      <t>カンリ</t>
    </rPh>
    <phoneticPr fontId="2"/>
  </si>
  <si>
    <t>肝生検</t>
    <rPh sb="0" eb="1">
      <t>カン</t>
    </rPh>
    <rPh sb="1" eb="2">
      <t>セイ</t>
    </rPh>
    <rPh sb="2" eb="3">
      <t>ケン</t>
    </rPh>
    <phoneticPr fontId="2"/>
  </si>
  <si>
    <t>体外衝撃波胆石破砕術</t>
    <rPh sb="0" eb="2">
      <t>タイガイ</t>
    </rPh>
    <rPh sb="2" eb="5">
      <t>ショウゲキハ</t>
    </rPh>
    <rPh sb="5" eb="7">
      <t>タンセキ</t>
    </rPh>
    <rPh sb="7" eb="9">
      <t>ハサイ</t>
    </rPh>
    <rPh sb="9" eb="10">
      <t>ジュツ</t>
    </rPh>
    <phoneticPr fontId="2"/>
  </si>
  <si>
    <t>義肢装具の作成及び評価</t>
    <rPh sb="0" eb="1">
      <t>ギ</t>
    </rPh>
    <rPh sb="1" eb="2">
      <t>アシ</t>
    </rPh>
    <rPh sb="2" eb="4">
      <t>ソウグ</t>
    </rPh>
    <rPh sb="5" eb="7">
      <t>サクセイ</t>
    </rPh>
    <rPh sb="7" eb="8">
      <t>オヨ</t>
    </rPh>
    <rPh sb="9" eb="11">
      <t>ヒョウカ</t>
    </rPh>
    <phoneticPr fontId="2"/>
  </si>
  <si>
    <t>唇顎口蓋裂手術</t>
    <phoneticPr fontId="2"/>
  </si>
  <si>
    <t>重度認知症患者デイ・ケア</t>
    <rPh sb="0" eb="1">
      <t>ジュウ</t>
    </rPh>
    <rPh sb="1" eb="2">
      <t>ド</t>
    </rPh>
    <rPh sb="2" eb="5">
      <t>ニンチショウ</t>
    </rPh>
    <rPh sb="5" eb="7">
      <t>カンジャ</t>
    </rPh>
    <phoneticPr fontId="2"/>
  </si>
  <si>
    <t>コンタクトレンズ検査</t>
    <rPh sb="8" eb="10">
      <t>ケンサ</t>
    </rPh>
    <phoneticPr fontId="2"/>
  </si>
  <si>
    <t>経皮経肝的胆道ドレナージ</t>
    <rPh sb="0" eb="1">
      <t>ケイ</t>
    </rPh>
    <rPh sb="1" eb="2">
      <t>ヒ</t>
    </rPh>
    <rPh sb="2" eb="3">
      <t>ケイ</t>
    </rPh>
    <rPh sb="3" eb="4">
      <t>カン</t>
    </rPh>
    <rPh sb="4" eb="5">
      <t>テキ</t>
    </rPh>
    <rPh sb="5" eb="7">
      <t>タンドウ</t>
    </rPh>
    <phoneticPr fontId="2"/>
  </si>
  <si>
    <t>尿失禁の治療</t>
    <rPh sb="0" eb="1">
      <t>ニョウ</t>
    </rPh>
    <rPh sb="1" eb="3">
      <t>シッキン</t>
    </rPh>
    <rPh sb="4" eb="6">
      <t>チリョウ</t>
    </rPh>
    <phoneticPr fontId="2"/>
  </si>
  <si>
    <t>臍帯血移植</t>
    <phoneticPr fontId="2"/>
  </si>
  <si>
    <t>脊椎手術</t>
    <rPh sb="0" eb="2">
      <t>セキツイ</t>
    </rPh>
    <rPh sb="2" eb="4">
      <t>シュジュツ</t>
    </rPh>
    <phoneticPr fontId="2"/>
  </si>
  <si>
    <t>脊椎麻酔</t>
    <rPh sb="0" eb="1">
      <t>セ</t>
    </rPh>
    <rPh sb="1" eb="2">
      <t>シイ</t>
    </rPh>
    <rPh sb="2" eb="4">
      <t>マスイ</t>
    </rPh>
    <phoneticPr fontId="2"/>
  </si>
  <si>
    <t>ガンマナイフによる定位放射線治療</t>
    <rPh sb="9" eb="11">
      <t>テイイ</t>
    </rPh>
    <rPh sb="11" eb="14">
      <t>ホウシャセン</t>
    </rPh>
    <rPh sb="14" eb="16">
      <t>チリョウ</t>
    </rPh>
    <phoneticPr fontId="2"/>
  </si>
  <si>
    <t>直線加速器による定位放射線治療</t>
    <rPh sb="0" eb="2">
      <t>チョクセン</t>
    </rPh>
    <rPh sb="2" eb="4">
      <t>カソク</t>
    </rPh>
    <rPh sb="4" eb="5">
      <t>キ</t>
    </rPh>
    <rPh sb="8" eb="10">
      <t>テイイ</t>
    </rPh>
    <rPh sb="10" eb="13">
      <t>ホウシャセン</t>
    </rPh>
    <rPh sb="13" eb="15">
      <t>チリョウ</t>
    </rPh>
    <phoneticPr fontId="2"/>
  </si>
  <si>
    <t>密封小線源照射</t>
    <rPh sb="0" eb="2">
      <t>ミップウ</t>
    </rPh>
    <rPh sb="2" eb="3">
      <t>ショウ</t>
    </rPh>
    <rPh sb="3" eb="4">
      <t>セン</t>
    </rPh>
    <rPh sb="4" eb="5">
      <t>ゲン</t>
    </rPh>
    <rPh sb="5" eb="7">
      <t>ショウシャ</t>
    </rPh>
    <phoneticPr fontId="2"/>
  </si>
  <si>
    <t>○</t>
    <phoneticPr fontId="2"/>
  </si>
  <si>
    <t>生体肝移植</t>
    <rPh sb="0" eb="2">
      <t>セイタイ</t>
    </rPh>
    <rPh sb="2" eb="3">
      <t>カン</t>
    </rPh>
    <rPh sb="3" eb="5">
      <t>イショク</t>
    </rPh>
    <phoneticPr fontId="2"/>
  </si>
  <si>
    <t>ペースメーカー管理</t>
    <rPh sb="7" eb="9">
      <t>カンリ</t>
    </rPh>
    <phoneticPr fontId="2"/>
  </si>
  <si>
    <t>ホルター型心電図検査</t>
    <rPh sb="4" eb="5">
      <t>ガタ</t>
    </rPh>
    <rPh sb="5" eb="8">
      <t>シンデンズ</t>
    </rPh>
    <rPh sb="8" eb="10">
      <t>ケンサ</t>
    </rPh>
    <phoneticPr fontId="2"/>
  </si>
  <si>
    <t>心臓カテーテル法による血管内視鏡検査</t>
    <rPh sb="0" eb="2">
      <t>シンゾウ</t>
    </rPh>
    <rPh sb="7" eb="8">
      <t>ホウ</t>
    </rPh>
    <rPh sb="11" eb="13">
      <t>ケッカン</t>
    </rPh>
    <rPh sb="13" eb="16">
      <t>ナイシキョウ</t>
    </rPh>
    <rPh sb="16" eb="18">
      <t>ケンサ</t>
    </rPh>
    <phoneticPr fontId="2"/>
  </si>
  <si>
    <t>冠動脈バイパス術</t>
    <rPh sb="0" eb="3">
      <t>カンドウミャク</t>
    </rPh>
    <rPh sb="7" eb="8">
      <t>ジュツ</t>
    </rPh>
    <phoneticPr fontId="2"/>
  </si>
  <si>
    <t>経皮的冠動脈形成術（ＰＴＣＡ）</t>
    <rPh sb="0" eb="1">
      <t>ケイ</t>
    </rPh>
    <rPh sb="1" eb="2">
      <t>ヒ</t>
    </rPh>
    <rPh sb="2" eb="3">
      <t>テキ</t>
    </rPh>
    <rPh sb="3" eb="6">
      <t>カンドウミャク</t>
    </rPh>
    <rPh sb="6" eb="8">
      <t>ケイセイ</t>
    </rPh>
    <rPh sb="8" eb="9">
      <t>ジュツ</t>
    </rPh>
    <phoneticPr fontId="2"/>
  </si>
  <si>
    <t>経皮的冠動脈ステント留置術</t>
    <rPh sb="0" eb="1">
      <t>ケイ</t>
    </rPh>
    <rPh sb="1" eb="2">
      <t>ヒ</t>
    </rPh>
    <rPh sb="2" eb="3">
      <t>テキ</t>
    </rPh>
    <rPh sb="3" eb="6">
      <t>カンドウミャク</t>
    </rPh>
    <rPh sb="10" eb="12">
      <t>リュウチ</t>
    </rPh>
    <rPh sb="12" eb="13">
      <t>ジュツ</t>
    </rPh>
    <phoneticPr fontId="2"/>
  </si>
  <si>
    <t>体外衝撃波腎・尿路結石破砕術</t>
    <rPh sb="0" eb="2">
      <t>タイガイ</t>
    </rPh>
    <rPh sb="2" eb="5">
      <t>ショウゲキハ</t>
    </rPh>
    <rPh sb="5" eb="6">
      <t>ジン</t>
    </rPh>
    <rPh sb="7" eb="8">
      <t>ニョウ</t>
    </rPh>
    <rPh sb="8" eb="9">
      <t>ロ</t>
    </rPh>
    <rPh sb="9" eb="11">
      <t>ケッセキ</t>
    </rPh>
    <rPh sb="11" eb="13">
      <t>ハサイ</t>
    </rPh>
    <rPh sb="13" eb="14">
      <t>ジュツ</t>
    </rPh>
    <phoneticPr fontId="2"/>
  </si>
  <si>
    <t>正常分娩</t>
    <rPh sb="0" eb="2">
      <t>セイジョウ</t>
    </rPh>
    <rPh sb="2" eb="4">
      <t>ブンベン</t>
    </rPh>
    <phoneticPr fontId="2"/>
  </si>
  <si>
    <t>インスリン療法</t>
    <rPh sb="5" eb="7">
      <t>リョウホウ</t>
    </rPh>
    <phoneticPr fontId="2"/>
  </si>
  <si>
    <t>糖尿病患者教育（食事療法、運動療法、自己血糖測定）</t>
    <rPh sb="0" eb="3">
      <t>トウニョウビョウ</t>
    </rPh>
    <rPh sb="3" eb="5">
      <t>カンジャ</t>
    </rPh>
    <rPh sb="5" eb="7">
      <t>キョウイク</t>
    </rPh>
    <rPh sb="8" eb="10">
      <t>ショクジ</t>
    </rPh>
    <rPh sb="10" eb="12">
      <t>リョウホウ</t>
    </rPh>
    <rPh sb="13" eb="15">
      <t>ウンドウ</t>
    </rPh>
    <rPh sb="15" eb="17">
      <t>リョウホウ</t>
    </rPh>
    <rPh sb="18" eb="20">
      <t>ジコ</t>
    </rPh>
    <rPh sb="20" eb="22">
      <t>ケットウ</t>
    </rPh>
    <rPh sb="22" eb="24">
      <t>ソクテイ</t>
    </rPh>
    <phoneticPr fontId="2"/>
  </si>
  <si>
    <t>副腎悪性腫瘍手術</t>
    <rPh sb="0" eb="1">
      <t>フク</t>
    </rPh>
    <rPh sb="1" eb="2">
      <t>ジン</t>
    </rPh>
    <rPh sb="2" eb="4">
      <t>アクセイ</t>
    </rPh>
    <rPh sb="4" eb="6">
      <t>シュヨウ</t>
    </rPh>
    <rPh sb="6" eb="8">
      <t>シュジュツ</t>
    </rPh>
    <phoneticPr fontId="2"/>
  </si>
  <si>
    <t>副腎腫瘍摘出術</t>
    <rPh sb="0" eb="1">
      <t>フク</t>
    </rPh>
    <rPh sb="1" eb="2">
      <t>ジン</t>
    </rPh>
    <rPh sb="2" eb="4">
      <t>シュヨウ</t>
    </rPh>
    <rPh sb="4" eb="6">
      <t>テキシュツ</t>
    </rPh>
    <rPh sb="6" eb="7">
      <t>ジュツ</t>
    </rPh>
    <phoneticPr fontId="2"/>
  </si>
  <si>
    <t>骨髄移植</t>
    <rPh sb="0" eb="2">
      <t>コツズイ</t>
    </rPh>
    <rPh sb="2" eb="4">
      <t>イショク</t>
    </rPh>
    <phoneticPr fontId="2"/>
  </si>
  <si>
    <t>エイズ診療</t>
    <rPh sb="3" eb="5">
      <t>シンリョウ</t>
    </rPh>
    <phoneticPr fontId="2"/>
  </si>
  <si>
    <t>アレルギーの減感作療法</t>
    <rPh sb="6" eb="7">
      <t>ゲン</t>
    </rPh>
    <rPh sb="7" eb="8">
      <t>カン</t>
    </rPh>
    <rPh sb="8" eb="9">
      <t>サ</t>
    </rPh>
    <rPh sb="9" eb="11">
      <t>リョウホウ</t>
    </rPh>
    <phoneticPr fontId="2"/>
  </si>
  <si>
    <t>白血病化学療法</t>
    <rPh sb="0" eb="3">
      <t>ハッケツビョウ</t>
    </rPh>
    <rPh sb="3" eb="5">
      <t>カガク</t>
    </rPh>
    <rPh sb="5" eb="7">
      <t>リョウホウ</t>
    </rPh>
    <phoneticPr fontId="2"/>
  </si>
  <si>
    <t>白血病放射線療法</t>
    <rPh sb="0" eb="3">
      <t>ハッケツビョウ</t>
    </rPh>
    <rPh sb="3" eb="6">
      <t>ホウシャセン</t>
    </rPh>
    <rPh sb="6" eb="8">
      <t>リョウホウ</t>
    </rPh>
    <phoneticPr fontId="2"/>
  </si>
  <si>
    <t>手の外科手術</t>
    <rPh sb="0" eb="1">
      <t>テ</t>
    </rPh>
    <rPh sb="2" eb="4">
      <t>ゲカ</t>
    </rPh>
    <rPh sb="4" eb="6">
      <t>シュジュツ</t>
    </rPh>
    <phoneticPr fontId="2"/>
  </si>
  <si>
    <t>小児循環器疾患</t>
    <rPh sb="0" eb="2">
      <t>ショウニ</t>
    </rPh>
    <rPh sb="2" eb="5">
      <t>ジュンカンキ</t>
    </rPh>
    <rPh sb="5" eb="7">
      <t>シッカン</t>
    </rPh>
    <phoneticPr fontId="2"/>
  </si>
  <si>
    <t>小児腎疾患</t>
    <rPh sb="0" eb="2">
      <t>ショウニ</t>
    </rPh>
    <rPh sb="2" eb="5">
      <t>ジンシッカン</t>
    </rPh>
    <phoneticPr fontId="2"/>
  </si>
  <si>
    <t>小児神経疾患</t>
    <rPh sb="0" eb="2">
      <t>ショウニ</t>
    </rPh>
    <rPh sb="2" eb="4">
      <t>シンケイ</t>
    </rPh>
    <rPh sb="4" eb="6">
      <t>シッカン</t>
    </rPh>
    <phoneticPr fontId="2"/>
  </si>
  <si>
    <t>小児アレルギー疾患</t>
    <rPh sb="0" eb="2">
      <t>ショウニ</t>
    </rPh>
    <rPh sb="7" eb="9">
      <t>シッカン</t>
    </rPh>
    <phoneticPr fontId="2"/>
  </si>
  <si>
    <t>小児糖尿病</t>
    <rPh sb="0" eb="2">
      <t>ショウニ</t>
    </rPh>
    <rPh sb="2" eb="5">
      <t>トウニョウビョウ</t>
    </rPh>
    <phoneticPr fontId="2"/>
  </si>
  <si>
    <t>小児内分泌疾患</t>
    <rPh sb="0" eb="2">
      <t>ショウニ</t>
    </rPh>
    <rPh sb="2" eb="5">
      <t>ナイブンピツ</t>
    </rPh>
    <rPh sb="5" eb="7">
      <t>シッカン</t>
    </rPh>
    <phoneticPr fontId="2"/>
  </si>
  <si>
    <t>小児血液疾患</t>
    <rPh sb="0" eb="2">
      <t>ショウニ</t>
    </rPh>
    <rPh sb="2" eb="4">
      <t>ケツエキ</t>
    </rPh>
    <rPh sb="4" eb="6">
      <t>シッカン</t>
    </rPh>
    <phoneticPr fontId="2"/>
  </si>
  <si>
    <t>成人の歯科矯正治療</t>
    <rPh sb="0" eb="2">
      <t>セイジン</t>
    </rPh>
    <rPh sb="3" eb="5">
      <t>シカ</t>
    </rPh>
    <rPh sb="5" eb="7">
      <t>キョウセイ</t>
    </rPh>
    <rPh sb="7" eb="9">
      <t>チリョウ</t>
    </rPh>
    <phoneticPr fontId="2"/>
  </si>
  <si>
    <t>唇顎口蓋裂の歯科矯正治療</t>
    <rPh sb="0" eb="1">
      <t>クチビル</t>
    </rPh>
    <rPh sb="1" eb="2">
      <t>アゴ</t>
    </rPh>
    <rPh sb="2" eb="4">
      <t>コウガイ</t>
    </rPh>
    <rPh sb="4" eb="5">
      <t>レツ</t>
    </rPh>
    <rPh sb="6" eb="8">
      <t>シカ</t>
    </rPh>
    <rPh sb="8" eb="10">
      <t>キョウセイ</t>
    </rPh>
    <rPh sb="10" eb="12">
      <t>チリョウ</t>
    </rPh>
    <phoneticPr fontId="2"/>
  </si>
  <si>
    <t>顎変形症の歯科矯正治療</t>
    <rPh sb="0" eb="1">
      <t>ガク</t>
    </rPh>
    <rPh sb="1" eb="3">
      <t>ヘンケイ</t>
    </rPh>
    <rPh sb="3" eb="4">
      <t>ショウ</t>
    </rPh>
    <rPh sb="5" eb="7">
      <t>シカ</t>
    </rPh>
    <rPh sb="7" eb="9">
      <t>キョウセイ</t>
    </rPh>
    <rPh sb="9" eb="11">
      <t>チリョウ</t>
    </rPh>
    <phoneticPr fontId="2"/>
  </si>
  <si>
    <t>遠隔画像診断</t>
    <rPh sb="0" eb="2">
      <t>エンカク</t>
    </rPh>
    <rPh sb="2" eb="4">
      <t>ガゾウ</t>
    </rPh>
    <rPh sb="4" eb="6">
      <t>シンダン</t>
    </rPh>
    <phoneticPr fontId="2"/>
  </si>
  <si>
    <t>ＭＲＩ撮影</t>
    <rPh sb="3" eb="5">
      <t>サツエイ</t>
    </rPh>
    <phoneticPr fontId="2"/>
  </si>
  <si>
    <t>マンモグラフィー検査（乳房撮影）</t>
    <rPh sb="8" eb="10">
      <t>ケンサ</t>
    </rPh>
    <rPh sb="11" eb="13">
      <t>ニュウボウ</t>
    </rPh>
    <rPh sb="13" eb="15">
      <t>サツエイ</t>
    </rPh>
    <phoneticPr fontId="2"/>
  </si>
  <si>
    <t>鍼灸治療</t>
    <rPh sb="0" eb="1">
      <t>ハリ</t>
    </rPh>
    <rPh sb="1" eb="2">
      <t>キュウ</t>
    </rPh>
    <rPh sb="2" eb="4">
      <t>チリョウ</t>
    </rPh>
    <phoneticPr fontId="2"/>
  </si>
  <si>
    <t>視能訓練</t>
    <rPh sb="0" eb="1">
      <t>シ</t>
    </rPh>
    <rPh sb="1" eb="2">
      <t>ノウ</t>
    </rPh>
    <rPh sb="2" eb="4">
      <t>クンレン</t>
    </rPh>
    <phoneticPr fontId="2"/>
  </si>
  <si>
    <t>心大血管疾患リハビリテーション</t>
    <rPh sb="0" eb="1">
      <t>シン</t>
    </rPh>
    <rPh sb="1" eb="2">
      <t>ダイ</t>
    </rPh>
    <rPh sb="2" eb="4">
      <t>ケッカン</t>
    </rPh>
    <rPh sb="4" eb="6">
      <t>シッカン</t>
    </rPh>
    <phoneticPr fontId="2"/>
  </si>
  <si>
    <t>脳血管疾患等リハビリテーション</t>
    <rPh sb="0" eb="3">
      <t>ノウケッカン</t>
    </rPh>
    <rPh sb="3" eb="5">
      <t>シッカン</t>
    </rPh>
    <rPh sb="5" eb="6">
      <t>トウ</t>
    </rPh>
    <phoneticPr fontId="2"/>
  </si>
  <si>
    <t>運動器リハビリテーション</t>
    <rPh sb="0" eb="3">
      <t>ウンドウキ</t>
    </rPh>
    <phoneticPr fontId="2"/>
  </si>
  <si>
    <t>呼吸器リハビリテーション</t>
    <rPh sb="0" eb="3">
      <t>コキュウキ</t>
    </rPh>
    <phoneticPr fontId="2"/>
  </si>
  <si>
    <t>難病患者リハビリテーション</t>
    <rPh sb="0" eb="2">
      <t>ナンビョウ</t>
    </rPh>
    <rPh sb="2" eb="4">
      <t>カンジャ</t>
    </rPh>
    <phoneticPr fontId="2"/>
  </si>
  <si>
    <t>件数</t>
    <rPh sb="0" eb="2">
      <t>ケンスウ</t>
    </rPh>
    <phoneticPr fontId="2"/>
  </si>
  <si>
    <t>皮膚生検</t>
    <rPh sb="0" eb="2">
      <t>ヒフ</t>
    </rPh>
    <rPh sb="2" eb="3">
      <t>セイ</t>
    </rPh>
    <rPh sb="3" eb="4">
      <t>ケン</t>
    </rPh>
    <phoneticPr fontId="2"/>
  </si>
  <si>
    <t>マイクロサージェリーによる遊離組織移植</t>
    <rPh sb="13" eb="15">
      <t>ユウリ</t>
    </rPh>
    <rPh sb="15" eb="17">
      <t>ソシキ</t>
    </rPh>
    <rPh sb="17" eb="19">
      <t>イショク</t>
    </rPh>
    <phoneticPr fontId="2"/>
  </si>
  <si>
    <t>脳波検査</t>
    <rPh sb="0" eb="2">
      <t>ノウハ</t>
    </rPh>
    <rPh sb="2" eb="4">
      <t>ケンサ</t>
    </rPh>
    <phoneticPr fontId="2"/>
  </si>
  <si>
    <t>○</t>
  </si>
  <si>
    <t>著しく歯科診療が困難な者（障害者等）の歯科治療</t>
    <phoneticPr fontId="2"/>
  </si>
  <si>
    <t>医科診療報酬点数表の「脳動静脈奇形摘出術」を算定しているもの</t>
    <phoneticPr fontId="2"/>
  </si>
  <si>
    <t>検索A</t>
    <rPh sb="0" eb="2">
      <t>ケンサク</t>
    </rPh>
    <phoneticPr fontId="2"/>
  </si>
  <si>
    <t>検索B</t>
    <rPh sb="0" eb="2">
      <t>ケンサク</t>
    </rPh>
    <phoneticPr fontId="2"/>
  </si>
  <si>
    <t>廃用症候群リハビリテーション</t>
    <rPh sb="0" eb="2">
      <t>ハイヨウ</t>
    </rPh>
    <rPh sb="2" eb="5">
      <t>ショウコウグン</t>
    </rPh>
    <phoneticPr fontId="2"/>
  </si>
  <si>
    <t>がん患者リハビリテーション</t>
    <rPh sb="2" eb="4">
      <t>カンジャ</t>
    </rPh>
    <phoneticPr fontId="2"/>
  </si>
  <si>
    <t>認知症患者リハビリテーション</t>
    <rPh sb="0" eb="3">
      <t>ニンチショウ</t>
    </rPh>
    <rPh sb="3" eb="5">
      <t>カンジャ</t>
    </rPh>
    <phoneticPr fontId="2"/>
  </si>
  <si>
    <t>粒子線治療</t>
    <rPh sb="0" eb="3">
      <t>リュウシセン</t>
    </rPh>
    <rPh sb="3" eb="5">
      <t>チリョウ</t>
    </rPh>
    <phoneticPr fontId="2"/>
  </si>
  <si>
    <t>○</t>
    <phoneticPr fontId="2"/>
  </si>
  <si>
    <t>医科診療報酬点数表の「廃用症候群リハビリテーション料」を算定しているもの</t>
    <rPh sb="11" eb="16">
      <t>ハイヨウショウコウグン</t>
    </rPh>
    <rPh sb="25" eb="26">
      <t>リョウ</t>
    </rPh>
    <phoneticPr fontId="2"/>
  </si>
  <si>
    <t>医科診療報酬点数表の「がん患者リハビリテーション料」を算定しているもの</t>
    <rPh sb="13" eb="15">
      <t>カンジャ</t>
    </rPh>
    <rPh sb="24" eb="25">
      <t>リョウ</t>
    </rPh>
    <phoneticPr fontId="2"/>
  </si>
  <si>
    <t>医科診療報酬点数表の「認知症患者リハビリテーション料」を算定しているもの</t>
    <rPh sb="25" eb="26">
      <t>リョウ</t>
    </rPh>
    <phoneticPr fontId="2"/>
  </si>
  <si>
    <t>医科診療報酬点数表の「粒子線治療」を算定しているもの</t>
    <rPh sb="11" eb="13">
      <t>リュウシ</t>
    </rPh>
    <rPh sb="13" eb="14">
      <t>セン</t>
    </rPh>
    <rPh sb="14" eb="16">
      <t>チリョウ</t>
    </rPh>
    <phoneticPr fontId="2"/>
  </si>
  <si>
    <t>経皮的選択的脳血栓・塞栓溶解術（終日対応することができるものに限る。）</t>
    <rPh sb="0" eb="2">
      <t>ケイヒ</t>
    </rPh>
    <rPh sb="2" eb="3">
      <t>テキ</t>
    </rPh>
    <rPh sb="3" eb="6">
      <t>センタクテキ</t>
    </rPh>
    <rPh sb="6" eb="9">
      <t>ノウケッセン</t>
    </rPh>
    <rPh sb="10" eb="12">
      <t>ソクセン</t>
    </rPh>
    <rPh sb="12" eb="14">
      <t>ヨウカイ</t>
    </rPh>
    <rPh sb="14" eb="15">
      <t>ジュツ</t>
    </rPh>
    <phoneticPr fontId="2"/>
  </si>
  <si>
    <t>上記以外の経皮的選択的脳血栓・塞栓溶解術</t>
    <rPh sb="0" eb="2">
      <t>ジョウキ</t>
    </rPh>
    <rPh sb="2" eb="4">
      <t>イガイ</t>
    </rPh>
    <rPh sb="8" eb="11">
      <t>センタクテキ</t>
    </rPh>
    <rPh sb="11" eb="14">
      <t>ノウケッセン</t>
    </rPh>
    <rPh sb="15" eb="17">
      <t>ソクセン</t>
    </rPh>
    <rPh sb="17" eb="19">
      <t>ヨウカイ</t>
    </rPh>
    <rPh sb="19" eb="20">
      <t>ジュツ</t>
    </rPh>
    <phoneticPr fontId="2"/>
  </si>
  <si>
    <t>造血器腫瘍遺伝子検査</t>
    <phoneticPr fontId="2"/>
  </si>
  <si>
    <t>ＣＴ撮影</t>
    <rPh sb="2" eb="4">
      <t>サツエイ</t>
    </rPh>
    <phoneticPr fontId="2"/>
  </si>
  <si>
    <t>ポジトロン断層撮影（ＰＥＴ）、ポジトロン断層・コンピューター断層複合撮影又はポジトロン断層・磁気共鳴コンピューター断層複合撮影</t>
    <rPh sb="5" eb="7">
      <t>ダンソウ</t>
    </rPh>
    <rPh sb="7" eb="9">
      <t>サツエイ</t>
    </rPh>
    <rPh sb="20" eb="22">
      <t>ダンソウ</t>
    </rPh>
    <rPh sb="30" eb="32">
      <t>ダンソウ</t>
    </rPh>
    <rPh sb="32" eb="34">
      <t>フクゴウ</t>
    </rPh>
    <rPh sb="34" eb="36">
      <t>サツエイ</t>
    </rPh>
    <rPh sb="36" eb="37">
      <t>マタ</t>
    </rPh>
    <phoneticPr fontId="2"/>
  </si>
  <si>
    <t>医師の指示の下、当該行為が提供されているもの</t>
    <phoneticPr fontId="2"/>
  </si>
  <si>
    <t>8-1</t>
    <phoneticPr fontId="2"/>
  </si>
  <si>
    <t>8-2</t>
    <phoneticPr fontId="2"/>
  </si>
  <si>
    <t>10-1</t>
    <phoneticPr fontId="2"/>
  </si>
  <si>
    <t>10-2</t>
    <phoneticPr fontId="2"/>
  </si>
  <si>
    <t>11-1</t>
    <phoneticPr fontId="2"/>
  </si>
  <si>
    <t>11-2</t>
    <phoneticPr fontId="2"/>
  </si>
  <si>
    <t>改廃時期</t>
    <rPh sb="0" eb="2">
      <t>カイハイ</t>
    </rPh>
    <rPh sb="2" eb="4">
      <t>ジキ</t>
    </rPh>
    <phoneticPr fontId="2"/>
  </si>
  <si>
    <t>備考</t>
    <rPh sb="0" eb="2">
      <t>ビコウ</t>
    </rPh>
    <phoneticPr fontId="2"/>
  </si>
  <si>
    <t>正式名称</t>
    <rPh sb="0" eb="2">
      <t>セイシキ</t>
    </rPh>
    <rPh sb="2" eb="4">
      <t>メイショウ</t>
    </rPh>
    <phoneticPr fontId="2"/>
  </si>
  <si>
    <t>診療報酬点数を基準とする理由が不明。診療科標榜の有無で良いのではないか。</t>
    <rPh sb="0" eb="2">
      <t>シンリョウ</t>
    </rPh>
    <rPh sb="2" eb="4">
      <t>ホウシュウ</t>
    </rPh>
    <rPh sb="4" eb="6">
      <t>テンスウ</t>
    </rPh>
    <rPh sb="7" eb="9">
      <t>キジュン</t>
    </rPh>
    <rPh sb="12" eb="14">
      <t>リユウ</t>
    </rPh>
    <rPh sb="15" eb="17">
      <t>フメイ</t>
    </rPh>
    <rPh sb="18" eb="21">
      <t>シンリョウカ</t>
    </rPh>
    <rPh sb="21" eb="23">
      <t>ヒョウボウ</t>
    </rPh>
    <rPh sb="24" eb="26">
      <t>ウム</t>
    </rPh>
    <rPh sb="27" eb="28">
      <t>ヨ</t>
    </rPh>
    <phoneticPr fontId="2"/>
  </si>
  <si>
    <t>D017</t>
    <phoneticPr fontId="2"/>
  </si>
  <si>
    <t>D417 1</t>
    <phoneticPr fontId="2"/>
  </si>
  <si>
    <t>J056</t>
    <phoneticPr fontId="2"/>
  </si>
  <si>
    <t>J054</t>
    <phoneticPr fontId="2"/>
  </si>
  <si>
    <t>皮膚科光線療法</t>
    <phoneticPr fontId="2"/>
  </si>
  <si>
    <t>J001</t>
    <phoneticPr fontId="2"/>
  </si>
  <si>
    <t>熱傷処置</t>
    <phoneticPr fontId="2"/>
  </si>
  <si>
    <t>幅広すぎて（耳鼻系含む）特定できず</t>
    <rPh sb="0" eb="2">
      <t>ハバヒロ</t>
    </rPh>
    <rPh sb="6" eb="8">
      <t>ジビ</t>
    </rPh>
    <rPh sb="8" eb="9">
      <t>ケイ</t>
    </rPh>
    <rPh sb="9" eb="10">
      <t>フク</t>
    </rPh>
    <rPh sb="12" eb="14">
      <t>トクテイ</t>
    </rPh>
    <phoneticPr fontId="2"/>
  </si>
  <si>
    <t>K007</t>
    <phoneticPr fontId="2"/>
  </si>
  <si>
    <t>皮膚悪性腫瘍切除術</t>
  </si>
  <si>
    <t>皮膚科標榜＋化学療法の実施</t>
    <rPh sb="0" eb="3">
      <t>ヒフカ</t>
    </rPh>
    <rPh sb="3" eb="5">
      <t>ヒョウボウ</t>
    </rPh>
    <rPh sb="6" eb="8">
      <t>カガク</t>
    </rPh>
    <rPh sb="8" eb="10">
      <t>リョウホウ</t>
    </rPh>
    <rPh sb="11" eb="13">
      <t>ジッシ</t>
    </rPh>
    <phoneticPr fontId="2"/>
  </si>
  <si>
    <t>K003～K007</t>
    <phoneticPr fontId="2"/>
  </si>
  <si>
    <t>皮膚、皮下腫瘍摘出術　等</t>
    <rPh sb="0" eb="2">
      <t>ヒフ</t>
    </rPh>
    <rPh sb="3" eb="5">
      <t>ヒカ</t>
    </rPh>
    <rPh sb="5" eb="7">
      <t>シュヨウ</t>
    </rPh>
    <rPh sb="7" eb="10">
      <t>テキシュツジュツ</t>
    </rPh>
    <rPh sb="11" eb="12">
      <t>トウ</t>
    </rPh>
    <phoneticPr fontId="2"/>
  </si>
  <si>
    <t>K017</t>
    <phoneticPr fontId="2"/>
  </si>
  <si>
    <t>K407</t>
    <phoneticPr fontId="2"/>
  </si>
  <si>
    <t>B001 8</t>
    <phoneticPr fontId="2"/>
  </si>
  <si>
    <t>皮膚科特定疾患指導管理料（Ⅱ）の一部</t>
    <rPh sb="0" eb="3">
      <t>ヒフカ</t>
    </rPh>
    <rPh sb="3" eb="5">
      <t>トクテイ</t>
    </rPh>
    <rPh sb="5" eb="7">
      <t>シッカン</t>
    </rPh>
    <rPh sb="7" eb="9">
      <t>シドウ</t>
    </rPh>
    <rPh sb="9" eb="11">
      <t>カンリ</t>
    </rPh>
    <rPh sb="11" eb="12">
      <t>リョウ</t>
    </rPh>
    <rPh sb="16" eb="18">
      <t>イチブ</t>
    </rPh>
    <phoneticPr fontId="2"/>
  </si>
  <si>
    <t>D235</t>
    <phoneticPr fontId="2"/>
  </si>
  <si>
    <t>D235-2</t>
    <phoneticPr fontId="2"/>
  </si>
  <si>
    <t>D236-2</t>
    <phoneticPr fontId="2"/>
  </si>
  <si>
    <t>D236-3</t>
    <phoneticPr fontId="2"/>
  </si>
  <si>
    <t>H24改定</t>
    <rPh sb="3" eb="5">
      <t>カイテイ</t>
    </rPh>
    <phoneticPr fontId="2"/>
  </si>
  <si>
    <t>追加</t>
    <rPh sb="0" eb="2">
      <t>ツイカ</t>
    </rPh>
    <phoneticPr fontId="2"/>
  </si>
  <si>
    <t>脳磁図</t>
    <rPh sb="0" eb="3">
      <t>ノウジズ</t>
    </rPh>
    <phoneticPr fontId="2"/>
  </si>
  <si>
    <t>D227</t>
    <phoneticPr fontId="2"/>
  </si>
  <si>
    <t>K609 2</t>
    <phoneticPr fontId="2"/>
  </si>
  <si>
    <t>K178-3</t>
    <phoneticPr fontId="2"/>
  </si>
  <si>
    <t>K164</t>
    <phoneticPr fontId="2"/>
  </si>
  <si>
    <t>頭蓋内血腫除去術（開頭して行うもの）</t>
    <phoneticPr fontId="2"/>
  </si>
  <si>
    <t>K175,K176</t>
    <phoneticPr fontId="2"/>
  </si>
  <si>
    <t>K172</t>
    <phoneticPr fontId="2"/>
  </si>
  <si>
    <t>脳動静脈奇形摘出術</t>
    <phoneticPr fontId="2"/>
  </si>
  <si>
    <t>K178</t>
    <phoneticPr fontId="2"/>
  </si>
  <si>
    <t>脳血管内手術</t>
    <phoneticPr fontId="2"/>
  </si>
  <si>
    <t>K169</t>
    <phoneticPr fontId="2"/>
  </si>
  <si>
    <t>K191</t>
    <phoneticPr fontId="2"/>
  </si>
  <si>
    <t>脊髄腫瘍摘出術</t>
    <phoneticPr fontId="2"/>
  </si>
  <si>
    <t>概数表示</t>
    <rPh sb="0" eb="2">
      <t>ガイスウ</t>
    </rPh>
    <rPh sb="2" eb="4">
      <t>ヒョウジ</t>
    </rPh>
    <phoneticPr fontId="2"/>
  </si>
  <si>
    <t>D283, D284, D285</t>
    <phoneticPr fontId="2"/>
  </si>
  <si>
    <t>I001, I002, I005, I006</t>
    <phoneticPr fontId="2"/>
  </si>
  <si>
    <t>I003</t>
    <phoneticPr fontId="2"/>
  </si>
  <si>
    <t>I004</t>
    <phoneticPr fontId="2"/>
  </si>
  <si>
    <t>D237</t>
    <phoneticPr fontId="2"/>
  </si>
  <si>
    <t>B001-3-2</t>
    <phoneticPr fontId="2"/>
  </si>
  <si>
    <t>疾患名</t>
    <rPh sb="0" eb="2">
      <t>シッカン</t>
    </rPh>
    <rPh sb="2" eb="3">
      <t>メイ</t>
    </rPh>
    <phoneticPr fontId="2"/>
  </si>
  <si>
    <t>I008-2</t>
    <phoneticPr fontId="2"/>
  </si>
  <si>
    <t>I009</t>
    <phoneticPr fontId="2"/>
  </si>
  <si>
    <t>I010</t>
    <phoneticPr fontId="2"/>
  </si>
  <si>
    <t>I010-2</t>
    <phoneticPr fontId="2"/>
  </si>
  <si>
    <t>I015</t>
    <phoneticPr fontId="2"/>
  </si>
  <si>
    <r>
      <t>K278,K279,K280,</t>
    </r>
    <r>
      <rPr>
        <sz val="14"/>
        <color rgb="FFFF0000"/>
        <rFont val="ＭＳ Ｐゴシック"/>
        <family val="3"/>
        <charset val="128"/>
      </rPr>
      <t>K280-2</t>
    </r>
    <r>
      <rPr>
        <sz val="14"/>
        <rFont val="ＭＳ Ｐゴシック"/>
        <family val="3"/>
        <charset val="128"/>
      </rPr>
      <t>,K281</t>
    </r>
    <phoneticPr fontId="2"/>
  </si>
  <si>
    <t>K282</t>
    <phoneticPr fontId="2"/>
  </si>
  <si>
    <t>K268</t>
    <phoneticPr fontId="2"/>
  </si>
  <si>
    <t>K276</t>
    <phoneticPr fontId="2"/>
  </si>
  <si>
    <t>K242</t>
    <phoneticPr fontId="2"/>
  </si>
  <si>
    <t>K259</t>
    <phoneticPr fontId="2"/>
  </si>
  <si>
    <t>D282-3</t>
    <phoneticPr fontId="2"/>
  </si>
  <si>
    <t>D299</t>
    <phoneticPr fontId="2"/>
  </si>
  <si>
    <t>D244-2</t>
    <phoneticPr fontId="2"/>
  </si>
  <si>
    <t>D244 1</t>
    <phoneticPr fontId="2"/>
  </si>
  <si>
    <t>D254</t>
    <phoneticPr fontId="2"/>
  </si>
  <si>
    <t>K319</t>
    <phoneticPr fontId="2"/>
  </si>
  <si>
    <t>K352～K364（ただしK352-3, K359-2, K362-2を除く）：11項目（すべて「根治」が告示名に入る）</t>
    <rPh sb="36" eb="37">
      <t>ノゾ</t>
    </rPh>
    <rPh sb="42" eb="44">
      <t>コウモク</t>
    </rPh>
    <rPh sb="49" eb="51">
      <t>コンチ</t>
    </rPh>
    <rPh sb="53" eb="55">
      <t>コクジ</t>
    </rPh>
    <rPh sb="55" eb="56">
      <t>メイ</t>
    </rPh>
    <rPh sb="57" eb="58">
      <t>ハイ</t>
    </rPh>
    <phoneticPr fontId="2"/>
  </si>
  <si>
    <t>K934</t>
    <phoneticPr fontId="2"/>
  </si>
  <si>
    <t>K415</t>
    <phoneticPr fontId="2"/>
  </si>
  <si>
    <t>K374</t>
    <phoneticPr fontId="2"/>
  </si>
  <si>
    <t>K394</t>
    <phoneticPr fontId="2"/>
  </si>
  <si>
    <t>D302</t>
    <phoneticPr fontId="2"/>
  </si>
  <si>
    <t>K514</t>
    <phoneticPr fontId="2"/>
  </si>
  <si>
    <t>K514-2</t>
    <phoneticPr fontId="2"/>
  </si>
  <si>
    <t>C107-2</t>
    <phoneticPr fontId="2"/>
  </si>
  <si>
    <t>C103</t>
    <phoneticPr fontId="2"/>
  </si>
  <si>
    <t>D306, D308, (D310)</t>
    <phoneticPr fontId="2"/>
  </si>
  <si>
    <t>K653</t>
    <phoneticPr fontId="2"/>
  </si>
  <si>
    <t>D311, D311-2, D312, D313</t>
    <phoneticPr fontId="2"/>
  </si>
  <si>
    <t>K721</t>
    <phoneticPr fontId="2"/>
  </si>
  <si>
    <t>K718</t>
    <phoneticPr fontId="2"/>
  </si>
  <si>
    <t>K527, K529</t>
    <phoneticPr fontId="2"/>
  </si>
  <si>
    <t>K655, K657</t>
    <phoneticPr fontId="2"/>
  </si>
  <si>
    <t>K655-2, K657-2</t>
    <phoneticPr fontId="2"/>
  </si>
  <si>
    <t>K719 3, K740</t>
    <phoneticPr fontId="2"/>
  </si>
  <si>
    <t>K719-3, K740-2</t>
    <phoneticPr fontId="2"/>
  </si>
  <si>
    <t>D412, D414-2</t>
    <phoneticPr fontId="2"/>
  </si>
  <si>
    <t>K695</t>
    <phoneticPr fontId="2"/>
  </si>
  <si>
    <t>K677</t>
    <phoneticPr fontId="2"/>
  </si>
  <si>
    <t>K669, K670, K671, K672</t>
    <phoneticPr fontId="2"/>
  </si>
  <si>
    <t>K671-2, K672-2</t>
    <phoneticPr fontId="2"/>
  </si>
  <si>
    <t>K688</t>
    <phoneticPr fontId="2"/>
  </si>
  <si>
    <t>K682 2, K689, K697 2</t>
    <phoneticPr fontId="2"/>
  </si>
  <si>
    <t>K702, K703, K704</t>
    <phoneticPr fontId="2"/>
  </si>
  <si>
    <t>K678</t>
    <phoneticPr fontId="2"/>
  </si>
  <si>
    <t>K697-5</t>
    <phoneticPr fontId="2"/>
  </si>
  <si>
    <t>D210</t>
    <phoneticPr fontId="2"/>
  </si>
  <si>
    <t>D206</t>
    <phoneticPr fontId="2"/>
  </si>
  <si>
    <t>D206 注5</t>
    <rPh sb="5" eb="6">
      <t>チュウ</t>
    </rPh>
    <phoneticPr fontId="2"/>
  </si>
  <si>
    <t>K552, K552-2</t>
    <phoneticPr fontId="2"/>
  </si>
  <si>
    <t>K548 1</t>
    <phoneticPr fontId="2"/>
  </si>
  <si>
    <t>本項目のみに限定することに疑義あり</t>
    <rPh sb="0" eb="3">
      <t>ホンコウモク</t>
    </rPh>
    <rPh sb="6" eb="8">
      <t>ゲンテイ</t>
    </rPh>
    <rPh sb="13" eb="15">
      <t>ギギ</t>
    </rPh>
    <phoneticPr fontId="2"/>
  </si>
  <si>
    <t>K550-2</t>
    <phoneticPr fontId="2"/>
  </si>
  <si>
    <t>K549</t>
    <phoneticPr fontId="2"/>
  </si>
  <si>
    <t>K554, K555</t>
    <phoneticPr fontId="2"/>
  </si>
  <si>
    <t>特定不能</t>
    <rPh sb="0" eb="2">
      <t>トクテイ</t>
    </rPh>
    <rPh sb="2" eb="4">
      <t>フノウ</t>
    </rPh>
    <phoneticPr fontId="2"/>
  </si>
  <si>
    <t>K560</t>
    <phoneticPr fontId="2"/>
  </si>
  <si>
    <t>K617</t>
    <phoneticPr fontId="2"/>
  </si>
  <si>
    <t>K597</t>
    <phoneticPr fontId="2"/>
  </si>
  <si>
    <t>なぜ本項目だけなのか疑義あり（次回の告示改正時検討）</t>
    <rPh sb="2" eb="5">
      <t>ホンコウモク</t>
    </rPh>
    <rPh sb="10" eb="12">
      <t>ギギ</t>
    </rPh>
    <rPh sb="15" eb="17">
      <t>ジカイ</t>
    </rPh>
    <rPh sb="18" eb="20">
      <t>コクジ</t>
    </rPh>
    <rPh sb="20" eb="23">
      <t>カイセイジ</t>
    </rPh>
    <rPh sb="23" eb="25">
      <t>ケントウ</t>
    </rPh>
    <phoneticPr fontId="2"/>
  </si>
  <si>
    <t>B001 12</t>
    <phoneticPr fontId="2"/>
  </si>
  <si>
    <t>D317, D317-2</t>
    <phoneticPr fontId="2"/>
  </si>
  <si>
    <t>D412?</t>
    <phoneticPr fontId="2"/>
  </si>
  <si>
    <t>J038</t>
    <phoneticPr fontId="2"/>
  </si>
  <si>
    <t>J038 注1, J038-2</t>
    <rPh sb="5" eb="6">
      <t>チュウ</t>
    </rPh>
    <phoneticPr fontId="2"/>
  </si>
  <si>
    <t>J042</t>
    <phoneticPr fontId="2"/>
  </si>
  <si>
    <t>K768</t>
    <phoneticPr fontId="2"/>
  </si>
  <si>
    <t>K773</t>
    <phoneticPr fontId="2"/>
  </si>
  <si>
    <t>K803</t>
    <phoneticPr fontId="2"/>
  </si>
  <si>
    <t>K843</t>
    <phoneticPr fontId="2"/>
  </si>
  <si>
    <t>K843-2</t>
    <phoneticPr fontId="2"/>
  </si>
  <si>
    <t>K780-2</t>
    <phoneticPr fontId="2"/>
  </si>
  <si>
    <t>保険対象外が大半</t>
    <rPh sb="0" eb="2">
      <t>ホケン</t>
    </rPh>
    <rPh sb="2" eb="5">
      <t>タイショウガイ</t>
    </rPh>
    <rPh sb="6" eb="8">
      <t>タイハン</t>
    </rPh>
    <phoneticPr fontId="2"/>
  </si>
  <si>
    <t>K898 2</t>
    <phoneticPr fontId="2"/>
  </si>
  <si>
    <t>K898 1</t>
    <phoneticPr fontId="2"/>
  </si>
  <si>
    <t>K890</t>
    <phoneticPr fontId="2"/>
  </si>
  <si>
    <t>K890-2</t>
    <phoneticPr fontId="2"/>
  </si>
  <si>
    <t>B005-4, B005-5</t>
    <phoneticPr fontId="2"/>
  </si>
  <si>
    <t>K872</t>
    <phoneticPr fontId="2"/>
  </si>
  <si>
    <t>K872-2</t>
    <phoneticPr fontId="2"/>
  </si>
  <si>
    <t>K879</t>
    <phoneticPr fontId="2"/>
  </si>
  <si>
    <t>K889</t>
    <phoneticPr fontId="2"/>
  </si>
  <si>
    <t>K859</t>
    <phoneticPr fontId="2"/>
  </si>
  <si>
    <t>D287等</t>
    <rPh sb="4" eb="5">
      <t>トウ</t>
    </rPh>
    <phoneticPr fontId="2"/>
  </si>
  <si>
    <t>C101等</t>
    <rPh sb="4" eb="5">
      <t>トウ</t>
    </rPh>
    <phoneticPr fontId="2"/>
  </si>
  <si>
    <t>？</t>
    <phoneticPr fontId="2"/>
  </si>
  <si>
    <t>B001 20, B001 27等</t>
    <rPh sb="16" eb="17">
      <t>トウ</t>
    </rPh>
    <phoneticPr fontId="2"/>
  </si>
  <si>
    <t>K462, K463</t>
    <phoneticPr fontId="2"/>
  </si>
  <si>
    <t>K756</t>
    <phoneticPr fontId="2"/>
  </si>
  <si>
    <t>K755</t>
    <phoneticPr fontId="2"/>
  </si>
  <si>
    <t>D404-2</t>
    <phoneticPr fontId="2"/>
  </si>
  <si>
    <t>D409</t>
    <phoneticPr fontId="2"/>
  </si>
  <si>
    <t>D006-2</t>
    <phoneticPr fontId="2"/>
  </si>
  <si>
    <t>告示は名称変更済</t>
    <rPh sb="0" eb="2">
      <t>コクジ</t>
    </rPh>
    <rPh sb="3" eb="5">
      <t>メイショウ</t>
    </rPh>
    <rPh sb="5" eb="7">
      <t>ヘンコウ</t>
    </rPh>
    <rPh sb="7" eb="8">
      <t>ズ</t>
    </rPh>
    <phoneticPr fontId="2"/>
  </si>
  <si>
    <t>K922 1</t>
    <phoneticPr fontId="2"/>
  </si>
  <si>
    <t>K922 3</t>
    <phoneticPr fontId="2"/>
  </si>
  <si>
    <t>D295</t>
    <phoneticPr fontId="2"/>
  </si>
  <si>
    <t>K037-2</t>
    <phoneticPr fontId="2"/>
  </si>
  <si>
    <t>K046</t>
    <phoneticPr fontId="2"/>
  </si>
  <si>
    <t>K082 1の一部</t>
    <rPh sb="7" eb="9">
      <t>イチブ</t>
    </rPh>
    <phoneticPr fontId="2"/>
  </si>
  <si>
    <t>K131-2からK133, K135, K136, K138, K139, K142からK142-3, K144</t>
    <phoneticPr fontId="2"/>
  </si>
  <si>
    <t>K134</t>
    <phoneticPr fontId="2"/>
  </si>
  <si>
    <t>K134-2</t>
    <phoneticPr fontId="2"/>
  </si>
  <si>
    <t>K031</t>
    <phoneticPr fontId="2"/>
  </si>
  <si>
    <t>K053</t>
    <phoneticPr fontId="2"/>
  </si>
  <si>
    <t>（概数）</t>
    <rPh sb="1" eb="3">
      <t>ガイスウ</t>
    </rPh>
    <phoneticPr fontId="2"/>
  </si>
  <si>
    <t>H005</t>
    <phoneticPr fontId="2"/>
  </si>
  <si>
    <t>H004</t>
    <phoneticPr fontId="2"/>
  </si>
  <si>
    <t>H000</t>
    <phoneticPr fontId="2"/>
  </si>
  <si>
    <t>H001</t>
    <phoneticPr fontId="2"/>
  </si>
  <si>
    <t>H001-2</t>
    <phoneticPr fontId="2"/>
  </si>
  <si>
    <t>H28新設</t>
    <rPh sb="3" eb="5">
      <t>シンセツ</t>
    </rPh>
    <phoneticPr fontId="2"/>
  </si>
  <si>
    <t>H002</t>
    <phoneticPr fontId="2"/>
  </si>
  <si>
    <t>H003</t>
    <phoneticPr fontId="2"/>
  </si>
  <si>
    <t>H006</t>
    <phoneticPr fontId="2"/>
  </si>
  <si>
    <t>H007</t>
    <phoneticPr fontId="2"/>
  </si>
  <si>
    <t>H007-2</t>
    <phoneticPr fontId="2"/>
  </si>
  <si>
    <t>H22新設</t>
    <rPh sb="3" eb="5">
      <t>シンセツ</t>
    </rPh>
    <phoneticPr fontId="2"/>
  </si>
  <si>
    <t>H007-3</t>
    <phoneticPr fontId="2"/>
  </si>
  <si>
    <t>H26新設</t>
    <rPh sb="3" eb="5">
      <t>シンセツ</t>
    </rPh>
    <phoneticPr fontId="2"/>
  </si>
  <si>
    <t>C101-2</t>
    <phoneticPr fontId="2"/>
  </si>
  <si>
    <t>概数</t>
    <rPh sb="0" eb="2">
      <t>ガイスウ</t>
    </rPh>
    <phoneticPr fontId="2"/>
  </si>
  <si>
    <t>K715</t>
    <phoneticPr fontId="2"/>
  </si>
  <si>
    <t>D291-2</t>
    <phoneticPr fontId="2"/>
  </si>
  <si>
    <t>L009, L010</t>
    <phoneticPr fontId="2"/>
  </si>
  <si>
    <t>L008</t>
    <phoneticPr fontId="2"/>
  </si>
  <si>
    <t>L002</t>
    <phoneticPr fontId="2"/>
  </si>
  <si>
    <t>L004</t>
    <phoneticPr fontId="2"/>
  </si>
  <si>
    <t>L100, L101</t>
    <phoneticPr fontId="2"/>
  </si>
  <si>
    <t>L105</t>
    <phoneticPr fontId="2"/>
  </si>
  <si>
    <t>A226-2</t>
    <phoneticPr fontId="2"/>
  </si>
  <si>
    <t>M001</t>
    <phoneticPr fontId="2"/>
  </si>
  <si>
    <t>M001-2</t>
    <phoneticPr fontId="2"/>
  </si>
  <si>
    <t>M001-3</t>
    <phoneticPr fontId="2"/>
  </si>
  <si>
    <t>M001-4</t>
    <phoneticPr fontId="2"/>
  </si>
  <si>
    <t>M004</t>
    <phoneticPr fontId="2"/>
  </si>
  <si>
    <t>E通則4, 5</t>
    <rPh sb="1" eb="3">
      <t>ツウソク</t>
    </rPh>
    <phoneticPr fontId="2"/>
  </si>
  <si>
    <t>E通則6, 7</t>
    <rPh sb="1" eb="3">
      <t>ツウソク</t>
    </rPh>
    <phoneticPr fontId="2"/>
  </si>
  <si>
    <t>E200 1</t>
    <phoneticPr fontId="2"/>
  </si>
  <si>
    <t>告示と異なる</t>
    <rPh sb="0" eb="2">
      <t>コクジ</t>
    </rPh>
    <rPh sb="3" eb="4">
      <t>コト</t>
    </rPh>
    <phoneticPr fontId="2"/>
  </si>
  <si>
    <t>E202</t>
    <phoneticPr fontId="2"/>
  </si>
  <si>
    <t>E002 4</t>
    <phoneticPr fontId="2"/>
  </si>
  <si>
    <t>E101-2, E101-3, E101-4</t>
    <phoneticPr fontId="2"/>
  </si>
  <si>
    <t>E101-4はH26改定新規</t>
    <rPh sb="10" eb="12">
      <t>カイテイ</t>
    </rPh>
    <rPh sb="12" eb="14">
      <t>シンキ</t>
    </rPh>
    <phoneticPr fontId="2"/>
  </si>
  <si>
    <t>N006</t>
    <phoneticPr fontId="2"/>
  </si>
  <si>
    <t>N003, N003-2</t>
    <phoneticPr fontId="2"/>
  </si>
  <si>
    <t>告示名称が要変更。H24改定対応事項。</t>
    <rPh sb="0" eb="2">
      <t>コクジ</t>
    </rPh>
    <rPh sb="2" eb="4">
      <t>メイショウ</t>
    </rPh>
    <rPh sb="5" eb="6">
      <t>ヨウ</t>
    </rPh>
    <rPh sb="6" eb="8">
      <t>ヘンコウ</t>
    </rPh>
    <rPh sb="12" eb="14">
      <t>カイテイ</t>
    </rPh>
    <rPh sb="14" eb="16">
      <t>タイオウ</t>
    </rPh>
    <rPh sb="16" eb="18">
      <t>ジコウ</t>
    </rPh>
    <phoneticPr fontId="2"/>
  </si>
  <si>
    <t>C001 注6</t>
    <rPh sb="5" eb="6">
      <t>チュウ</t>
    </rPh>
    <phoneticPr fontId="2"/>
  </si>
  <si>
    <t>H28対応告示番号</t>
    <rPh sb="3" eb="5">
      <t>タイオウ</t>
    </rPh>
    <rPh sb="5" eb="7">
      <t>コクジ</t>
    </rPh>
    <rPh sb="7" eb="9">
      <t>バンゴウ</t>
    </rPh>
    <phoneticPr fontId="2"/>
  </si>
  <si>
    <t>H30対応告示番号</t>
    <rPh sb="3" eb="5">
      <t>タイオウ</t>
    </rPh>
    <rPh sb="5" eb="7">
      <t>コクジ</t>
    </rPh>
    <rPh sb="7" eb="9">
      <t>バンゴウ</t>
    </rPh>
    <phoneticPr fontId="2"/>
  </si>
  <si>
    <t>皮膚、皮下腫瘍摘出術 等</t>
    <rPh sb="11" eb="12">
      <t>トウ</t>
    </rPh>
    <phoneticPr fontId="2"/>
  </si>
  <si>
    <t>K003-006</t>
    <phoneticPr fontId="2"/>
  </si>
  <si>
    <t>K007</t>
    <phoneticPr fontId="2"/>
  </si>
  <si>
    <t>なし</t>
    <phoneticPr fontId="2"/>
  </si>
  <si>
    <t>細菌顕微鏡検査（蛍光顕微鏡、位相差顕微鏡、暗視野装置等を使用するもの）</t>
    <phoneticPr fontId="2"/>
  </si>
  <si>
    <t>排泄(せつ)物、滲(しん)出物又は分泌物の細菌顕微鏡検査</t>
  </si>
  <si>
    <t>D017</t>
    <phoneticPr fontId="2"/>
  </si>
  <si>
    <t>組織試験採取、切採法（皮膚）</t>
    <phoneticPr fontId="2"/>
  </si>
  <si>
    <t>組織試験採取、切採法</t>
    <phoneticPr fontId="2"/>
  </si>
  <si>
    <t>D417-1</t>
    <phoneticPr fontId="2"/>
  </si>
  <si>
    <t>いぼ冷凍凝固法</t>
    <phoneticPr fontId="2"/>
  </si>
  <si>
    <t>いぼ等冷凍凝固法</t>
  </si>
  <si>
    <t>J056</t>
    <phoneticPr fontId="2"/>
  </si>
  <si>
    <t>皮膚科光線療法</t>
  </si>
  <si>
    <t>J054</t>
    <phoneticPr fontId="2"/>
  </si>
  <si>
    <t>J001</t>
    <phoneticPr fontId="2"/>
  </si>
  <si>
    <t>熱傷処置</t>
  </si>
  <si>
    <t>遊離皮弁術（顕微鏡下血管柄付きのもの）</t>
    <phoneticPr fontId="2"/>
  </si>
  <si>
    <t>J400</t>
    <phoneticPr fontId="2"/>
  </si>
  <si>
    <t>遊離皮弁術（顕微鏡下血管柄付きのもの） 等</t>
    <rPh sb="20" eb="21">
      <t>トウ</t>
    </rPh>
    <phoneticPr fontId="2"/>
  </si>
  <si>
    <t>顎・口蓋裂形成手術</t>
  </si>
  <si>
    <t>顎・口蓋裂形成手術</t>
    <phoneticPr fontId="2"/>
  </si>
  <si>
    <t>K407</t>
    <phoneticPr fontId="2"/>
  </si>
  <si>
    <t>皮膚科特定疾患指導管理料（Ⅱ）の一部？</t>
    <phoneticPr fontId="2"/>
  </si>
  <si>
    <t>B001-8</t>
    <phoneticPr fontId="2"/>
  </si>
  <si>
    <t>D235-238</t>
    <phoneticPr fontId="2"/>
  </si>
  <si>
    <t>長期継続頭蓋内脳波検査</t>
  </si>
  <si>
    <t>D235-2</t>
    <phoneticPr fontId="2"/>
  </si>
  <si>
    <t>D236-2</t>
    <phoneticPr fontId="2"/>
  </si>
  <si>
    <t>脳磁図</t>
    <phoneticPr fontId="2"/>
  </si>
  <si>
    <t>D236-3</t>
    <phoneticPr fontId="2"/>
  </si>
  <si>
    <t>D227</t>
    <phoneticPr fontId="2"/>
  </si>
  <si>
    <t>動脈血栓内膜摘出術　内頸動脈</t>
    <phoneticPr fontId="2"/>
  </si>
  <si>
    <t>K609-2</t>
    <phoneticPr fontId="2"/>
  </si>
  <si>
    <t>経皮的選択的脳血栓・塞栓溶解術</t>
  </si>
  <si>
    <t>経皮的選択的脳血栓・塞栓溶解術</t>
    <phoneticPr fontId="2"/>
  </si>
  <si>
    <t>K178-3</t>
    <phoneticPr fontId="2"/>
  </si>
  <si>
    <t>K164</t>
    <phoneticPr fontId="2"/>
  </si>
  <si>
    <t>頭蓋内血腫除去術</t>
  </si>
  <si>
    <t>K175-177</t>
    <phoneticPr fontId="2"/>
  </si>
  <si>
    <t>脳動脈瘤(りゆう)被包術 等</t>
    <rPh sb="13" eb="14">
      <t>トウ</t>
    </rPh>
    <phoneticPr fontId="2"/>
  </si>
  <si>
    <t>脳動静脈奇形摘出術</t>
  </si>
  <si>
    <t>K172</t>
    <phoneticPr fontId="2"/>
  </si>
  <si>
    <t>脳血管内手術</t>
  </si>
  <si>
    <t>K178</t>
    <phoneticPr fontId="2"/>
  </si>
  <si>
    <t>頭蓋内腫瘍摘出術</t>
  </si>
  <si>
    <t>頭蓋内腫瘍摘出術</t>
    <phoneticPr fontId="2"/>
  </si>
  <si>
    <t>K169</t>
    <phoneticPr fontId="2"/>
  </si>
  <si>
    <t>脊髄腫瘍摘出術</t>
  </si>
  <si>
    <t>K191</t>
    <phoneticPr fontId="2"/>
  </si>
  <si>
    <t>ガンマナイフによる定位放射線治療</t>
  </si>
  <si>
    <t>M001-2</t>
    <phoneticPr fontId="2"/>
  </si>
  <si>
    <t>臨床心理・神経心理検査</t>
  </si>
  <si>
    <t>D283-285</t>
    <phoneticPr fontId="2"/>
  </si>
  <si>
    <t>I001-006</t>
    <phoneticPr fontId="2"/>
  </si>
  <si>
    <t>I003</t>
    <phoneticPr fontId="2"/>
  </si>
  <si>
    <t>標準型精神分析療法</t>
  </si>
  <si>
    <t>心身医学療法</t>
  </si>
  <si>
    <t>I004</t>
    <phoneticPr fontId="2"/>
  </si>
  <si>
    <t>終夜睡眠ポリグラフィー</t>
  </si>
  <si>
    <t xml:space="preserve">D237 </t>
    <phoneticPr fontId="2"/>
  </si>
  <si>
    <t>ニコチン依存症管理料</t>
  </si>
  <si>
    <t>B001-3-2</t>
    <phoneticPr fontId="2"/>
  </si>
  <si>
    <t>児童・思春期精神科入院医療管理料</t>
  </si>
  <si>
    <t>A311-4</t>
    <phoneticPr fontId="2"/>
  </si>
  <si>
    <t>摂食障害入院医療管理加算</t>
  </si>
  <si>
    <t>A231-4</t>
    <phoneticPr fontId="2"/>
  </si>
  <si>
    <t>重度アルコール依存症入院医療管理加算</t>
  </si>
  <si>
    <t>A231-3</t>
    <phoneticPr fontId="2"/>
  </si>
  <si>
    <t>依存症集団療法</t>
    <phoneticPr fontId="2"/>
  </si>
  <si>
    <t>I006-2</t>
    <phoneticPr fontId="2"/>
  </si>
  <si>
    <t>認知症療養指導料</t>
  </si>
  <si>
    <t>B005-7-2</t>
    <phoneticPr fontId="2"/>
  </si>
  <si>
    <t>精神科ショート・ケア</t>
  </si>
  <si>
    <t>I008-2</t>
    <phoneticPr fontId="2"/>
  </si>
  <si>
    <t>重度認知症患者デイ・ケア</t>
  </si>
  <si>
    <t>K278-281</t>
    <phoneticPr fontId="2"/>
  </si>
  <si>
    <t>硝子体注入・吸引術 等</t>
    <rPh sb="10" eb="11">
      <t>トウ</t>
    </rPh>
    <phoneticPr fontId="2"/>
  </si>
  <si>
    <t>後発白内障手術</t>
  </si>
  <si>
    <t>K282-2</t>
    <phoneticPr fontId="2"/>
  </si>
  <si>
    <t>K268</t>
    <phoneticPr fontId="2"/>
  </si>
  <si>
    <t>網膜光凝固術（網膜剥離手術）</t>
    <phoneticPr fontId="2"/>
  </si>
  <si>
    <t>K276</t>
    <phoneticPr fontId="2"/>
  </si>
  <si>
    <t>網膜光凝固術</t>
  </si>
  <si>
    <t>K242</t>
    <phoneticPr fontId="2"/>
  </si>
  <si>
    <t>K259</t>
    <phoneticPr fontId="2"/>
  </si>
  <si>
    <t>コンタクトレンズ検査料</t>
  </si>
  <si>
    <t>D282-3</t>
    <phoneticPr fontId="2"/>
  </si>
  <si>
    <t>喉頭ファイバースコピー</t>
  </si>
  <si>
    <t>D299</t>
    <phoneticPr fontId="2"/>
  </si>
  <si>
    <t>自覚的聴力検査</t>
  </si>
  <si>
    <t>D244</t>
    <phoneticPr fontId="2"/>
  </si>
  <si>
    <t>補聴器適合検査</t>
  </si>
  <si>
    <t>D244-2</t>
    <phoneticPr fontId="2"/>
  </si>
  <si>
    <t>電気味覚検査</t>
  </si>
  <si>
    <t>D254</t>
    <phoneticPr fontId="2"/>
  </si>
  <si>
    <t>鼓室形成手術</t>
  </si>
  <si>
    <t>K319</t>
    <phoneticPr fontId="2"/>
  </si>
  <si>
    <t>K350-365</t>
    <phoneticPr fontId="2"/>
  </si>
  <si>
    <t>上顎洞根治手術 等</t>
    <rPh sb="8" eb="9">
      <t>トウ</t>
    </rPh>
    <phoneticPr fontId="2"/>
  </si>
  <si>
    <t>副鼻腔(くう)手術用内視鏡加算</t>
  </si>
  <si>
    <t>K934</t>
    <phoneticPr fontId="2"/>
  </si>
  <si>
    <t>舌悪性腫瘍手術</t>
  </si>
  <si>
    <t>K415</t>
    <phoneticPr fontId="2"/>
  </si>
  <si>
    <t>？</t>
    <phoneticPr fontId="2"/>
  </si>
  <si>
    <t>咽頭悪性腫瘍手術</t>
  </si>
  <si>
    <t>K374</t>
    <phoneticPr fontId="2"/>
  </si>
  <si>
    <t>喉頭悪性腫瘍手術</t>
  </si>
  <si>
    <t>喉頭悪性腫瘍手術</t>
    <phoneticPr fontId="2"/>
  </si>
  <si>
    <t>K394</t>
    <phoneticPr fontId="2"/>
  </si>
  <si>
    <t>気管支ファイバースコピー</t>
  </si>
  <si>
    <t>D302</t>
    <phoneticPr fontId="2"/>
  </si>
  <si>
    <t>肺悪性腫瘍手術</t>
  </si>
  <si>
    <t>K514</t>
    <phoneticPr fontId="2"/>
  </si>
  <si>
    <t>胸腔(くう)鏡下肺悪性腫瘍手術</t>
  </si>
  <si>
    <t>K514-2</t>
    <phoneticPr fontId="2"/>
  </si>
  <si>
    <t>在宅持続陽圧呼吸療法指導管理料</t>
  </si>
  <si>
    <t>C107-2</t>
    <phoneticPr fontId="2"/>
  </si>
  <si>
    <t>在宅酸素療法指導管理料</t>
  </si>
  <si>
    <t>C103</t>
    <phoneticPr fontId="2"/>
  </si>
  <si>
    <t>D308</t>
    <phoneticPr fontId="2"/>
  </si>
  <si>
    <t>胃・十二指腸ファイバースコピー</t>
  </si>
  <si>
    <t>D313</t>
    <phoneticPr fontId="2"/>
  </si>
  <si>
    <t>大腸内視鏡検査</t>
  </si>
  <si>
    <t>K721</t>
    <phoneticPr fontId="2"/>
  </si>
  <si>
    <t>内視鏡的大腸ポリープ・粘膜切除術</t>
  </si>
  <si>
    <t>K526-2,K653</t>
    <phoneticPr fontId="2"/>
  </si>
  <si>
    <t>内視鏡的胃、十二指腸ポリープ・粘膜切除術など</t>
    <phoneticPr fontId="2"/>
  </si>
  <si>
    <t>K718</t>
    <phoneticPr fontId="2"/>
  </si>
  <si>
    <t>虫垂切除術</t>
    <rPh sb="0" eb="2">
      <t>チュウスイ</t>
    </rPh>
    <rPh sb="2" eb="5">
      <t>セツジョジュツ</t>
    </rPh>
    <phoneticPr fontId="2"/>
  </si>
  <si>
    <t>K527</t>
    <phoneticPr fontId="2"/>
  </si>
  <si>
    <t>食道悪性腫瘍手術</t>
    <rPh sb="0" eb="2">
      <t>ショクドウ</t>
    </rPh>
    <rPh sb="2" eb="4">
      <t>アクセイ</t>
    </rPh>
    <rPh sb="4" eb="6">
      <t>シュヨウ</t>
    </rPh>
    <rPh sb="6" eb="8">
      <t>シュジュツ</t>
    </rPh>
    <phoneticPr fontId="2"/>
  </si>
  <si>
    <t>?</t>
    <phoneticPr fontId="2"/>
  </si>
  <si>
    <t>?</t>
    <phoneticPr fontId="2"/>
  </si>
  <si>
    <t>K655</t>
    <phoneticPr fontId="2"/>
  </si>
  <si>
    <t>胃切除術</t>
    <rPh sb="0" eb="1">
      <t>イ</t>
    </rPh>
    <rPh sb="1" eb="3">
      <t>セツジョ</t>
    </rPh>
    <rPh sb="3" eb="4">
      <t>ジュツ</t>
    </rPh>
    <phoneticPr fontId="2"/>
  </si>
  <si>
    <t>K655-2</t>
    <phoneticPr fontId="2"/>
  </si>
  <si>
    <t>腹腔(くう)鏡下胃切除術</t>
  </si>
  <si>
    <t xml:space="preserve">K719 </t>
    <phoneticPr fontId="2"/>
  </si>
  <si>
    <t>結腸切除術</t>
    <rPh sb="0" eb="2">
      <t>ケッチョウ</t>
    </rPh>
    <rPh sb="2" eb="5">
      <t>セツジョジュツ</t>
    </rPh>
    <phoneticPr fontId="2"/>
  </si>
  <si>
    <t>K719-2</t>
    <phoneticPr fontId="2"/>
  </si>
  <si>
    <t>腹腔鏡下結腸切除術</t>
    <rPh sb="0" eb="4">
      <t>フククウキョウカ</t>
    </rPh>
    <rPh sb="4" eb="6">
      <t>ケッチョウ</t>
    </rPh>
    <rPh sb="6" eb="9">
      <t>セツジョジュツ</t>
    </rPh>
    <phoneticPr fontId="2"/>
  </si>
  <si>
    <t>J043-3</t>
    <phoneticPr fontId="2"/>
  </si>
  <si>
    <t>ストーマ処置</t>
    <rPh sb="4" eb="6">
      <t>ショチ</t>
    </rPh>
    <phoneticPr fontId="2"/>
  </si>
  <si>
    <t>なし</t>
    <phoneticPr fontId="2"/>
  </si>
  <si>
    <t>D412</t>
    <phoneticPr fontId="2"/>
  </si>
  <si>
    <t>経皮的針生検法</t>
  </si>
  <si>
    <t>K695,K695-2</t>
    <phoneticPr fontId="2"/>
  </si>
  <si>
    <t>肝切除術、腹腔鏡下肝切除術</t>
    <rPh sb="0" eb="3">
      <t>カンセツジョ</t>
    </rPh>
    <rPh sb="3" eb="4">
      <t>ジュツ</t>
    </rPh>
    <rPh sb="5" eb="9">
      <t>フッコウキョウカ</t>
    </rPh>
    <rPh sb="9" eb="12">
      <t>カンセツジョ</t>
    </rPh>
    <rPh sb="12" eb="13">
      <t>ジュツ</t>
    </rPh>
    <phoneticPr fontId="2"/>
  </si>
  <si>
    <t>？</t>
    <phoneticPr fontId="2"/>
  </si>
  <si>
    <t>K673</t>
    <phoneticPr fontId="2"/>
  </si>
  <si>
    <t>胆管形成手術</t>
    <rPh sb="0" eb="2">
      <t>タンカン</t>
    </rPh>
    <rPh sb="2" eb="4">
      <t>ケイセイ</t>
    </rPh>
    <rPh sb="4" eb="6">
      <t>シュジュツ</t>
    </rPh>
    <phoneticPr fontId="2"/>
  </si>
  <si>
    <t>K672</t>
    <phoneticPr fontId="2"/>
  </si>
  <si>
    <t>胆嚢(のう)摘出術</t>
  </si>
  <si>
    <t>腹腔(くう)鏡下胆嚢(のう)摘出術</t>
  </si>
  <si>
    <t>K672-2</t>
    <phoneticPr fontId="2"/>
  </si>
  <si>
    <t>K685</t>
    <phoneticPr fontId="2"/>
  </si>
  <si>
    <t>内視鏡的胆道結石除去術</t>
  </si>
  <si>
    <t>経皮的肝膿(のう)瘍ドレナージ術</t>
  </si>
  <si>
    <t>K691-2</t>
    <phoneticPr fontId="2"/>
  </si>
  <si>
    <t>K703など</t>
    <phoneticPr fontId="2"/>
  </si>
  <si>
    <t>膵(すい)頭部腫瘍切除術</t>
  </si>
  <si>
    <t>K678</t>
    <phoneticPr fontId="2"/>
  </si>
  <si>
    <t>生体部分肝移植術</t>
  </si>
  <si>
    <t>K697-5</t>
    <phoneticPr fontId="2"/>
  </si>
  <si>
    <t>D210</t>
    <phoneticPr fontId="2"/>
  </si>
  <si>
    <t>ホルター型心電図検査</t>
    <rPh sb="4" eb="5">
      <t>ガタ</t>
    </rPh>
    <rPh sb="5" eb="8">
      <t>シンデンズ</t>
    </rPh>
    <rPh sb="8" eb="10">
      <t>ケンサ</t>
    </rPh>
    <phoneticPr fontId="2"/>
  </si>
  <si>
    <t>D206</t>
    <phoneticPr fontId="2"/>
  </si>
  <si>
    <t>心臓カテーテル法による諸検査</t>
  </si>
  <si>
    <t>D206-5</t>
    <phoneticPr fontId="2"/>
  </si>
  <si>
    <t>血管内視鏡検査</t>
    <rPh sb="0" eb="2">
      <t>ケッカン</t>
    </rPh>
    <rPh sb="2" eb="5">
      <t>ナイシキョウ</t>
    </rPh>
    <rPh sb="5" eb="7">
      <t>ケンサ</t>
    </rPh>
    <phoneticPr fontId="2"/>
  </si>
  <si>
    <t>経皮的冠動脈形成術</t>
  </si>
  <si>
    <t>K546</t>
    <phoneticPr fontId="2"/>
  </si>
  <si>
    <t>K552</t>
    <phoneticPr fontId="2"/>
  </si>
  <si>
    <t>冠動脈、大動脈バイパス移植術</t>
  </si>
  <si>
    <t>経皮的冠動脈血栓吸引術</t>
  </si>
  <si>
    <t>K550-2</t>
    <phoneticPr fontId="2"/>
  </si>
  <si>
    <t>経皮的冠動脈ステント留置術</t>
  </si>
  <si>
    <t>K549</t>
    <phoneticPr fontId="2"/>
  </si>
  <si>
    <t>K554,K555</t>
    <phoneticPr fontId="2"/>
  </si>
  <si>
    <t>弁形成術、弁置換術</t>
    <rPh sb="0" eb="1">
      <t>ベン</t>
    </rPh>
    <rPh sb="1" eb="3">
      <t>ケイセイ</t>
    </rPh>
    <rPh sb="3" eb="4">
      <t>ジュツ</t>
    </rPh>
    <rPh sb="5" eb="6">
      <t>ベン</t>
    </rPh>
    <rPh sb="6" eb="8">
      <t>チカン</t>
    </rPh>
    <rPh sb="8" eb="9">
      <t>ジュツ</t>
    </rPh>
    <phoneticPr fontId="2"/>
  </si>
  <si>
    <t>試験開心術など</t>
    <phoneticPr fontId="2"/>
  </si>
  <si>
    <t>K541</t>
    <phoneticPr fontId="2"/>
  </si>
  <si>
    <t>大動脈瘤(りゆう)切除術</t>
  </si>
  <si>
    <t>K560</t>
    <phoneticPr fontId="2"/>
  </si>
  <si>
    <t>下肢静脈瘤(りゆう)手術</t>
  </si>
  <si>
    <t>K617</t>
    <phoneticPr fontId="2"/>
  </si>
  <si>
    <t>心臓ペースメーカー指導管理料</t>
  </si>
  <si>
    <t>B001-12</t>
    <phoneticPr fontId="2"/>
  </si>
  <si>
    <t>ペースメーカー移植術</t>
  </si>
  <si>
    <t>K597</t>
    <phoneticPr fontId="2"/>
  </si>
  <si>
    <t>膀(ぼう)胱(こう)尿道ファイバースコピー</t>
  </si>
  <si>
    <t>D317</t>
    <phoneticPr fontId="2"/>
  </si>
  <si>
    <t>D412</t>
    <phoneticPr fontId="2"/>
  </si>
  <si>
    <t>慢性維持透析患者外来医学管理料</t>
  </si>
  <si>
    <t>B001-15</t>
    <phoneticPr fontId="2"/>
  </si>
  <si>
    <t>なし</t>
    <phoneticPr fontId="2"/>
  </si>
  <si>
    <t>←ここから</t>
    <phoneticPr fontId="2"/>
  </si>
  <si>
    <t>K768</t>
    <phoneticPr fontId="2"/>
  </si>
  <si>
    <t>K773</t>
    <phoneticPr fontId="2"/>
  </si>
  <si>
    <t>K803</t>
    <phoneticPr fontId="2"/>
  </si>
  <si>
    <t>K843</t>
    <phoneticPr fontId="2"/>
  </si>
  <si>
    <t>K843-2</t>
    <phoneticPr fontId="2"/>
  </si>
  <si>
    <t>K780-2</t>
    <phoneticPr fontId="2"/>
  </si>
  <si>
    <t>K898-2</t>
    <phoneticPr fontId="2"/>
  </si>
  <si>
    <t>K898-1</t>
    <phoneticPr fontId="2"/>
  </si>
  <si>
    <t>K890</t>
    <phoneticPr fontId="2"/>
  </si>
  <si>
    <t>K890-2</t>
    <phoneticPr fontId="2"/>
  </si>
  <si>
    <t>B005-4,B005-5</t>
    <phoneticPr fontId="2"/>
  </si>
  <si>
    <t>K872</t>
    <phoneticPr fontId="2"/>
  </si>
  <si>
    <t>K872-2</t>
    <phoneticPr fontId="2"/>
  </si>
  <si>
    <t>K879</t>
    <phoneticPr fontId="2"/>
  </si>
  <si>
    <t>K889</t>
    <phoneticPr fontId="2"/>
  </si>
  <si>
    <t>K476</t>
    <phoneticPr fontId="2"/>
  </si>
  <si>
    <t>D287等</t>
    <rPh sb="4" eb="5">
      <t>トウ</t>
    </rPh>
    <phoneticPr fontId="2"/>
  </si>
  <si>
    <t>C101等</t>
    <rPh sb="4" eb="5">
      <t>トウ</t>
    </rPh>
    <phoneticPr fontId="2"/>
  </si>
  <si>
    <t>B001-20,B001-27</t>
    <phoneticPr fontId="2"/>
  </si>
  <si>
    <t>K462,463</t>
    <phoneticPr fontId="2"/>
  </si>
  <si>
    <t>K756</t>
    <phoneticPr fontId="2"/>
  </si>
  <si>
    <t>K755</t>
    <phoneticPr fontId="2"/>
  </si>
  <si>
    <t>Ｄ００６－２</t>
  </si>
  <si>
    <t>乳腺炎重症化予防ケア・指導</t>
    <rPh sb="0" eb="3">
      <t>ニュウセンエン</t>
    </rPh>
    <rPh sb="3" eb="6">
      <t>ジュウショウカ</t>
    </rPh>
    <rPh sb="6" eb="8">
      <t>ヨボウ</t>
    </rPh>
    <rPh sb="11" eb="13">
      <t>シドウ</t>
    </rPh>
    <phoneticPr fontId="2"/>
  </si>
  <si>
    <t>ハイリスク妊産婦連携指導</t>
    <rPh sb="5" eb="8">
      <t>ニンサンプ</t>
    </rPh>
    <rPh sb="8" eb="10">
      <t>レンケイ</t>
    </rPh>
    <rPh sb="10" eb="12">
      <t>シドウ</t>
    </rPh>
    <phoneticPr fontId="2"/>
  </si>
  <si>
    <t>移植用部分小腸採取術（生体）</t>
    <phoneticPr fontId="2"/>
  </si>
  <si>
    <t>生体部分小腸移植術</t>
    <phoneticPr fontId="2"/>
  </si>
  <si>
    <t>移植用小腸採取術（死体）</t>
    <phoneticPr fontId="2"/>
  </si>
  <si>
    <t>同種死体小腸移植術</t>
    <rPh sb="8" eb="9">
      <t>ジュツ</t>
    </rPh>
    <phoneticPr fontId="2"/>
  </si>
  <si>
    <t>２６）</t>
    <phoneticPr fontId="2"/>
  </si>
  <si>
    <t>○</t>
    <phoneticPr fontId="2"/>
  </si>
  <si>
    <t>○</t>
    <phoneticPr fontId="2"/>
  </si>
  <si>
    <t>口腔領域の腫瘍の治療</t>
    <rPh sb="0" eb="2">
      <t>コウクウ</t>
    </rPh>
    <rPh sb="2" eb="4">
      <t>リョウイキ</t>
    </rPh>
    <rPh sb="5" eb="7">
      <t>シュヨウ</t>
    </rPh>
    <rPh sb="8" eb="10">
      <t>チリョウ</t>
    </rPh>
    <phoneticPr fontId="2"/>
  </si>
  <si>
    <t>医科診療報酬点数表の「経皮的選択的脳血栓・塞栓溶解術」を算定しているもの</t>
    <rPh sb="11" eb="14">
      <t>ケイヒテキ</t>
    </rPh>
    <rPh sb="14" eb="16">
      <t>センタク</t>
    </rPh>
    <phoneticPr fontId="2"/>
  </si>
  <si>
    <t>眼領域</t>
    <rPh sb="0" eb="1">
      <t>メ</t>
    </rPh>
    <rPh sb="1" eb="3">
      <t>リョウイキ</t>
    </rPh>
    <phoneticPr fontId="2"/>
  </si>
  <si>
    <t>医科診療報酬点数表の「硝子体注入・吸引術」「硝子体切除術」「硝子体茎顕微鏡下離断術」「網膜付着組織を含む硝子体切除術（眼内内視鏡を用いるもの）」又は、「増殖性硝子体網膜症手術」を算定しているもの</t>
    <rPh sb="11" eb="14">
      <t>ショウシタイ</t>
    </rPh>
    <rPh sb="14" eb="16">
      <t>チュウニュウ</t>
    </rPh>
    <rPh sb="17" eb="19">
      <t>キュウイン</t>
    </rPh>
    <rPh sb="19" eb="20">
      <t>ジュツ</t>
    </rPh>
    <rPh sb="22" eb="25">
      <t>ショウシタイ</t>
    </rPh>
    <rPh sb="25" eb="28">
      <t>セツジョジュツ</t>
    </rPh>
    <rPh sb="30" eb="33">
      <t>ショウシタイ</t>
    </rPh>
    <rPh sb="33" eb="34">
      <t>ケイ</t>
    </rPh>
    <rPh sb="34" eb="37">
      <t>ケンビキョウ</t>
    </rPh>
    <rPh sb="37" eb="38">
      <t>シタ</t>
    </rPh>
    <rPh sb="38" eb="39">
      <t>リ</t>
    </rPh>
    <rPh sb="39" eb="40">
      <t>ダン</t>
    </rPh>
    <rPh sb="40" eb="41">
      <t>ジュツ</t>
    </rPh>
    <rPh sb="72" eb="73">
      <t>マタ</t>
    </rPh>
    <rPh sb="76" eb="78">
      <t>ゾウショク</t>
    </rPh>
    <rPh sb="78" eb="79">
      <t>セイ</t>
    </rPh>
    <rPh sb="79" eb="82">
      <t>ショウシタイ</t>
    </rPh>
    <rPh sb="82" eb="84">
      <t>モウマク</t>
    </rPh>
    <rPh sb="84" eb="85">
      <t>ショウ</t>
    </rPh>
    <rPh sb="85" eb="87">
      <t>シュジュツ</t>
    </rPh>
    <phoneticPr fontId="2"/>
  </si>
  <si>
    <t>耳鼻咽喉領域</t>
    <rPh sb="0" eb="2">
      <t>ジビ</t>
    </rPh>
    <rPh sb="2" eb="4">
      <t>インコウ</t>
    </rPh>
    <rPh sb="4" eb="6">
      <t>リョウイキ</t>
    </rPh>
    <phoneticPr fontId="2"/>
  </si>
  <si>
    <t>医科診療報酬点数表の「上顎洞根治手術」「鼻内上顎洞根治手術」「鼻内篩骨洞根治手術」「鼻内蝶形洞根治手術」「上顎洞篩骨洞根治手術」「前頭洞篩骨洞根治手術」「篩骨洞蝶形洞根治手術」「上顎洞篩骨洞蝶形洞根治手術」「上顎洞篩骨洞前頭洞根治手術」「前頭洞篩骨洞蝶形洞根治手術」又は、「汎副鼻腔根治手術」を算定しているもの</t>
    <rPh sb="11" eb="12">
      <t>ジョウ</t>
    </rPh>
    <rPh sb="12" eb="13">
      <t>ガク</t>
    </rPh>
    <rPh sb="13" eb="14">
      <t>ドウ</t>
    </rPh>
    <rPh sb="16" eb="18">
      <t>シュジュツ</t>
    </rPh>
    <rPh sb="20" eb="21">
      <t>ビ</t>
    </rPh>
    <rPh sb="21" eb="22">
      <t>ナイ</t>
    </rPh>
    <rPh sb="36" eb="38">
      <t>コンチ</t>
    </rPh>
    <rPh sb="47" eb="49">
      <t>コンチ</t>
    </rPh>
    <rPh sb="60" eb="61">
      <t>ナオ</t>
    </rPh>
    <rPh sb="72" eb="73">
      <t>チ</t>
    </rPh>
    <rPh sb="83" eb="85">
      <t>コンチ</t>
    </rPh>
    <rPh sb="99" eb="100">
      <t>チ</t>
    </rPh>
    <rPh sb="114" eb="115">
      <t>チ</t>
    </rPh>
    <rPh sb="129" eb="130">
      <t>チ</t>
    </rPh>
    <rPh sb="133" eb="134">
      <t>マタ</t>
    </rPh>
    <rPh sb="142" eb="143">
      <t>チ</t>
    </rPh>
    <phoneticPr fontId="2"/>
  </si>
  <si>
    <t>医科診療報酬点数表の「内視鏡的大腸ポリープ・粘膜切除術」を算定しているもの</t>
    <rPh sb="11" eb="15">
      <t>ナイシキョウテキ</t>
    </rPh>
    <rPh sb="15" eb="17">
      <t>ダイチョウ</t>
    </rPh>
    <rPh sb="22" eb="24">
      <t>ネンマク</t>
    </rPh>
    <rPh sb="24" eb="27">
      <t>セツジョジュツ</t>
    </rPh>
    <phoneticPr fontId="2"/>
  </si>
  <si>
    <t>医科診療報酬点数表の「食道悪性腫瘍手術」又は「食道悪性腫瘍手術（消化管再建手術を併施するもの）」を算定しているもの</t>
    <rPh sb="11" eb="13">
      <t>ショクドウ</t>
    </rPh>
    <rPh sb="13" eb="15">
      <t>アクセイ</t>
    </rPh>
    <rPh sb="15" eb="17">
      <t>シュヨウ</t>
    </rPh>
    <rPh sb="17" eb="19">
      <t>シュジュツ</t>
    </rPh>
    <rPh sb="20" eb="21">
      <t>マタ</t>
    </rPh>
    <rPh sb="23" eb="25">
      <t>ショクドウ</t>
    </rPh>
    <rPh sb="25" eb="27">
      <t>アクセイ</t>
    </rPh>
    <rPh sb="27" eb="29">
      <t>シュヨウ</t>
    </rPh>
    <rPh sb="29" eb="31">
      <t>シュジュツ</t>
    </rPh>
    <rPh sb="32" eb="35">
      <t>ショウカカン</t>
    </rPh>
    <rPh sb="35" eb="37">
      <t>サイケン</t>
    </rPh>
    <rPh sb="37" eb="39">
      <t>シュジュツ</t>
    </rPh>
    <rPh sb="40" eb="41">
      <t>ヘイ</t>
    </rPh>
    <rPh sb="41" eb="42">
      <t>シ</t>
    </rPh>
    <phoneticPr fontId="2"/>
  </si>
  <si>
    <t>医科診療報酬点数表の「胃切除術」又は「胃全摘術」を算定しているもの</t>
    <rPh sb="11" eb="12">
      <t>イ</t>
    </rPh>
    <rPh sb="12" eb="15">
      <t>セツジョジュツ</t>
    </rPh>
    <rPh sb="16" eb="17">
      <t>マタ</t>
    </rPh>
    <rPh sb="19" eb="20">
      <t>イ</t>
    </rPh>
    <rPh sb="20" eb="22">
      <t>ゼンテキ</t>
    </rPh>
    <rPh sb="22" eb="23">
      <t>ジュツ</t>
    </rPh>
    <phoneticPr fontId="2"/>
  </si>
  <si>
    <t>医科診療報酬点数表の「腹腔鏡下胃切除術」又は「腹腔鏡下胃全摘術」を算定しているもの</t>
    <rPh sb="11" eb="14">
      <t>フクコウキョウ</t>
    </rPh>
    <rPh sb="14" eb="15">
      <t>カ</t>
    </rPh>
    <rPh sb="15" eb="16">
      <t>イ</t>
    </rPh>
    <rPh sb="16" eb="19">
      <t>セツジョジュツ</t>
    </rPh>
    <rPh sb="23" eb="26">
      <t>フクコウキョウ</t>
    </rPh>
    <rPh sb="26" eb="27">
      <t>カ</t>
    </rPh>
    <rPh sb="27" eb="28">
      <t>イ</t>
    </rPh>
    <rPh sb="28" eb="30">
      <t>ゼンテキ</t>
    </rPh>
    <rPh sb="30" eb="31">
      <t>ジュツ</t>
    </rPh>
    <phoneticPr fontId="2"/>
  </si>
  <si>
    <t>医科診療報酬点数表の「結腸切除術 3全切除、亜全切除又は悪性腫瘍手術」又は「直腸切除・切断術」を算定しているもの</t>
    <rPh sb="11" eb="13">
      <t>ケッチョウ</t>
    </rPh>
    <rPh sb="13" eb="16">
      <t>セツジョジュツ</t>
    </rPh>
    <rPh sb="18" eb="19">
      <t>ゼン</t>
    </rPh>
    <rPh sb="19" eb="21">
      <t>セツジョ</t>
    </rPh>
    <rPh sb="22" eb="23">
      <t>ア</t>
    </rPh>
    <rPh sb="23" eb="24">
      <t>ゼン</t>
    </rPh>
    <rPh sb="24" eb="26">
      <t>セツジョ</t>
    </rPh>
    <rPh sb="26" eb="27">
      <t>マタ</t>
    </rPh>
    <rPh sb="28" eb="30">
      <t>アクセイ</t>
    </rPh>
    <rPh sb="30" eb="32">
      <t>シュヨウ</t>
    </rPh>
    <rPh sb="32" eb="34">
      <t>シュジュツ</t>
    </rPh>
    <rPh sb="35" eb="36">
      <t>マタ</t>
    </rPh>
    <rPh sb="38" eb="40">
      <t>チョクチョウ</t>
    </rPh>
    <rPh sb="40" eb="42">
      <t>セツジョ</t>
    </rPh>
    <rPh sb="43" eb="45">
      <t>セツダン</t>
    </rPh>
    <rPh sb="45" eb="46">
      <t>ジュツ</t>
    </rPh>
    <phoneticPr fontId="2"/>
  </si>
  <si>
    <t>医科診療報酬点数表の「腹腔鏡下結腸悪性腫瘍手術」「腹腔鏡下直腸切除・切断術」を算定しているもの</t>
    <rPh sb="11" eb="13">
      <t>フクコウ</t>
    </rPh>
    <rPh sb="13" eb="14">
      <t>カガミ</t>
    </rPh>
    <rPh sb="14" eb="15">
      <t>シタ</t>
    </rPh>
    <rPh sb="15" eb="17">
      <t>ケッチョウ</t>
    </rPh>
    <rPh sb="17" eb="19">
      <t>アクセイ</t>
    </rPh>
    <rPh sb="19" eb="21">
      <t>シュヨウ</t>
    </rPh>
    <rPh sb="21" eb="23">
      <t>シュジュツ</t>
    </rPh>
    <rPh sb="25" eb="28">
      <t>フクコウキョウ</t>
    </rPh>
    <rPh sb="28" eb="29">
      <t>カ</t>
    </rPh>
    <rPh sb="29" eb="31">
      <t>チョクチョウ</t>
    </rPh>
    <rPh sb="31" eb="33">
      <t>セツジョ</t>
    </rPh>
    <rPh sb="34" eb="36">
      <t>セツダン</t>
    </rPh>
    <rPh sb="36" eb="37">
      <t>ジュツ</t>
    </rPh>
    <phoneticPr fontId="2"/>
  </si>
  <si>
    <t>医科診療報酬点数表の「胆管切開術」「胆嚢切開結石摘出術」「胆管切開結石摘出術（チューブ挿入を含む。）」又は、「胆嚢摘出術」を算定しているもの</t>
    <rPh sb="11" eb="13">
      <t>タンカン</t>
    </rPh>
    <rPh sb="13" eb="16">
      <t>セッカイジュツ</t>
    </rPh>
    <rPh sb="18" eb="20">
      <t>タンノウ</t>
    </rPh>
    <rPh sb="20" eb="22">
      <t>セッカイ</t>
    </rPh>
    <rPh sb="22" eb="24">
      <t>ケッセキ</t>
    </rPh>
    <rPh sb="24" eb="26">
      <t>テキシュツ</t>
    </rPh>
    <rPh sb="26" eb="27">
      <t>ジュツ</t>
    </rPh>
    <rPh sb="29" eb="31">
      <t>タンカン</t>
    </rPh>
    <rPh sb="31" eb="33">
      <t>セッカイ</t>
    </rPh>
    <rPh sb="33" eb="35">
      <t>ケッセキ</t>
    </rPh>
    <rPh sb="35" eb="37">
      <t>テキシュツ</t>
    </rPh>
    <rPh sb="37" eb="38">
      <t>ジュツ</t>
    </rPh>
    <rPh sb="43" eb="45">
      <t>ソウニュウ</t>
    </rPh>
    <rPh sb="46" eb="47">
      <t>フク</t>
    </rPh>
    <rPh sb="51" eb="52">
      <t>マタ</t>
    </rPh>
    <rPh sb="55" eb="57">
      <t>タンノウ</t>
    </rPh>
    <rPh sb="57" eb="59">
      <t>テキシュツ</t>
    </rPh>
    <rPh sb="59" eb="60">
      <t>ジュツ</t>
    </rPh>
    <phoneticPr fontId="2"/>
  </si>
  <si>
    <t>医科診療報酬点数表の「腹腔鏡下胆管切開結石摘出術」又は「腹腔鏡下胆嚢摘出術」を算定しているもの</t>
    <rPh sb="11" eb="13">
      <t>フクコウ</t>
    </rPh>
    <rPh sb="13" eb="14">
      <t>カガミ</t>
    </rPh>
    <rPh sb="14" eb="15">
      <t>シタ</t>
    </rPh>
    <rPh sb="15" eb="17">
      <t>タンカン</t>
    </rPh>
    <rPh sb="17" eb="19">
      <t>セッカイ</t>
    </rPh>
    <rPh sb="19" eb="21">
      <t>ケッセキ</t>
    </rPh>
    <rPh sb="21" eb="23">
      <t>テキシュツ</t>
    </rPh>
    <rPh sb="23" eb="24">
      <t>ジュツ</t>
    </rPh>
    <rPh sb="25" eb="26">
      <t>マタ</t>
    </rPh>
    <rPh sb="28" eb="30">
      <t>フクコウ</t>
    </rPh>
    <rPh sb="30" eb="31">
      <t>キョウ</t>
    </rPh>
    <rPh sb="31" eb="32">
      <t>シタ</t>
    </rPh>
    <rPh sb="32" eb="34">
      <t>タンノウ</t>
    </rPh>
    <rPh sb="34" eb="36">
      <t>テキシュツ</t>
    </rPh>
    <rPh sb="36" eb="37">
      <t>ジュツ</t>
    </rPh>
    <phoneticPr fontId="2"/>
  </si>
  <si>
    <t>医科診療報酬点数表の「胆管外瘻造設術　2 経皮経肝によるもの」「経皮経肝胆管ステント挿入術」又は、「肝内胆管外瘻造設術　2 経皮経肝によるもの」を算定しているもの</t>
    <rPh sb="11" eb="13">
      <t>タンカン</t>
    </rPh>
    <rPh sb="13" eb="14">
      <t>ガイ</t>
    </rPh>
    <rPh sb="14" eb="15">
      <t>セムシ</t>
    </rPh>
    <rPh sb="15" eb="16">
      <t>ツクリ</t>
    </rPh>
    <rPh sb="16" eb="17">
      <t>セツ</t>
    </rPh>
    <rPh sb="17" eb="18">
      <t>ジュツ</t>
    </rPh>
    <rPh sb="21" eb="23">
      <t>ケイヒ</t>
    </rPh>
    <rPh sb="23" eb="24">
      <t>ケイ</t>
    </rPh>
    <rPh sb="24" eb="25">
      <t>カン</t>
    </rPh>
    <rPh sb="32" eb="34">
      <t>ケイヒ</t>
    </rPh>
    <rPh sb="34" eb="36">
      <t>ケイカン</t>
    </rPh>
    <rPh sb="36" eb="38">
      <t>タンカン</t>
    </rPh>
    <rPh sb="42" eb="44">
      <t>ソウニュウ</t>
    </rPh>
    <rPh sb="44" eb="45">
      <t>ジュツ</t>
    </rPh>
    <rPh sb="46" eb="47">
      <t>マタ</t>
    </rPh>
    <rPh sb="50" eb="51">
      <t>カン</t>
    </rPh>
    <rPh sb="51" eb="52">
      <t>ナイ</t>
    </rPh>
    <rPh sb="52" eb="54">
      <t>タンカン</t>
    </rPh>
    <rPh sb="54" eb="55">
      <t>ガイ</t>
    </rPh>
    <rPh sb="56" eb="57">
      <t>ゾウ</t>
    </rPh>
    <rPh sb="57" eb="58">
      <t>セツ</t>
    </rPh>
    <rPh sb="58" eb="59">
      <t>ジュツ</t>
    </rPh>
    <rPh sb="62" eb="64">
      <t>ケイヒ</t>
    </rPh>
    <rPh sb="64" eb="66">
      <t>ケイカン</t>
    </rPh>
    <phoneticPr fontId="2"/>
  </si>
  <si>
    <t>医科診療報酬点数表の「膵体尾部腫瘍切除術」「膵頭部腫瘍切除術」又は、「膵全摘術」を算定しているもの</t>
    <rPh sb="11" eb="12">
      <t>スイ</t>
    </rPh>
    <rPh sb="12" eb="13">
      <t>カラダ</t>
    </rPh>
    <rPh sb="13" eb="15">
      <t>ビブ</t>
    </rPh>
    <rPh sb="15" eb="17">
      <t>シュヨウ</t>
    </rPh>
    <rPh sb="17" eb="20">
      <t>セツジョジュツ</t>
    </rPh>
    <rPh sb="22" eb="23">
      <t>スイ</t>
    </rPh>
    <rPh sb="23" eb="25">
      <t>トウブ</t>
    </rPh>
    <rPh sb="25" eb="27">
      <t>シュヨウ</t>
    </rPh>
    <rPh sb="27" eb="30">
      <t>セツジョジュツ</t>
    </rPh>
    <rPh sb="31" eb="32">
      <t>マタ</t>
    </rPh>
    <rPh sb="35" eb="36">
      <t>スイ</t>
    </rPh>
    <rPh sb="36" eb="37">
      <t>ゼン</t>
    </rPh>
    <rPh sb="37" eb="38">
      <t>テキ</t>
    </rPh>
    <rPh sb="38" eb="39">
      <t>ジュツ</t>
    </rPh>
    <phoneticPr fontId="2"/>
  </si>
  <si>
    <t>医科診療報酬点数表の「冠動脈、大動脈バイパス移植術」又は「冠動脈、大動脈バイパス移植術（人工心肺を使用しないもの）」を算定しているもの</t>
    <rPh sb="11" eb="14">
      <t>カンドウミャク</t>
    </rPh>
    <rPh sb="15" eb="18">
      <t>ダイドウミャク</t>
    </rPh>
    <rPh sb="22" eb="24">
      <t>イショク</t>
    </rPh>
    <rPh sb="24" eb="25">
      <t>ジュツ</t>
    </rPh>
    <rPh sb="26" eb="27">
      <t>マタ</t>
    </rPh>
    <rPh sb="29" eb="32">
      <t>カンドウミャク</t>
    </rPh>
    <rPh sb="33" eb="36">
      <t>ダイドウミャク</t>
    </rPh>
    <rPh sb="40" eb="42">
      <t>イショク</t>
    </rPh>
    <rPh sb="42" eb="43">
      <t>ジュツ</t>
    </rPh>
    <rPh sb="44" eb="46">
      <t>ジンコウ</t>
    </rPh>
    <rPh sb="46" eb="48">
      <t>シンパイ</t>
    </rPh>
    <rPh sb="49" eb="51">
      <t>シヨウ</t>
    </rPh>
    <phoneticPr fontId="2"/>
  </si>
  <si>
    <t>医科診療報酬点数表の「経皮的冠動脈形成術　１　高速回転式経皮経管アテレクトミーカテーテルによるもの」を算定しているもの</t>
    <rPh sb="11" eb="12">
      <t>ケイ</t>
    </rPh>
    <rPh sb="12" eb="13">
      <t>ヒ</t>
    </rPh>
    <rPh sb="13" eb="14">
      <t>テキ</t>
    </rPh>
    <rPh sb="14" eb="17">
      <t>カンドウミャク</t>
    </rPh>
    <rPh sb="17" eb="19">
      <t>ケイセイ</t>
    </rPh>
    <rPh sb="19" eb="20">
      <t>ジュツ</t>
    </rPh>
    <rPh sb="23" eb="25">
      <t>コウソク</t>
    </rPh>
    <rPh sb="25" eb="28">
      <t>カイテンシキ</t>
    </rPh>
    <rPh sb="28" eb="30">
      <t>ケイヒ</t>
    </rPh>
    <rPh sb="30" eb="31">
      <t>キョウ</t>
    </rPh>
    <rPh sb="31" eb="32">
      <t>カン</t>
    </rPh>
    <phoneticPr fontId="2"/>
  </si>
  <si>
    <t>医科診療報酬点数表の「弁形成術」又は「弁置換術」を算定しているもの</t>
    <rPh sb="11" eb="12">
      <t>ベン</t>
    </rPh>
    <rPh sb="12" eb="14">
      <t>ケイセイ</t>
    </rPh>
    <rPh sb="14" eb="15">
      <t>ジュツ</t>
    </rPh>
    <rPh sb="16" eb="17">
      <t>マタ</t>
    </rPh>
    <rPh sb="19" eb="20">
      <t>ベン</t>
    </rPh>
    <rPh sb="20" eb="22">
      <t>チカン</t>
    </rPh>
    <rPh sb="22" eb="23">
      <t>ジュツ</t>
    </rPh>
    <phoneticPr fontId="2"/>
  </si>
  <si>
    <t>医科診療報酬点数表の「弁形成術」又は「弁置換術」以外の開心術を算定しているもの</t>
    <rPh sb="11" eb="12">
      <t>ベン</t>
    </rPh>
    <rPh sb="12" eb="14">
      <t>ケイセイ</t>
    </rPh>
    <rPh sb="14" eb="15">
      <t>ジュツ</t>
    </rPh>
    <rPh sb="16" eb="17">
      <t>マタ</t>
    </rPh>
    <rPh sb="19" eb="20">
      <t>ベン</t>
    </rPh>
    <rPh sb="20" eb="22">
      <t>チカン</t>
    </rPh>
    <rPh sb="22" eb="23">
      <t>ジュツ</t>
    </rPh>
    <rPh sb="24" eb="26">
      <t>イガイ</t>
    </rPh>
    <rPh sb="27" eb="28">
      <t>カイ</t>
    </rPh>
    <rPh sb="28" eb="29">
      <t>シン</t>
    </rPh>
    <rPh sb="29" eb="30">
      <t>ジュツ</t>
    </rPh>
    <rPh sb="31" eb="33">
      <t>サンテイ</t>
    </rPh>
    <phoneticPr fontId="2"/>
  </si>
  <si>
    <t>医科診療報酬点数表の「生体腎移植術」を算定しているもの</t>
    <rPh sb="11" eb="13">
      <t>セイタイ</t>
    </rPh>
    <rPh sb="13" eb="16">
      <t>ジンイショク</t>
    </rPh>
    <rPh sb="16" eb="17">
      <t>ジュツ</t>
    </rPh>
    <phoneticPr fontId="2"/>
  </si>
  <si>
    <t>医科診療報酬点数表の「卵管形成手術（卵管・卵巣移植、卵管架橋等）」を算定しているもの</t>
    <rPh sb="11" eb="13">
      <t>ランカン</t>
    </rPh>
    <rPh sb="13" eb="15">
      <t>ケイセイ</t>
    </rPh>
    <rPh sb="15" eb="17">
      <t>シュジュツ</t>
    </rPh>
    <rPh sb="16" eb="17">
      <t>ジュツ</t>
    </rPh>
    <rPh sb="18" eb="20">
      <t>ランカン</t>
    </rPh>
    <rPh sb="21" eb="23">
      <t>ランソウ</t>
    </rPh>
    <rPh sb="23" eb="25">
      <t>イショク</t>
    </rPh>
    <rPh sb="26" eb="28">
      <t>ランカン</t>
    </rPh>
    <rPh sb="28" eb="30">
      <t>カキョウ</t>
    </rPh>
    <rPh sb="30" eb="31">
      <t>トウ</t>
    </rPh>
    <phoneticPr fontId="2"/>
  </si>
  <si>
    <t>医科診療報酬点数表の「バセドウ甲状腺全摘（亜全摘）術（両葉）」又は「甲状腺悪性腫瘍手術」を算定しているもの</t>
    <rPh sb="15" eb="18">
      <t>コウジョウセン</t>
    </rPh>
    <rPh sb="18" eb="19">
      <t>ゼン</t>
    </rPh>
    <rPh sb="19" eb="20">
      <t>テキ</t>
    </rPh>
    <rPh sb="21" eb="22">
      <t>ア</t>
    </rPh>
    <rPh sb="22" eb="23">
      <t>ゼン</t>
    </rPh>
    <rPh sb="23" eb="24">
      <t>テキ</t>
    </rPh>
    <rPh sb="25" eb="26">
      <t>ジュツ</t>
    </rPh>
    <rPh sb="27" eb="28">
      <t>リョウ</t>
    </rPh>
    <rPh sb="28" eb="29">
      <t>ハ</t>
    </rPh>
    <rPh sb="31" eb="32">
      <t>マタ</t>
    </rPh>
    <rPh sb="34" eb="37">
      <t>コウジョウセン</t>
    </rPh>
    <rPh sb="37" eb="39">
      <t>アクセイ</t>
    </rPh>
    <rPh sb="39" eb="41">
      <t>シュヨウ</t>
    </rPh>
    <rPh sb="41" eb="43">
      <t>シュジュツ</t>
    </rPh>
    <phoneticPr fontId="2"/>
  </si>
  <si>
    <t>医科診療報酬点数表の「椎弓切除術」「内視鏡下椎弓切除術」「椎弓形成術」「黄色靱帯骨化症手術」「脊椎、骨盤腫瘍切除術」「脊椎、骨盤悪性腫瘍手術」「脊椎披裂手術」「脊椎骨切り術」「脊椎固定術」「脊椎側彎症手術」「内視鏡下脊椎固定術（胸椎又は腰椎前方固定）」又は、「体外式脊椎固定術」を算定しているもの</t>
    <rPh sb="11" eb="12">
      <t>シイ</t>
    </rPh>
    <rPh sb="12" eb="13">
      <t>ユミ</t>
    </rPh>
    <rPh sb="13" eb="16">
      <t>セツジョジュツ</t>
    </rPh>
    <rPh sb="18" eb="21">
      <t>ナイシキョウ</t>
    </rPh>
    <rPh sb="21" eb="22">
      <t>カ</t>
    </rPh>
    <rPh sb="22" eb="24">
      <t>ツイキュウ</t>
    </rPh>
    <rPh sb="24" eb="27">
      <t>セツジョジュツ</t>
    </rPh>
    <rPh sb="29" eb="31">
      <t>ツイキュウ</t>
    </rPh>
    <rPh sb="31" eb="33">
      <t>ケイセイ</t>
    </rPh>
    <rPh sb="33" eb="34">
      <t>ジュツ</t>
    </rPh>
    <rPh sb="36" eb="38">
      <t>オウショク</t>
    </rPh>
    <rPh sb="38" eb="40">
      <t>ジンタイ</t>
    </rPh>
    <rPh sb="40" eb="43">
      <t>コッカショウ</t>
    </rPh>
    <rPh sb="43" eb="45">
      <t>シュジュツ</t>
    </rPh>
    <rPh sb="47" eb="49">
      <t>セキツイ</t>
    </rPh>
    <rPh sb="50" eb="52">
      <t>コツバン</t>
    </rPh>
    <rPh sb="52" eb="54">
      <t>シュヨウ</t>
    </rPh>
    <rPh sb="54" eb="57">
      <t>セツジョジュツ</t>
    </rPh>
    <rPh sb="59" eb="61">
      <t>セキツイ</t>
    </rPh>
    <rPh sb="62" eb="64">
      <t>コツバン</t>
    </rPh>
    <rPh sb="64" eb="66">
      <t>アクセイ</t>
    </rPh>
    <rPh sb="66" eb="68">
      <t>シュヨウ</t>
    </rPh>
    <rPh sb="68" eb="70">
      <t>シュジュツ</t>
    </rPh>
    <rPh sb="72" eb="74">
      <t>セキツイ</t>
    </rPh>
    <rPh sb="75" eb="76">
      <t>レツ</t>
    </rPh>
    <rPh sb="76" eb="78">
      <t>シュジュツ</t>
    </rPh>
    <rPh sb="80" eb="82">
      <t>セキツイ</t>
    </rPh>
    <rPh sb="82" eb="83">
      <t>コツ</t>
    </rPh>
    <rPh sb="83" eb="84">
      <t>キ</t>
    </rPh>
    <rPh sb="85" eb="86">
      <t>ジュツ</t>
    </rPh>
    <rPh sb="88" eb="90">
      <t>セキツイ</t>
    </rPh>
    <rPh sb="95" eb="97">
      <t>セキツイ</t>
    </rPh>
    <rPh sb="97" eb="98">
      <t>ソク</t>
    </rPh>
    <rPh sb="98" eb="99">
      <t>ワン</t>
    </rPh>
    <rPh sb="99" eb="100">
      <t>ショウ</t>
    </rPh>
    <rPh sb="100" eb="102">
      <t>シュジュツ</t>
    </rPh>
    <rPh sb="104" eb="108">
      <t>ナイシキョウカ</t>
    </rPh>
    <rPh sb="108" eb="110">
      <t>セキツイ</t>
    </rPh>
    <rPh sb="110" eb="112">
      <t>コテイ</t>
    </rPh>
    <rPh sb="112" eb="113">
      <t>ジュツ</t>
    </rPh>
    <rPh sb="114" eb="116">
      <t>キョウツイ</t>
    </rPh>
    <rPh sb="116" eb="117">
      <t>マタ</t>
    </rPh>
    <rPh sb="118" eb="120">
      <t>ヨウツイ</t>
    </rPh>
    <rPh sb="120" eb="122">
      <t>ゼンポウ</t>
    </rPh>
    <rPh sb="122" eb="124">
      <t>コテイ</t>
    </rPh>
    <rPh sb="126" eb="127">
      <t>マタ</t>
    </rPh>
    <rPh sb="130" eb="132">
      <t>タイガイ</t>
    </rPh>
    <rPh sb="132" eb="133">
      <t>シキ</t>
    </rPh>
    <rPh sb="133" eb="135">
      <t>セキツイ</t>
    </rPh>
    <rPh sb="135" eb="137">
      <t>コテイ</t>
    </rPh>
    <rPh sb="137" eb="138">
      <t>ジュツ</t>
    </rPh>
    <phoneticPr fontId="2"/>
  </si>
  <si>
    <t>医科診療報酬点数表の「マスク又は気管内挿管による閉鎖循環式全身麻酔」を算定しているもの</t>
    <rPh sb="14" eb="15">
      <t>マタ</t>
    </rPh>
    <rPh sb="16" eb="19">
      <t>キカンナイ</t>
    </rPh>
    <rPh sb="19" eb="20">
      <t>ザシ</t>
    </rPh>
    <rPh sb="20" eb="21">
      <t>カン</t>
    </rPh>
    <rPh sb="24" eb="26">
      <t>ヘイサ</t>
    </rPh>
    <rPh sb="26" eb="28">
      <t>ジュンカン</t>
    </rPh>
    <rPh sb="28" eb="29">
      <t>シキ</t>
    </rPh>
    <rPh sb="29" eb="31">
      <t>ゼンシン</t>
    </rPh>
    <rPh sb="31" eb="33">
      <t>マスイ</t>
    </rPh>
    <phoneticPr fontId="2"/>
  </si>
  <si>
    <t>医科診療報酬点数表の「コンピューター断層撮影（一連につき） 1　CT撮影」を算定しているもの</t>
    <rPh sb="18" eb="20">
      <t>ダンソウ</t>
    </rPh>
    <rPh sb="20" eb="22">
      <t>サツエイ</t>
    </rPh>
    <rPh sb="23" eb="25">
      <t>イチレン</t>
    </rPh>
    <rPh sb="34" eb="36">
      <t>サツエイ</t>
    </rPh>
    <rPh sb="38" eb="40">
      <t>サンテイ</t>
    </rPh>
    <phoneticPr fontId="2"/>
  </si>
  <si>
    <t>医科診療報酬点数表の「撮影　4 乳房撮影（一連につき）」を算定しているもの</t>
    <rPh sb="11" eb="13">
      <t>サツエイ</t>
    </rPh>
    <rPh sb="16" eb="18">
      <t>チブサ</t>
    </rPh>
    <rPh sb="18" eb="20">
      <t>サツエイ</t>
    </rPh>
    <rPh sb="21" eb="23">
      <t>イチレン</t>
    </rPh>
    <rPh sb="29" eb="31">
      <t>サンテイ</t>
    </rPh>
    <phoneticPr fontId="2"/>
  </si>
  <si>
    <t>医科診療報酬点数表の「ポジトロン断層撮影」「ポジトロン断層・コンピューター断層複合撮影（一連につき）」又は「ポジトロン断層・磁気共鳴コンピューター断層複合撮影（一連につき）」を算定しているもの</t>
    <rPh sb="16" eb="18">
      <t>ダンソウ</t>
    </rPh>
    <rPh sb="18" eb="20">
      <t>サツエイ</t>
    </rPh>
    <rPh sb="27" eb="29">
      <t>ダンソウ</t>
    </rPh>
    <rPh sb="37" eb="39">
      <t>ダンソウ</t>
    </rPh>
    <rPh sb="39" eb="41">
      <t>フクゴウ</t>
    </rPh>
    <rPh sb="41" eb="43">
      <t>サツエイ</t>
    </rPh>
    <rPh sb="44" eb="46">
      <t>イチレン</t>
    </rPh>
    <rPh sb="51" eb="52">
      <t>マタ</t>
    </rPh>
    <rPh sb="80" eb="82">
      <t>イチレン</t>
    </rPh>
    <rPh sb="88" eb="90">
      <t>サンテイ</t>
    </rPh>
    <phoneticPr fontId="2"/>
  </si>
  <si>
    <t>歯科口腔外科領域</t>
    <rPh sb="0" eb="2">
      <t>シカ</t>
    </rPh>
    <rPh sb="2" eb="4">
      <t>コウクウ</t>
    </rPh>
    <rPh sb="4" eb="6">
      <t>ゲカ</t>
    </rPh>
    <rPh sb="6" eb="8">
      <t>リョウイキ</t>
    </rPh>
    <phoneticPr fontId="2"/>
  </si>
  <si>
    <r>
      <rPr>
        <sz val="14"/>
        <color theme="1"/>
        <rFont val="ＭＳ Ｐゴシック"/>
        <family val="3"/>
        <charset val="128"/>
      </rPr>
      <t>口唇、舌若しくは口腔粘膜の炎症又は外傷</t>
    </r>
    <r>
      <rPr>
        <sz val="14"/>
        <color theme="1"/>
        <rFont val="ＭＳ Ｐゴシック"/>
        <family val="3"/>
        <charset val="128"/>
      </rPr>
      <t>の治療</t>
    </r>
    <rPh sb="0" eb="2">
      <t>コウシン</t>
    </rPh>
    <rPh sb="3" eb="4">
      <t>シタ</t>
    </rPh>
    <rPh sb="4" eb="5">
      <t>モ</t>
    </rPh>
    <rPh sb="8" eb="10">
      <t>コウコウ</t>
    </rPh>
    <rPh sb="10" eb="12">
      <t>ネンマク</t>
    </rPh>
    <rPh sb="13" eb="15">
      <t>エンショウ</t>
    </rPh>
    <rPh sb="15" eb="16">
      <t>マタ</t>
    </rPh>
    <rPh sb="17" eb="19">
      <t>ガイショウ</t>
    </rPh>
    <rPh sb="20" eb="22">
      <t>チリョウ</t>
    </rPh>
    <phoneticPr fontId="2"/>
  </si>
  <si>
    <t>J43-0 0</t>
  </si>
  <si>
    <t>K7-0 1</t>
  </si>
  <si>
    <t>D4-2 1</t>
  </si>
  <si>
    <t>K407-0 1</t>
  </si>
  <si>
    <t>D235-2 0</t>
  </si>
  <si>
    <t>D236-2 1</t>
  </si>
  <si>
    <t>D227-0 1</t>
  </si>
  <si>
    <t>K609-0 1</t>
  </si>
  <si>
    <t>K178-3 1</t>
  </si>
  <si>
    <t>K164-0 1</t>
  </si>
  <si>
    <t>K175-0 1</t>
  </si>
  <si>
    <t>K172-0 0</t>
  </si>
  <si>
    <t>K178-0 1</t>
  </si>
  <si>
    <t>K169-0 1</t>
  </si>
  <si>
    <t>K191-0 1</t>
  </si>
  <si>
    <t>I4-0 1</t>
  </si>
  <si>
    <t>D237-0 1</t>
  </si>
  <si>
    <t>I8-2 1</t>
  </si>
  <si>
    <t>I9-0 1</t>
  </si>
  <si>
    <t>I10-0 1</t>
  </si>
  <si>
    <t>A103-0 8</t>
  </si>
  <si>
    <t>K282-0 1</t>
  </si>
  <si>
    <t>K268-0 1</t>
  </si>
  <si>
    <t>K276-0 1</t>
  </si>
  <si>
    <t>K259-0 0</t>
  </si>
  <si>
    <t>D282-3 1</t>
  </si>
  <si>
    <t>D244-2 1</t>
  </si>
  <si>
    <t>K319-0 0</t>
  </si>
  <si>
    <t>K464-2 0</t>
  </si>
  <si>
    <t>K415-0 1</t>
  </si>
  <si>
    <t>K374-0 0</t>
  </si>
  <si>
    <t>K394-0 1</t>
  </si>
  <si>
    <t>K514-0 1</t>
  </si>
  <si>
    <t>K513-0 1</t>
  </si>
  <si>
    <t>C107-2 1</t>
  </si>
  <si>
    <t>C103-0 1</t>
  </si>
  <si>
    <t>K735-4 0</t>
  </si>
  <si>
    <t>K718-0 1</t>
  </si>
  <si>
    <t>K527-0 1</t>
  </si>
  <si>
    <t>K647-2 0</t>
  </si>
  <si>
    <t>K642-2 0</t>
  </si>
  <si>
    <t>K697-2 1</t>
  </si>
  <si>
    <t>K671-2 1</t>
  </si>
  <si>
    <t>K685-0 1</t>
  </si>
  <si>
    <t>K96-2 0</t>
  </si>
  <si>
    <t>D210-0 1</t>
  </si>
  <si>
    <t>K546-0 1</t>
  </si>
  <si>
    <t>K617-0 1</t>
  </si>
  <si>
    <t>K597-0 1</t>
  </si>
  <si>
    <t>K803-0 1</t>
  </si>
  <si>
    <t>K843-0 0</t>
  </si>
  <si>
    <t>K843-2 0</t>
  </si>
  <si>
    <t>K780-2 0</t>
  </si>
  <si>
    <t>K890-0 0</t>
  </si>
  <si>
    <t>K890-2 0</t>
  </si>
  <si>
    <t>A236-2 0</t>
  </si>
  <si>
    <t>K872-0 1</t>
  </si>
  <si>
    <t>K863-0 0</t>
  </si>
  <si>
    <t>K879-0 0</t>
  </si>
  <si>
    <t>K476-0 1</t>
  </si>
  <si>
    <t>K463-0 1</t>
  </si>
  <si>
    <t>K756-0 0</t>
  </si>
  <si>
    <t>K755-0 1</t>
  </si>
  <si>
    <t>D404-2 0</t>
  </si>
  <si>
    <t>D5-0 15</t>
  </si>
  <si>
    <t>K37-2 0</t>
  </si>
  <si>
    <t>K46-0 1</t>
  </si>
  <si>
    <t>K134-0 1</t>
  </si>
  <si>
    <t>K117-3 0</t>
  </si>
  <si>
    <t>K53-0 1</t>
  </si>
  <si>
    <t>H4-0 1</t>
  </si>
  <si>
    <t>H0-0 1</t>
  </si>
  <si>
    <t>H1-0 1</t>
  </si>
  <si>
    <t>H2-0 1</t>
  </si>
  <si>
    <t>H3-0 1</t>
  </si>
  <si>
    <t>H6-0 0</t>
  </si>
  <si>
    <t>B1-0 18</t>
  </si>
  <si>
    <t>D291-2 0</t>
  </si>
  <si>
    <t>L2-0 1</t>
  </si>
  <si>
    <t>L4-0 0</t>
  </si>
  <si>
    <t>L8-0 9</t>
  </si>
  <si>
    <t>L105-0 0</t>
  </si>
  <si>
    <t>M1-2 0</t>
  </si>
  <si>
    <t>M1-3 1</t>
  </si>
  <si>
    <t>M4-0 1</t>
  </si>
  <si>
    <t>E0-0 0</t>
  </si>
  <si>
    <t>E202-0 1</t>
  </si>
  <si>
    <t>E101-2 1</t>
  </si>
  <si>
    <r>
      <rPr>
        <sz val="14"/>
        <color rgb="FFFF0000"/>
        <rFont val="ＭＳ Ｐゴシック"/>
        <family val="3"/>
        <charset val="128"/>
      </rPr>
      <t>漢方薬の処方</t>
    </r>
    <r>
      <rPr>
        <strike/>
        <sz val="14"/>
        <color rgb="FFFF0000"/>
        <rFont val="ＭＳ Ｐゴシック"/>
        <family val="3"/>
        <charset val="128"/>
      </rPr>
      <t>漢方医学</t>
    </r>
    <rPh sb="6" eb="8">
      <t>カンポウ</t>
    </rPh>
    <rPh sb="8" eb="10">
      <t>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</si>
</sst>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36"/>
      <name val="ＭＳ Ｐゴシック"/>
      <family val="3"/>
      <charset val="128"/>
    </font>
    <font>
      <b/>
      <sz val="14"/>
      <name val="ＭＳ Ｐゴシック"/>
      <family val="3"/>
      <charset val="128"/>
    </font>
    <font>
      <sz val="14"/>
      <name val="ＭＳ Ｐゴシック"/>
      <family val="3"/>
      <charset val="128"/>
    </font>
    <font>
      <strike/>
      <sz val="14"/>
      <color indexed="10"/>
      <name val="ＭＳ Ｐゴシック"/>
      <family val="3"/>
      <charset val="128"/>
    </font>
    <font>
      <sz val="24"/>
      <name val="ＭＳ Ｐゴシック"/>
      <family val="3"/>
      <charset val="128"/>
    </font>
    <font>
      <sz val="14"/>
      <color theme="1"/>
      <name val="ＭＳ Ｐゴシック"/>
      <family val="3"/>
      <charset val="128"/>
    </font>
    <font>
      <sz val="14"/>
      <color rgb="FFFF0000"/>
      <name val="ＭＳ Ｐゴシック"/>
      <family val="3"/>
      <charset val="128"/>
    </font>
    <font>
      <b/>
      <sz val="24"/>
      <color theme="1"/>
      <name val="ＭＳ Ｐゴシック"/>
      <family val="3"/>
      <charset val="128"/>
    </font>
    <font>
      <sz val="11"/>
      <color theme="1"/>
      <name val="ＭＳ Ｐゴシック"/>
      <family val="3"/>
      <charset val="128"/>
    </font>
    <font>
      <sz val="24"/>
      <color theme="1"/>
      <name val="ＭＳ Ｐゴシック"/>
      <family val="3"/>
      <charset val="128"/>
    </font>
    <font>
      <b/>
      <sz val="18"/>
      <color theme="1"/>
      <name val="ＭＳ Ｐゴシック"/>
      <family val="3"/>
      <charset val="128"/>
    </font>
    <font>
      <b/>
      <sz val="16"/>
      <color theme="1"/>
      <name val="ＭＳ ゴシック"/>
      <family val="3"/>
      <charset val="128"/>
    </font>
    <font>
      <b/>
      <sz val="16"/>
      <color theme="1"/>
      <name val="ＭＳ Ｐゴシック"/>
      <family val="3"/>
      <charset val="128"/>
    </font>
    <font>
      <b/>
      <sz val="14"/>
      <color theme="1"/>
      <name val="ＭＳ Ｐゴシック"/>
      <family val="3"/>
      <charset val="128"/>
    </font>
    <font>
      <b/>
      <sz val="14"/>
      <color theme="1"/>
      <name val="ＭＳ ゴシック"/>
      <family val="3"/>
      <charset val="128"/>
    </font>
    <font>
      <strike/>
      <sz val="14"/>
      <color theme="1"/>
      <name val="ＭＳ Ｐゴシック"/>
      <family val="3"/>
      <charset val="128"/>
    </font>
    <font>
      <b/>
      <strike/>
      <sz val="14"/>
      <color theme="1"/>
      <name val="ＭＳ Ｐゴシック"/>
      <family val="3"/>
      <charset val="128"/>
    </font>
    <font>
      <sz val="14"/>
      <color theme="1"/>
      <name val="ＤＨＰ平成ゴシックW5"/>
      <family val="3"/>
      <charset val="128"/>
    </font>
    <font>
      <sz val="16"/>
      <color theme="1"/>
      <name val="ＭＳ Ｐゴシック"/>
      <family val="3"/>
      <charset val="128"/>
    </font>
    <font>
      <strike/>
      <sz val="14"/>
      <color rgb="FFFF000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vertical="center" shrinkToFit="1"/>
    </xf>
    <xf numFmtId="0" fontId="6" fillId="0" borderId="0" xfId="0" applyFont="1" applyBorder="1" applyAlignment="1">
      <alignment vertical="center" wrapText="1" shrinkToFit="1"/>
    </xf>
    <xf numFmtId="0" fontId="7" fillId="0" borderId="0" xfId="0" applyFont="1" applyBorder="1">
      <alignment vertical="center"/>
    </xf>
    <xf numFmtId="0" fontId="0" fillId="0" borderId="0" xfId="0" applyAlignment="1">
      <alignment vertical="center" wrapText="1"/>
    </xf>
    <xf numFmtId="0" fontId="8" fillId="0" borderId="0" xfId="0" applyFont="1" applyAlignment="1">
      <alignment horizontal="right" vertical="center" wrapText="1"/>
    </xf>
    <xf numFmtId="0" fontId="8" fillId="0" borderId="0" xfId="0" applyFont="1" applyBorder="1" applyAlignment="1">
      <alignment horizontal="right" vertical="center" wrapText="1"/>
    </xf>
    <xf numFmtId="0" fontId="5" fillId="2" borderId="0" xfId="0"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ont="1" applyBorder="1">
      <alignment vertical="center"/>
    </xf>
    <xf numFmtId="0" fontId="6" fillId="0" borderId="0" xfId="0" applyFont="1" applyBorder="1" applyAlignment="1">
      <alignment vertical="center" wrapText="1"/>
    </xf>
    <xf numFmtId="0" fontId="6" fillId="4" borderId="0" xfId="0" applyFont="1" applyFill="1" applyBorder="1">
      <alignment vertical="center"/>
    </xf>
    <xf numFmtId="0" fontId="13" fillId="0" borderId="0" xfId="0" applyFont="1" applyAlignment="1">
      <alignment horizontal="right" vertical="center" wrapText="1"/>
    </xf>
    <xf numFmtId="0" fontId="14" fillId="0" borderId="0" xfId="0" applyNumberFormat="1" applyFont="1" applyBorder="1" applyAlignment="1">
      <alignment vertical="center"/>
    </xf>
    <xf numFmtId="0" fontId="12" fillId="0" borderId="0" xfId="0" applyFont="1" applyBorder="1">
      <alignment vertical="center"/>
    </xf>
    <xf numFmtId="0" fontId="15" fillId="0" borderId="2" xfId="0" applyFont="1" applyBorder="1" applyAlignment="1">
      <alignment horizontal="right" vertical="center"/>
    </xf>
    <xf numFmtId="0" fontId="15" fillId="0" borderId="3" xfId="0" applyFont="1" applyBorder="1">
      <alignment vertical="center"/>
    </xf>
    <xf numFmtId="0" fontId="12" fillId="0" borderId="3" xfId="0" applyFont="1" applyBorder="1">
      <alignment vertical="center"/>
    </xf>
    <xf numFmtId="0" fontId="13" fillId="0" borderId="4" xfId="0" applyFont="1" applyBorder="1" applyAlignment="1">
      <alignment horizontal="right" vertical="center" wrapText="1"/>
    </xf>
    <xf numFmtId="0" fontId="16" fillId="0" borderId="5" xfId="0" applyNumberFormat="1" applyFont="1" applyBorder="1" applyAlignment="1">
      <alignment horizontal="right" vertical="center"/>
    </xf>
    <xf numFmtId="0" fontId="16" fillId="0" borderId="0" xfId="0" applyNumberFormat="1" applyFont="1" applyBorder="1" applyAlignment="1">
      <alignment vertical="center"/>
    </xf>
    <xf numFmtId="0" fontId="13" fillId="0" borderId="6" xfId="0" applyFont="1" applyBorder="1" applyAlignment="1">
      <alignment horizontal="right" vertical="center" wrapText="1"/>
    </xf>
    <xf numFmtId="0" fontId="16" fillId="0" borderId="7" xfId="0" applyNumberFormat="1" applyFont="1" applyBorder="1" applyAlignment="1">
      <alignment horizontal="right" vertical="center"/>
    </xf>
    <xf numFmtId="0" fontId="16" fillId="0" borderId="8" xfId="0" applyNumberFormat="1" applyFont="1" applyBorder="1" applyAlignment="1">
      <alignment vertical="center"/>
    </xf>
    <xf numFmtId="0" fontId="12" fillId="0" borderId="8" xfId="0" applyFont="1" applyBorder="1">
      <alignment vertical="center"/>
    </xf>
    <xf numFmtId="0" fontId="13" fillId="0" borderId="9" xfId="0" applyFont="1" applyBorder="1" applyAlignment="1">
      <alignment horizontal="right" vertical="center" wrapText="1"/>
    </xf>
    <xf numFmtId="0" fontId="11" fillId="0" borderId="0" xfId="0" applyNumberFormat="1" applyFont="1" applyBorder="1" applyAlignment="1">
      <alignment vertical="center" shrinkToFit="1"/>
    </xf>
    <xf numFmtId="0" fontId="9" fillId="0" borderId="0" xfId="0" applyFont="1" applyBorder="1">
      <alignment vertical="center"/>
    </xf>
    <xf numFmtId="176" fontId="9" fillId="0" borderId="1" xfId="0" applyNumberFormat="1" applyFont="1" applyFill="1" applyBorder="1" applyAlignment="1">
      <alignment horizontal="right" vertical="center"/>
    </xf>
    <xf numFmtId="0" fontId="9" fillId="0" borderId="1" xfId="0" applyFont="1" applyFill="1" applyBorder="1" applyAlignment="1">
      <alignment vertical="center" shrinkToFit="1"/>
    </xf>
    <xf numFmtId="49" fontId="9" fillId="0" borderId="1" xfId="0" applyNumberFormat="1" applyFont="1" applyFill="1" applyBorder="1" applyAlignment="1">
      <alignment horizontal="right" vertical="center"/>
    </xf>
    <xf numFmtId="0" fontId="9" fillId="0" borderId="1" xfId="0" applyFont="1" applyFill="1" applyBorder="1" applyAlignment="1">
      <alignment vertical="center" wrapText="1" shrinkToFit="1"/>
    </xf>
    <xf numFmtId="0" fontId="9" fillId="0" borderId="1" xfId="0" applyFont="1" applyFill="1" applyBorder="1" applyAlignment="1">
      <alignment horizontal="center" vertical="center" shrinkToFit="1"/>
    </xf>
    <xf numFmtId="176" fontId="9" fillId="0" borderId="1" xfId="0" applyNumberFormat="1" applyFont="1" applyFill="1" applyBorder="1" applyAlignment="1">
      <alignment horizontal="right" vertical="center" shrinkToFit="1"/>
    </xf>
    <xf numFmtId="0" fontId="9" fillId="0" borderId="1" xfId="0" applyFont="1" applyFill="1" applyBorder="1">
      <alignment vertical="center"/>
    </xf>
    <xf numFmtId="0" fontId="9" fillId="0" borderId="1" xfId="0" applyFont="1" applyFill="1" applyBorder="1" applyAlignment="1">
      <alignment horizontal="right" vertical="center"/>
    </xf>
    <xf numFmtId="0" fontId="21" fillId="0" borderId="1" xfId="0" applyFont="1" applyFill="1" applyBorder="1" applyAlignment="1">
      <alignment vertical="center"/>
    </xf>
    <xf numFmtId="0" fontId="9" fillId="0" borderId="1" xfId="0" applyFont="1" applyFill="1" applyBorder="1" applyAlignment="1">
      <alignment vertical="center"/>
    </xf>
    <xf numFmtId="0" fontId="16" fillId="0" borderId="0" xfId="0" applyNumberFormat="1" applyFont="1" applyBorder="1" applyAlignment="1">
      <alignment horizontal="center" vertical="center"/>
    </xf>
    <xf numFmtId="0" fontId="16" fillId="0" borderId="0" xfId="0" applyFont="1" applyBorder="1" applyAlignment="1">
      <alignment vertical="center" shrinkToFit="1"/>
    </xf>
    <xf numFmtId="176" fontId="22" fillId="0" borderId="0" xfId="0" applyNumberFormat="1" applyFont="1" applyBorder="1" applyAlignment="1">
      <alignment horizontal="right" vertical="center"/>
    </xf>
    <xf numFmtId="0" fontId="22" fillId="0" borderId="0" xfId="0" applyFont="1" applyBorder="1" applyAlignment="1">
      <alignment vertical="center" shrinkToFit="1"/>
    </xf>
    <xf numFmtId="0" fontId="22" fillId="0" borderId="0" xfId="0" applyFont="1" applyBorder="1" applyAlignment="1">
      <alignment horizontal="center" vertical="center" shrinkToFit="1"/>
    </xf>
    <xf numFmtId="0" fontId="12" fillId="0" borderId="0" xfId="0" applyFont="1" applyAlignment="1">
      <alignment vertical="center" wrapText="1"/>
    </xf>
    <xf numFmtId="0" fontId="17" fillId="2" borderId="1" xfId="0" applyNumberFormat="1" applyFont="1" applyFill="1" applyBorder="1" applyAlignment="1">
      <alignment horizontal="right" vertical="center"/>
    </xf>
    <xf numFmtId="0" fontId="17" fillId="2" borderId="1" xfId="0" applyFont="1" applyFill="1" applyBorder="1" applyAlignment="1">
      <alignment horizontal="center" vertical="center" shrinkToFit="1"/>
    </xf>
    <xf numFmtId="176" fontId="17" fillId="2" borderId="1" xfId="0" applyNumberFormat="1" applyFont="1" applyFill="1" applyBorder="1" applyAlignment="1">
      <alignment horizontal="right" vertical="center"/>
    </xf>
    <xf numFmtId="0" fontId="17" fillId="2" borderId="1" xfId="0" applyFont="1" applyFill="1" applyBorder="1" applyAlignment="1">
      <alignment horizontal="center" vertical="center" wrapText="1" shrinkToFit="1"/>
    </xf>
    <xf numFmtId="0" fontId="17" fillId="2" borderId="1" xfId="0" applyFont="1" applyFill="1" applyBorder="1" applyAlignment="1">
      <alignment horizontal="center" vertical="center" textRotation="255" shrinkToFit="1"/>
    </xf>
    <xf numFmtId="0" fontId="17" fillId="2" borderId="1" xfId="0" applyFont="1" applyFill="1" applyBorder="1" applyAlignment="1">
      <alignment horizontal="center" vertical="center" wrapText="1"/>
    </xf>
    <xf numFmtId="0" fontId="17" fillId="3" borderId="1" xfId="0" applyNumberFormat="1" applyFont="1" applyFill="1" applyBorder="1" applyAlignment="1">
      <alignment horizontal="right" vertical="center"/>
    </xf>
    <xf numFmtId="0" fontId="17" fillId="0" borderId="1" xfId="0" applyFont="1" applyFill="1" applyBorder="1" applyAlignment="1">
      <alignment vertical="center" shrinkToFit="1"/>
    </xf>
    <xf numFmtId="0" fontId="12" fillId="0" borderId="1" xfId="0" applyFont="1" applyFill="1" applyBorder="1" applyAlignment="1">
      <alignment vertical="center" wrapText="1"/>
    </xf>
    <xf numFmtId="0" fontId="18" fillId="0" borderId="1" xfId="0" applyFont="1" applyFill="1" applyBorder="1" applyAlignment="1">
      <alignment vertical="center" shrinkToFit="1"/>
    </xf>
    <xf numFmtId="0" fontId="19" fillId="0" borderId="1" xfId="0" applyFont="1" applyFill="1" applyBorder="1" applyAlignment="1">
      <alignment horizontal="center" vertical="center" shrinkToFit="1"/>
    </xf>
    <xf numFmtId="0" fontId="20" fillId="3" borderId="1" xfId="0" applyNumberFormat="1" applyFont="1" applyFill="1" applyBorder="1" applyAlignment="1">
      <alignment horizontal="right" vertical="center"/>
    </xf>
    <xf numFmtId="0" fontId="20" fillId="0" borderId="1" xfId="0" applyFont="1" applyFill="1" applyBorder="1" applyAlignment="1">
      <alignment vertical="center" shrinkToFit="1"/>
    </xf>
    <xf numFmtId="0" fontId="9"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17" fillId="5" borderId="1" xfId="0" applyNumberFormat="1" applyFont="1" applyFill="1" applyBorder="1" applyAlignment="1">
      <alignment horizontal="right" vertical="center" wrapText="1"/>
    </xf>
    <xf numFmtId="0" fontId="12" fillId="0" borderId="1" xfId="0" applyFont="1" applyFill="1" applyBorder="1" applyAlignment="1">
      <alignment horizontal="left" vertical="center" wrapText="1"/>
    </xf>
    <xf numFmtId="0" fontId="11" fillId="0" borderId="0" xfId="0" applyNumberFormat="1" applyFont="1" applyBorder="1" applyAlignment="1">
      <alignment vertical="center" shrinkToFit="1"/>
    </xf>
    <xf numFmtId="0" fontId="12" fillId="0" borderId="0" xfId="0" applyFont="1" applyBorder="1">
      <alignment vertical="center"/>
    </xf>
    <xf numFmtId="0" fontId="9" fillId="0" borderId="1" xfId="0" applyFont="1" applyFill="1" applyBorder="1" applyAlignment="1">
      <alignment horizontal="center" vertical="center" shrinkToFit="1"/>
    </xf>
    <xf numFmtId="0" fontId="10" fillId="4" borderId="1"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4"/>
  <sheetViews>
    <sheetView tabSelected="1" view="pageBreakPreview" topLeftCell="A8" zoomScale="85" zoomScaleNormal="55" zoomScaleSheetLayoutView="85" workbookViewId="0">
      <pane xSplit="5" ySplit="1" topLeftCell="F273" activePane="bottomRight" state="frozen"/>
      <selection activeCell="A8" sqref="A8"/>
      <selection pane="topRight" activeCell="F8" sqref="F8"/>
      <selection pane="bottomLeft" activeCell="A9" sqref="A9"/>
      <selection pane="bottomRight" activeCell="D324" sqref="D324"/>
    </sheetView>
  </sheetViews>
  <sheetFormatPr defaultColWidth="9" defaultRowHeight="18.75" x14ac:dyDescent="0.15"/>
  <cols>
    <col min="1" max="1" width="8.625" style="41" customWidth="1"/>
    <col min="2" max="2" width="22.75" style="42" customWidth="1"/>
    <col min="3" max="3" width="7.5" style="43" customWidth="1"/>
    <col min="4" max="4" width="57" style="44" customWidth="1"/>
    <col min="5" max="5" width="4.75" style="45" customWidth="1"/>
    <col min="6" max="6" width="73.125" style="46" customWidth="1"/>
    <col min="7" max="7" width="12" style="7" hidden="1" customWidth="1"/>
    <col min="8" max="10" width="10.125" style="1" hidden="1" customWidth="1"/>
    <col min="11" max="13" width="2.75" style="1" hidden="1" customWidth="1"/>
    <col min="14" max="14" width="8" style="1" hidden="1" customWidth="1"/>
    <col min="15" max="15" width="22.5" style="1" hidden="1" customWidth="1"/>
    <col min="16" max="16" width="17.625" style="1" hidden="1" customWidth="1"/>
    <col min="17" max="17" width="9" style="1" hidden="1" customWidth="1"/>
    <col min="18" max="18" width="31.625" style="1" hidden="1" customWidth="1"/>
    <col min="19" max="16384" width="9" style="1"/>
  </cols>
  <sheetData>
    <row r="1" spans="1:18" s="2" customFormat="1" ht="44.25" customHeight="1" x14ac:dyDescent="0.15">
      <c r="A1" s="64" t="s">
        <v>259</v>
      </c>
      <c r="B1" s="65"/>
      <c r="C1" s="65"/>
      <c r="D1" s="65"/>
      <c r="E1" s="65"/>
      <c r="F1" s="15" t="s">
        <v>260</v>
      </c>
      <c r="G1" s="8"/>
    </row>
    <row r="2" spans="1:18" s="2" customFormat="1" ht="33.75" customHeight="1" thickBot="1" x14ac:dyDescent="0.2">
      <c r="A2" s="16" t="s">
        <v>252</v>
      </c>
      <c r="B2" s="17"/>
      <c r="C2" s="17"/>
      <c r="D2" s="17"/>
      <c r="E2" s="17"/>
      <c r="F2" s="15"/>
      <c r="G2" s="8"/>
    </row>
    <row r="3" spans="1:18" s="2" customFormat="1" ht="33.75" customHeight="1" x14ac:dyDescent="0.15">
      <c r="A3" s="18" t="s">
        <v>126</v>
      </c>
      <c r="B3" s="19" t="s">
        <v>236</v>
      </c>
      <c r="C3" s="20"/>
      <c r="D3" s="20"/>
      <c r="E3" s="20"/>
      <c r="F3" s="21"/>
      <c r="G3" s="9"/>
    </row>
    <row r="4" spans="1:18" s="2" customFormat="1" ht="33.75" customHeight="1" x14ac:dyDescent="0.15">
      <c r="A4" s="22" t="s">
        <v>126</v>
      </c>
      <c r="B4" s="23" t="s">
        <v>238</v>
      </c>
      <c r="C4" s="17"/>
      <c r="D4" s="17"/>
      <c r="E4" s="17"/>
      <c r="F4" s="24"/>
      <c r="G4" s="9"/>
    </row>
    <row r="5" spans="1:18" s="2" customFormat="1" ht="33.75" customHeight="1" x14ac:dyDescent="0.15">
      <c r="A5" s="22"/>
      <c r="B5" s="23" t="s">
        <v>237</v>
      </c>
      <c r="C5" s="17"/>
      <c r="D5" s="17"/>
      <c r="E5" s="17"/>
      <c r="F5" s="24"/>
      <c r="G5" s="9"/>
    </row>
    <row r="6" spans="1:18" s="2" customFormat="1" ht="33.75" customHeight="1" thickBot="1" x14ac:dyDescent="0.2">
      <c r="A6" s="25" t="s">
        <v>126</v>
      </c>
      <c r="B6" s="26" t="s">
        <v>239</v>
      </c>
      <c r="C6" s="27"/>
      <c r="D6" s="27"/>
      <c r="E6" s="27"/>
      <c r="F6" s="28"/>
      <c r="G6" s="9"/>
    </row>
    <row r="7" spans="1:18" s="2" customFormat="1" ht="33.75" customHeight="1" x14ac:dyDescent="0.15">
      <c r="A7" s="29"/>
      <c r="B7" s="30"/>
      <c r="C7" s="17"/>
      <c r="D7" s="17"/>
      <c r="E7" s="17"/>
      <c r="F7" s="15"/>
      <c r="G7" s="8"/>
    </row>
    <row r="8" spans="1:18" s="3" customFormat="1" ht="33" customHeight="1" x14ac:dyDescent="0.15">
      <c r="A8" s="47"/>
      <c r="B8" s="48" t="s">
        <v>52</v>
      </c>
      <c r="C8" s="49"/>
      <c r="D8" s="50" t="s">
        <v>357</v>
      </c>
      <c r="E8" s="51" t="s">
        <v>427</v>
      </c>
      <c r="F8" s="52" t="s">
        <v>240</v>
      </c>
      <c r="G8" s="10"/>
      <c r="H8" s="3" t="s">
        <v>434</v>
      </c>
      <c r="J8" s="3" t="s">
        <v>435</v>
      </c>
      <c r="K8" s="13" t="s">
        <v>655</v>
      </c>
      <c r="L8" s="3" t="s">
        <v>457</v>
      </c>
      <c r="M8" s="3" t="s">
        <v>458</v>
      </c>
      <c r="N8" s="3" t="s">
        <v>459</v>
      </c>
      <c r="O8" s="13" t="s">
        <v>656</v>
      </c>
      <c r="P8" s="3" t="s">
        <v>457</v>
      </c>
      <c r="Q8" s="3" t="s">
        <v>458</v>
      </c>
      <c r="R8" s="3" t="s">
        <v>459</v>
      </c>
    </row>
    <row r="9" spans="1:18" s="3" customFormat="1" ht="29.25" customHeight="1" x14ac:dyDescent="0.15">
      <c r="A9" s="53" t="s">
        <v>53</v>
      </c>
      <c r="B9" s="54" t="s">
        <v>348</v>
      </c>
      <c r="C9" s="31">
        <v>1</v>
      </c>
      <c r="D9" s="32" t="s">
        <v>137</v>
      </c>
      <c r="E9" s="35"/>
      <c r="F9" s="55" t="s">
        <v>289</v>
      </c>
      <c r="G9" s="11" t="str">
        <f>LEFT(D9,5)</f>
        <v>皮膚･形成</v>
      </c>
      <c r="H9" s="3" t="e">
        <v>#N/A</v>
      </c>
      <c r="I9" s="12" t="str">
        <f>MID(F9,12,5)</f>
        <v>診療報酬点</v>
      </c>
      <c r="J9" s="3" t="e">
        <v>#N/A</v>
      </c>
      <c r="M9" s="3" t="s">
        <v>460</v>
      </c>
      <c r="O9" s="3" t="s">
        <v>660</v>
      </c>
    </row>
    <row r="10" spans="1:18" s="3" customFormat="1" ht="30" customHeight="1" x14ac:dyDescent="0.15">
      <c r="A10" s="53"/>
      <c r="B10" s="54"/>
      <c r="C10" s="31">
        <v>2</v>
      </c>
      <c r="D10" s="32" t="s">
        <v>334</v>
      </c>
      <c r="E10" s="35"/>
      <c r="F10" s="55" t="s">
        <v>261</v>
      </c>
      <c r="G10" s="11" t="str">
        <f t="shared" ref="G10:G73" si="0">LEFT(D10,5)</f>
        <v>真菌検査（</v>
      </c>
      <c r="H10" s="3" t="e">
        <v>#N/A</v>
      </c>
      <c r="I10" s="12" t="str">
        <f t="shared" ref="I10:I68" si="1">MID(F10,12,5)</f>
        <v>診療報酬点</v>
      </c>
      <c r="J10" s="3" t="e">
        <v>#N/A</v>
      </c>
      <c r="K10" s="3" t="s">
        <v>461</v>
      </c>
      <c r="N10" s="3" t="s">
        <v>661</v>
      </c>
      <c r="O10" s="3" t="s">
        <v>663</v>
      </c>
      <c r="R10" s="3" t="s">
        <v>662</v>
      </c>
    </row>
    <row r="11" spans="1:18" s="3" customFormat="1" ht="30" customHeight="1" x14ac:dyDescent="0.15">
      <c r="A11" s="53"/>
      <c r="B11" s="56"/>
      <c r="C11" s="31">
        <v>3</v>
      </c>
      <c r="D11" s="32" t="s">
        <v>428</v>
      </c>
      <c r="E11" s="35"/>
      <c r="F11" s="55" t="s">
        <v>261</v>
      </c>
      <c r="G11" s="11" t="str">
        <f t="shared" si="0"/>
        <v>皮膚生検</v>
      </c>
      <c r="H11" s="3" t="e">
        <v>#N/A</v>
      </c>
      <c r="I11" s="12" t="str">
        <f t="shared" si="1"/>
        <v>診療報酬点</v>
      </c>
      <c r="J11" s="3" t="e">
        <v>#N/A</v>
      </c>
      <c r="K11" s="3" t="s">
        <v>462</v>
      </c>
      <c r="N11" s="3" t="s">
        <v>664</v>
      </c>
      <c r="O11" s="3" t="s">
        <v>666</v>
      </c>
      <c r="R11" s="3" t="s">
        <v>665</v>
      </c>
    </row>
    <row r="12" spans="1:18" s="3" customFormat="1" ht="30" customHeight="1" x14ac:dyDescent="0.15">
      <c r="A12" s="53"/>
      <c r="B12" s="56"/>
      <c r="C12" s="31">
        <v>4</v>
      </c>
      <c r="D12" s="32" t="s">
        <v>358</v>
      </c>
      <c r="E12" s="35"/>
      <c r="F12" s="55" t="s">
        <v>261</v>
      </c>
      <c r="G12" s="11" t="str">
        <f t="shared" si="0"/>
        <v>凍結療法</v>
      </c>
      <c r="H12" s="3" t="e">
        <v>#N/A</v>
      </c>
      <c r="I12" s="12" t="str">
        <f t="shared" si="1"/>
        <v>診療報酬点</v>
      </c>
      <c r="J12" s="3" t="e">
        <v>#N/A</v>
      </c>
      <c r="K12" s="3" t="s">
        <v>463</v>
      </c>
      <c r="N12" s="3" t="s">
        <v>667</v>
      </c>
      <c r="O12" s="3" t="s">
        <v>669</v>
      </c>
      <c r="R12" s="3" t="s">
        <v>668</v>
      </c>
    </row>
    <row r="13" spans="1:18" s="3" customFormat="1" ht="30" customHeight="1" x14ac:dyDescent="0.15">
      <c r="A13" s="53"/>
      <c r="B13" s="56"/>
      <c r="C13" s="31">
        <v>5</v>
      </c>
      <c r="D13" s="32" t="s">
        <v>89</v>
      </c>
      <c r="E13" s="35"/>
      <c r="F13" s="55" t="s">
        <v>261</v>
      </c>
      <c r="G13" s="11" t="str">
        <f t="shared" si="0"/>
        <v>光線療法（</v>
      </c>
      <c r="H13" s="3" t="s">
        <v>917</v>
      </c>
      <c r="I13" s="12" t="str">
        <f t="shared" si="1"/>
        <v>診療報酬点</v>
      </c>
      <c r="J13" s="3" t="e">
        <v>#N/A</v>
      </c>
      <c r="K13" s="3" t="s">
        <v>464</v>
      </c>
      <c r="N13" s="3" t="s">
        <v>465</v>
      </c>
      <c r="O13" s="3" t="s">
        <v>671</v>
      </c>
      <c r="R13" s="3" t="s">
        <v>670</v>
      </c>
    </row>
    <row r="14" spans="1:18" s="3" customFormat="1" ht="30" customHeight="1" x14ac:dyDescent="0.15">
      <c r="A14" s="53"/>
      <c r="B14" s="56"/>
      <c r="C14" s="31">
        <v>6</v>
      </c>
      <c r="D14" s="32" t="s">
        <v>332</v>
      </c>
      <c r="E14" s="35"/>
      <c r="F14" s="55" t="s">
        <v>261</v>
      </c>
      <c r="G14" s="11" t="str">
        <f t="shared" si="0"/>
        <v>中等症の熱</v>
      </c>
      <c r="H14" s="3" t="e">
        <v>#N/A</v>
      </c>
      <c r="I14" s="12" t="str">
        <f t="shared" si="1"/>
        <v>診療報酬点</v>
      </c>
      <c r="J14" s="3" t="e">
        <v>#N/A</v>
      </c>
      <c r="K14" s="3" t="s">
        <v>466</v>
      </c>
      <c r="N14" s="3" t="s">
        <v>467</v>
      </c>
      <c r="O14" s="3" t="s">
        <v>672</v>
      </c>
      <c r="R14" s="3" t="s">
        <v>673</v>
      </c>
    </row>
    <row r="15" spans="1:18" s="3" customFormat="1" ht="30" customHeight="1" x14ac:dyDescent="0.15">
      <c r="A15" s="53"/>
      <c r="B15" s="56"/>
      <c r="C15" s="31">
        <v>7</v>
      </c>
      <c r="D15" s="32" t="s">
        <v>71</v>
      </c>
      <c r="E15" s="35"/>
      <c r="F15" s="55" t="s">
        <v>261</v>
      </c>
      <c r="G15" s="11" t="str">
        <f t="shared" si="0"/>
        <v>顔面外傷の</v>
      </c>
      <c r="H15" s="3" t="e">
        <v>#N/A</v>
      </c>
      <c r="I15" s="12" t="str">
        <f t="shared" si="1"/>
        <v>診療報酬点</v>
      </c>
      <c r="J15" s="3" t="e">
        <v>#N/A</v>
      </c>
      <c r="M15" s="3" t="s">
        <v>468</v>
      </c>
      <c r="O15" s="3" t="s">
        <v>660</v>
      </c>
    </row>
    <row r="16" spans="1:18" s="3" customFormat="1" ht="30" customHeight="1" x14ac:dyDescent="0.15">
      <c r="A16" s="53"/>
      <c r="B16" s="54"/>
      <c r="C16" s="31">
        <v>8</v>
      </c>
      <c r="D16" s="32" t="s">
        <v>162</v>
      </c>
      <c r="E16" s="35" t="s">
        <v>387</v>
      </c>
      <c r="F16" s="55" t="s">
        <v>262</v>
      </c>
      <c r="G16" s="11" t="str">
        <f t="shared" si="0"/>
        <v>皮膚悪性腫</v>
      </c>
      <c r="H16" s="3" t="s">
        <v>918</v>
      </c>
      <c r="I16" s="12" t="str">
        <f t="shared" si="1"/>
        <v>皮膚悪性腫</v>
      </c>
      <c r="J16" s="3" t="s">
        <v>918</v>
      </c>
      <c r="K16" s="3" t="s">
        <v>469</v>
      </c>
      <c r="N16" s="3" t="s">
        <v>470</v>
      </c>
      <c r="O16" s="3" t="s">
        <v>659</v>
      </c>
      <c r="R16" s="3" t="s">
        <v>470</v>
      </c>
    </row>
    <row r="17" spans="1:18" s="3" customFormat="1" ht="30" customHeight="1" x14ac:dyDescent="0.15">
      <c r="A17" s="53"/>
      <c r="B17" s="54"/>
      <c r="C17" s="31">
        <v>9</v>
      </c>
      <c r="D17" s="32" t="s">
        <v>359</v>
      </c>
      <c r="E17" s="35"/>
      <c r="F17" s="55" t="s">
        <v>261</v>
      </c>
      <c r="G17" s="11" t="str">
        <f t="shared" si="0"/>
        <v>皮膚悪性腫</v>
      </c>
      <c r="H17" s="3" t="s">
        <v>918</v>
      </c>
      <c r="I17" s="12" t="str">
        <f t="shared" si="1"/>
        <v>診療報酬点</v>
      </c>
      <c r="J17" s="3" t="e">
        <v>#N/A</v>
      </c>
      <c r="M17" s="3" t="s">
        <v>471</v>
      </c>
      <c r="O17" s="3" t="s">
        <v>660</v>
      </c>
    </row>
    <row r="18" spans="1:18" s="3" customFormat="1" ht="30" customHeight="1" x14ac:dyDescent="0.15">
      <c r="A18" s="53"/>
      <c r="B18" s="54"/>
      <c r="C18" s="31">
        <v>10</v>
      </c>
      <c r="D18" s="32" t="s">
        <v>333</v>
      </c>
      <c r="E18" s="35"/>
      <c r="F18" s="55" t="s">
        <v>261</v>
      </c>
      <c r="G18" s="11" t="str">
        <f t="shared" si="0"/>
        <v>良性腫瘍又</v>
      </c>
      <c r="H18" s="3" t="e">
        <v>#N/A</v>
      </c>
      <c r="I18" s="12" t="str">
        <f t="shared" si="1"/>
        <v>診療報酬点</v>
      </c>
      <c r="J18" s="3" t="e">
        <v>#N/A</v>
      </c>
      <c r="K18" s="3" t="s">
        <v>472</v>
      </c>
      <c r="N18" s="3" t="s">
        <v>473</v>
      </c>
      <c r="O18" s="3" t="s">
        <v>658</v>
      </c>
      <c r="R18" s="3" t="s">
        <v>657</v>
      </c>
    </row>
    <row r="19" spans="1:18" s="3" customFormat="1" ht="30" customHeight="1" x14ac:dyDescent="0.15">
      <c r="A19" s="53"/>
      <c r="B19" s="54"/>
      <c r="C19" s="31">
        <v>11</v>
      </c>
      <c r="D19" s="32" t="s">
        <v>429</v>
      </c>
      <c r="E19" s="35"/>
      <c r="F19" s="55" t="s">
        <v>261</v>
      </c>
      <c r="G19" s="11" t="str">
        <f t="shared" si="0"/>
        <v>マイクロサ</v>
      </c>
      <c r="H19" s="3" t="s">
        <v>919</v>
      </c>
      <c r="I19" s="12" t="str">
        <f t="shared" si="1"/>
        <v>診療報酬点</v>
      </c>
      <c r="J19" s="3" t="e">
        <v>#N/A</v>
      </c>
      <c r="K19" s="3" t="s">
        <v>474</v>
      </c>
      <c r="N19" s="3" t="s">
        <v>674</v>
      </c>
      <c r="O19" s="3" t="s">
        <v>675</v>
      </c>
      <c r="R19" s="3" t="s">
        <v>676</v>
      </c>
    </row>
    <row r="20" spans="1:18" s="3" customFormat="1" ht="30" customHeight="1" x14ac:dyDescent="0.15">
      <c r="A20" s="53"/>
      <c r="B20" s="54"/>
      <c r="C20" s="31">
        <v>12</v>
      </c>
      <c r="D20" s="32" t="s">
        <v>376</v>
      </c>
      <c r="E20" s="35" t="s">
        <v>126</v>
      </c>
      <c r="F20" s="55" t="s">
        <v>253</v>
      </c>
      <c r="G20" s="11" t="str">
        <f t="shared" si="0"/>
        <v>唇顎口蓋裂</v>
      </c>
      <c r="H20" s="3" t="e">
        <v>#N/A</v>
      </c>
      <c r="I20" s="12" t="str">
        <f t="shared" si="1"/>
        <v>顎・口蓋裂</v>
      </c>
      <c r="J20" s="3" t="s">
        <v>920</v>
      </c>
      <c r="K20" s="3" t="s">
        <v>475</v>
      </c>
      <c r="N20" s="3" t="s">
        <v>678</v>
      </c>
      <c r="O20" s="3" t="s">
        <v>679</v>
      </c>
      <c r="R20" s="3" t="s">
        <v>677</v>
      </c>
    </row>
    <row r="21" spans="1:18" s="3" customFormat="1" ht="30" customHeight="1" x14ac:dyDescent="0.15">
      <c r="A21" s="53"/>
      <c r="B21" s="54"/>
      <c r="C21" s="31">
        <v>13</v>
      </c>
      <c r="D21" s="32" t="s">
        <v>113</v>
      </c>
      <c r="E21" s="35"/>
      <c r="F21" s="55" t="s">
        <v>263</v>
      </c>
      <c r="G21" s="11" t="str">
        <f t="shared" si="0"/>
        <v>アトピー性</v>
      </c>
      <c r="H21" s="3" t="e">
        <v>#N/A</v>
      </c>
      <c r="I21" s="12" t="str">
        <f t="shared" si="1"/>
        <v>診療報酬点</v>
      </c>
      <c r="J21" s="3" t="e">
        <v>#N/A</v>
      </c>
      <c r="K21" s="3" t="s">
        <v>476</v>
      </c>
      <c r="N21" s="3" t="s">
        <v>477</v>
      </c>
      <c r="O21" s="3" t="s">
        <v>681</v>
      </c>
      <c r="R21" s="3" t="s">
        <v>680</v>
      </c>
    </row>
    <row r="22" spans="1:18" s="3" customFormat="1" ht="30" customHeight="1" x14ac:dyDescent="0.15">
      <c r="A22" s="53"/>
      <c r="B22" s="54"/>
      <c r="C22" s="31"/>
      <c r="D22" s="32"/>
      <c r="E22" s="35"/>
      <c r="F22" s="55"/>
      <c r="G22" s="11" t="str">
        <f t="shared" si="0"/>
        <v/>
      </c>
      <c r="H22" s="3" t="e">
        <v>#N/A</v>
      </c>
      <c r="I22" s="12" t="str">
        <f t="shared" si="1"/>
        <v/>
      </c>
      <c r="J22" s="3" t="e">
        <v>#N/A</v>
      </c>
    </row>
    <row r="23" spans="1:18" s="3" customFormat="1" ht="29.25" customHeight="1" x14ac:dyDescent="0.15">
      <c r="A23" s="53" t="s">
        <v>54</v>
      </c>
      <c r="B23" s="54" t="s">
        <v>349</v>
      </c>
      <c r="C23" s="31">
        <v>1</v>
      </c>
      <c r="D23" s="32" t="s">
        <v>138</v>
      </c>
      <c r="E23" s="35"/>
      <c r="F23" s="55" t="s">
        <v>263</v>
      </c>
      <c r="G23" s="11" t="str">
        <f t="shared" si="0"/>
        <v>神経･脳血</v>
      </c>
      <c r="H23" s="3" t="e">
        <v>#N/A</v>
      </c>
      <c r="I23" s="12" t="str">
        <f t="shared" si="1"/>
        <v>診療報酬点</v>
      </c>
      <c r="J23" s="3" t="e">
        <v>#N/A</v>
      </c>
      <c r="O23" s="3" t="s">
        <v>660</v>
      </c>
    </row>
    <row r="24" spans="1:18" s="3" customFormat="1" ht="30" customHeight="1" x14ac:dyDescent="0.15">
      <c r="A24" s="53"/>
      <c r="B24" s="54"/>
      <c r="C24" s="31">
        <v>2</v>
      </c>
      <c r="D24" s="32" t="s">
        <v>430</v>
      </c>
      <c r="E24" s="35"/>
      <c r="F24" s="55" t="s">
        <v>263</v>
      </c>
      <c r="G24" s="11" t="str">
        <f t="shared" si="0"/>
        <v>脳波検査</v>
      </c>
      <c r="H24" s="3" t="e">
        <v>#N/A</v>
      </c>
      <c r="I24" s="12" t="str">
        <f t="shared" si="1"/>
        <v>診療報酬点</v>
      </c>
      <c r="J24" s="3" t="e">
        <v>#N/A</v>
      </c>
      <c r="K24" s="3" t="s">
        <v>478</v>
      </c>
      <c r="O24" s="3" t="s">
        <v>682</v>
      </c>
      <c r="R24" s="4" t="s">
        <v>430</v>
      </c>
    </row>
    <row r="25" spans="1:18" s="3" customFormat="1" ht="30" customHeight="1" x14ac:dyDescent="0.15">
      <c r="A25" s="53"/>
      <c r="B25" s="54"/>
      <c r="C25" s="31">
        <v>3</v>
      </c>
      <c r="D25" s="32" t="s">
        <v>361</v>
      </c>
      <c r="E25" s="35"/>
      <c r="F25" s="55" t="s">
        <v>263</v>
      </c>
      <c r="G25" s="11" t="str">
        <f t="shared" si="0"/>
        <v>長期継続頭</v>
      </c>
      <c r="H25" s="3" t="s">
        <v>921</v>
      </c>
      <c r="I25" s="12" t="str">
        <f t="shared" si="1"/>
        <v>診療報酬点</v>
      </c>
      <c r="J25" s="3" t="e">
        <v>#N/A</v>
      </c>
      <c r="K25" s="3" t="s">
        <v>479</v>
      </c>
      <c r="O25" s="3" t="s">
        <v>684</v>
      </c>
      <c r="R25" s="3" t="s">
        <v>683</v>
      </c>
    </row>
    <row r="26" spans="1:18" s="3" customFormat="1" ht="30" customHeight="1" x14ac:dyDescent="0.15">
      <c r="A26" s="53"/>
      <c r="B26" s="54"/>
      <c r="C26" s="31">
        <v>4</v>
      </c>
      <c r="D26" s="32" t="s">
        <v>362</v>
      </c>
      <c r="E26" s="35"/>
      <c r="F26" s="55" t="s">
        <v>263</v>
      </c>
      <c r="G26" s="11" t="str">
        <f t="shared" si="0"/>
        <v>光トポグラ</v>
      </c>
      <c r="H26" s="3" t="s">
        <v>922</v>
      </c>
      <c r="I26" s="12" t="str">
        <f t="shared" si="1"/>
        <v>診療報酬点</v>
      </c>
      <c r="J26" s="3" t="e">
        <v>#N/A</v>
      </c>
      <c r="K26" s="3" t="s">
        <v>480</v>
      </c>
      <c r="O26" s="3" t="s">
        <v>685</v>
      </c>
      <c r="R26" s="4" t="s">
        <v>362</v>
      </c>
    </row>
    <row r="27" spans="1:18" s="3" customFormat="1" ht="30" customHeight="1" x14ac:dyDescent="0.15">
      <c r="A27" s="53"/>
      <c r="B27" s="54"/>
      <c r="C27" s="31">
        <v>5</v>
      </c>
      <c r="D27" s="32" t="s">
        <v>686</v>
      </c>
      <c r="E27" s="35"/>
      <c r="F27" s="55" t="s">
        <v>261</v>
      </c>
      <c r="G27" s="11" t="str">
        <f t="shared" si="0"/>
        <v>脳磁図</v>
      </c>
      <c r="I27" s="12"/>
      <c r="K27" s="3" t="s">
        <v>481</v>
      </c>
      <c r="L27" s="3" t="s">
        <v>482</v>
      </c>
      <c r="M27" s="3" t="s">
        <v>483</v>
      </c>
      <c r="N27" s="3" t="s">
        <v>484</v>
      </c>
      <c r="O27" s="3" t="s">
        <v>687</v>
      </c>
      <c r="R27" s="4" t="s">
        <v>686</v>
      </c>
    </row>
    <row r="28" spans="1:18" s="3" customFormat="1" ht="30" customHeight="1" x14ac:dyDescent="0.15">
      <c r="A28" s="53"/>
      <c r="B28" s="54"/>
      <c r="C28" s="31">
        <v>6</v>
      </c>
      <c r="D28" s="32" t="s">
        <v>0</v>
      </c>
      <c r="E28" s="35"/>
      <c r="F28" s="55" t="s">
        <v>263</v>
      </c>
      <c r="G28" s="11" t="str">
        <f t="shared" si="0"/>
        <v>頭蓋内圧持</v>
      </c>
      <c r="H28" s="3" t="s">
        <v>923</v>
      </c>
      <c r="I28" s="12" t="str">
        <f t="shared" si="1"/>
        <v>診療報酬点</v>
      </c>
      <c r="J28" s="3" t="e">
        <v>#N/A</v>
      </c>
      <c r="K28" s="3" t="s">
        <v>485</v>
      </c>
      <c r="O28" s="3" t="s">
        <v>688</v>
      </c>
      <c r="R28" s="4" t="s">
        <v>0</v>
      </c>
    </row>
    <row r="29" spans="1:18" s="3" customFormat="1" ht="30" customHeight="1" x14ac:dyDescent="0.15">
      <c r="A29" s="53"/>
      <c r="B29" s="54"/>
      <c r="C29" s="31">
        <v>7</v>
      </c>
      <c r="D29" s="32" t="s">
        <v>72</v>
      </c>
      <c r="E29" s="35" t="s">
        <v>126</v>
      </c>
      <c r="F29" s="55" t="s">
        <v>226</v>
      </c>
      <c r="G29" s="11" t="str">
        <f t="shared" si="0"/>
        <v>頸部動脈血</v>
      </c>
      <c r="H29" s="3" t="e">
        <v>#N/A</v>
      </c>
      <c r="I29" s="12" t="str">
        <f t="shared" si="1"/>
        <v>動脈血栓内</v>
      </c>
      <c r="J29" s="3" t="s">
        <v>924</v>
      </c>
      <c r="K29" s="3" t="s">
        <v>486</v>
      </c>
      <c r="N29" s="3" t="s">
        <v>689</v>
      </c>
      <c r="O29" s="3" t="s">
        <v>690</v>
      </c>
      <c r="R29" s="3" t="s">
        <v>689</v>
      </c>
    </row>
    <row r="30" spans="1:18" s="3" customFormat="1" ht="30" customHeight="1" x14ac:dyDescent="0.15">
      <c r="A30" s="53"/>
      <c r="B30" s="54"/>
      <c r="C30" s="33" t="s">
        <v>451</v>
      </c>
      <c r="D30" s="32" t="s">
        <v>445</v>
      </c>
      <c r="E30" s="66" t="s">
        <v>126</v>
      </c>
      <c r="F30" s="63" t="s">
        <v>888</v>
      </c>
      <c r="G30" s="11" t="str">
        <f t="shared" si="0"/>
        <v>経皮的選択</v>
      </c>
      <c r="H30" s="3" t="s">
        <v>925</v>
      </c>
      <c r="I30" s="12" t="str">
        <f t="shared" si="1"/>
        <v>経皮的選択</v>
      </c>
      <c r="J30" s="3" t="s">
        <v>925</v>
      </c>
      <c r="K30" s="3" t="s">
        <v>487</v>
      </c>
      <c r="N30" s="3" t="s">
        <v>692</v>
      </c>
      <c r="O30" s="3" t="s">
        <v>693</v>
      </c>
      <c r="R30" s="3" t="s">
        <v>691</v>
      </c>
    </row>
    <row r="31" spans="1:18" s="3" customFormat="1" ht="30" customHeight="1" x14ac:dyDescent="0.15">
      <c r="A31" s="53"/>
      <c r="B31" s="54"/>
      <c r="C31" s="33" t="s">
        <v>452</v>
      </c>
      <c r="D31" s="32" t="s">
        <v>446</v>
      </c>
      <c r="E31" s="66"/>
      <c r="F31" s="63"/>
      <c r="G31" s="11" t="str">
        <f t="shared" si="0"/>
        <v>上記以外の</v>
      </c>
      <c r="H31" s="3" t="e">
        <v>#N/A</v>
      </c>
      <c r="I31" s="12" t="str">
        <f t="shared" si="1"/>
        <v/>
      </c>
      <c r="J31" s="3" t="e">
        <v>#N/A</v>
      </c>
    </row>
    <row r="32" spans="1:18" s="3" customFormat="1" ht="30" customHeight="1" x14ac:dyDescent="0.15">
      <c r="A32" s="53"/>
      <c r="B32" s="54"/>
      <c r="C32" s="31">
        <v>9</v>
      </c>
      <c r="D32" s="32" t="s">
        <v>360</v>
      </c>
      <c r="E32" s="35"/>
      <c r="F32" s="55" t="s">
        <v>263</v>
      </c>
      <c r="G32" s="11" t="str">
        <f t="shared" si="0"/>
        <v>抗血栓療法</v>
      </c>
      <c r="H32" s="3" t="e">
        <v>#N/A</v>
      </c>
      <c r="I32" s="12" t="str">
        <f t="shared" si="1"/>
        <v>診療報酬点</v>
      </c>
      <c r="J32" s="3" t="e">
        <v>#N/A</v>
      </c>
      <c r="O32" s="3" t="s">
        <v>660</v>
      </c>
    </row>
    <row r="33" spans="1:18" s="3" customFormat="1" ht="30" customHeight="1" x14ac:dyDescent="0.15">
      <c r="A33" s="53"/>
      <c r="B33" s="54"/>
      <c r="C33" s="33" t="s">
        <v>453</v>
      </c>
      <c r="D33" s="32" t="s">
        <v>178</v>
      </c>
      <c r="E33" s="66" t="s">
        <v>126</v>
      </c>
      <c r="F33" s="63" t="s">
        <v>251</v>
      </c>
      <c r="G33" s="11" t="str">
        <f t="shared" si="0"/>
        <v>頭蓋内血腫</v>
      </c>
      <c r="H33" s="3" t="s">
        <v>926</v>
      </c>
      <c r="I33" s="12" t="str">
        <f t="shared" si="1"/>
        <v>頭蓋内血腫</v>
      </c>
      <c r="J33" s="3" t="s">
        <v>926</v>
      </c>
      <c r="K33" s="3" t="s">
        <v>488</v>
      </c>
      <c r="N33" s="3" t="s">
        <v>489</v>
      </c>
      <c r="O33" s="3" t="s">
        <v>694</v>
      </c>
      <c r="R33" s="3" t="s">
        <v>695</v>
      </c>
    </row>
    <row r="34" spans="1:18" s="3" customFormat="1" ht="30" customHeight="1" x14ac:dyDescent="0.15">
      <c r="A34" s="53"/>
      <c r="B34" s="54"/>
      <c r="C34" s="33" t="s">
        <v>454</v>
      </c>
      <c r="D34" s="32" t="s">
        <v>181</v>
      </c>
      <c r="E34" s="66"/>
      <c r="F34" s="63"/>
      <c r="G34" s="11" t="str">
        <f t="shared" si="0"/>
        <v>上記以外の</v>
      </c>
      <c r="H34" s="3" t="e">
        <v>#N/A</v>
      </c>
      <c r="I34" s="12" t="str">
        <f t="shared" si="1"/>
        <v/>
      </c>
      <c r="J34" s="3" t="e">
        <v>#N/A</v>
      </c>
    </row>
    <row r="35" spans="1:18" s="3" customFormat="1" ht="30" customHeight="1" x14ac:dyDescent="0.15">
      <c r="A35" s="53"/>
      <c r="B35" s="54"/>
      <c r="C35" s="33" t="s">
        <v>455</v>
      </c>
      <c r="D35" s="32" t="s">
        <v>179</v>
      </c>
      <c r="E35" s="66" t="s">
        <v>126</v>
      </c>
      <c r="F35" s="63" t="s">
        <v>250</v>
      </c>
      <c r="G35" s="11" t="str">
        <f t="shared" si="0"/>
        <v>脳動脈瘤根</v>
      </c>
      <c r="H35" s="3" t="e">
        <v>#N/A</v>
      </c>
      <c r="I35" s="12" t="str">
        <f t="shared" si="1"/>
        <v>脳動脈瘤被</v>
      </c>
      <c r="J35" s="3" t="s">
        <v>927</v>
      </c>
      <c r="K35" s="3" t="s">
        <v>490</v>
      </c>
      <c r="O35" s="3" t="s">
        <v>696</v>
      </c>
      <c r="R35" s="3" t="s">
        <v>697</v>
      </c>
    </row>
    <row r="36" spans="1:18" s="3" customFormat="1" ht="30" customHeight="1" x14ac:dyDescent="0.15">
      <c r="A36" s="53"/>
      <c r="B36" s="54"/>
      <c r="C36" s="33" t="s">
        <v>456</v>
      </c>
      <c r="D36" s="32" t="s">
        <v>182</v>
      </c>
      <c r="E36" s="66"/>
      <c r="F36" s="63"/>
      <c r="G36" s="11" t="str">
        <f t="shared" si="0"/>
        <v>上記以外の</v>
      </c>
      <c r="H36" s="3" t="e">
        <v>#N/A</v>
      </c>
      <c r="I36" s="12" t="str">
        <f t="shared" si="1"/>
        <v/>
      </c>
      <c r="J36" s="3" t="e">
        <v>#N/A</v>
      </c>
    </row>
    <row r="37" spans="1:18" s="3" customFormat="1" ht="30" customHeight="1" x14ac:dyDescent="0.15">
      <c r="A37" s="53"/>
      <c r="B37" s="54"/>
      <c r="C37" s="31">
        <v>12</v>
      </c>
      <c r="D37" s="34" t="s">
        <v>3</v>
      </c>
      <c r="E37" s="35" t="s">
        <v>126</v>
      </c>
      <c r="F37" s="55" t="s">
        <v>433</v>
      </c>
      <c r="G37" s="11" t="str">
        <f>LEFT(D37,5)</f>
        <v>脳動静脈奇</v>
      </c>
      <c r="H37" s="3" t="s">
        <v>928</v>
      </c>
      <c r="I37" s="12" t="str">
        <f t="shared" si="1"/>
        <v>脳動静脈奇</v>
      </c>
      <c r="J37" s="3" t="s">
        <v>928</v>
      </c>
      <c r="K37" s="3" t="s">
        <v>491</v>
      </c>
      <c r="N37" s="3" t="s">
        <v>492</v>
      </c>
      <c r="O37" s="3" t="s">
        <v>699</v>
      </c>
      <c r="R37" s="3" t="s">
        <v>698</v>
      </c>
    </row>
    <row r="38" spans="1:18" s="3" customFormat="1" ht="30" customHeight="1" x14ac:dyDescent="0.15">
      <c r="A38" s="53"/>
      <c r="B38" s="54"/>
      <c r="C38" s="31">
        <v>13</v>
      </c>
      <c r="D38" s="34" t="s">
        <v>4</v>
      </c>
      <c r="E38" s="35" t="s">
        <v>126</v>
      </c>
      <c r="F38" s="55" t="s">
        <v>264</v>
      </c>
      <c r="G38" s="11" t="str">
        <f t="shared" si="0"/>
        <v>脳血管内手</v>
      </c>
      <c r="H38" s="3" t="s">
        <v>929</v>
      </c>
      <c r="I38" s="12" t="str">
        <f t="shared" si="1"/>
        <v>脳血管内手</v>
      </c>
      <c r="J38" s="3" t="s">
        <v>929</v>
      </c>
      <c r="K38" s="3" t="s">
        <v>493</v>
      </c>
      <c r="N38" s="3" t="s">
        <v>494</v>
      </c>
      <c r="O38" s="3" t="s">
        <v>701</v>
      </c>
      <c r="R38" s="3" t="s">
        <v>700</v>
      </c>
    </row>
    <row r="39" spans="1:18" s="3" customFormat="1" ht="30" customHeight="1" x14ac:dyDescent="0.15">
      <c r="A39" s="53"/>
      <c r="B39" s="54"/>
      <c r="C39" s="31">
        <v>14</v>
      </c>
      <c r="D39" s="32" t="s">
        <v>201</v>
      </c>
      <c r="E39" s="35" t="s">
        <v>126</v>
      </c>
      <c r="F39" s="55" t="s">
        <v>265</v>
      </c>
      <c r="G39" s="11" t="str">
        <f t="shared" si="0"/>
        <v>脳腫瘍摘出</v>
      </c>
      <c r="H39" s="3" t="e">
        <v>#N/A</v>
      </c>
      <c r="I39" s="12" t="str">
        <f t="shared" si="1"/>
        <v>頭蓋内腫瘍</v>
      </c>
      <c r="J39" s="3" t="s">
        <v>930</v>
      </c>
      <c r="K39" s="3" t="s">
        <v>495</v>
      </c>
      <c r="N39" s="3" t="s">
        <v>703</v>
      </c>
      <c r="O39" s="3" t="s">
        <v>704</v>
      </c>
      <c r="R39" s="3" t="s">
        <v>702</v>
      </c>
    </row>
    <row r="40" spans="1:18" s="3" customFormat="1" ht="30" customHeight="1" x14ac:dyDescent="0.15">
      <c r="A40" s="53"/>
      <c r="B40" s="54"/>
      <c r="C40" s="31">
        <v>15</v>
      </c>
      <c r="D40" s="32" t="s">
        <v>202</v>
      </c>
      <c r="E40" s="35" t="s">
        <v>126</v>
      </c>
      <c r="F40" s="55" t="s">
        <v>227</v>
      </c>
      <c r="G40" s="11" t="str">
        <f t="shared" si="0"/>
        <v>脊髄腫瘍摘</v>
      </c>
      <c r="H40" s="3" t="s">
        <v>931</v>
      </c>
      <c r="I40" s="12" t="str">
        <f t="shared" si="1"/>
        <v>脊髄腫瘍摘</v>
      </c>
      <c r="J40" s="3" t="s">
        <v>931</v>
      </c>
      <c r="K40" s="3" t="s">
        <v>496</v>
      </c>
      <c r="N40" s="3" t="s">
        <v>497</v>
      </c>
      <c r="O40" s="3" t="s">
        <v>706</v>
      </c>
      <c r="R40" s="3" t="s">
        <v>705</v>
      </c>
    </row>
    <row r="41" spans="1:18" s="3" customFormat="1" ht="30" customHeight="1" x14ac:dyDescent="0.15">
      <c r="A41" s="53"/>
      <c r="B41" s="54"/>
      <c r="C41" s="31">
        <v>16</v>
      </c>
      <c r="D41" s="32" t="s">
        <v>73</v>
      </c>
      <c r="E41" s="35"/>
      <c r="F41" s="55" t="s">
        <v>266</v>
      </c>
      <c r="G41" s="11" t="str">
        <f t="shared" si="0"/>
        <v>悪性脳腫瘍</v>
      </c>
      <c r="H41" s="3" t="e">
        <v>#N/A</v>
      </c>
      <c r="I41" s="12" t="str">
        <f t="shared" si="1"/>
        <v>診療報酬点</v>
      </c>
      <c r="J41" s="3" t="e">
        <v>#N/A</v>
      </c>
      <c r="O41" s="3" t="s">
        <v>708</v>
      </c>
      <c r="R41" s="3" t="s">
        <v>707</v>
      </c>
    </row>
    <row r="42" spans="1:18" s="3" customFormat="1" ht="30" customHeight="1" x14ac:dyDescent="0.15">
      <c r="A42" s="53"/>
      <c r="B42" s="54"/>
      <c r="C42" s="31">
        <v>17</v>
      </c>
      <c r="D42" s="32" t="s">
        <v>74</v>
      </c>
      <c r="E42" s="35"/>
      <c r="F42" s="55" t="s">
        <v>266</v>
      </c>
      <c r="G42" s="11" t="str">
        <f t="shared" si="0"/>
        <v>悪性脳腫瘍</v>
      </c>
      <c r="H42" s="3" t="e">
        <v>#N/A</v>
      </c>
      <c r="I42" s="12" t="str">
        <f t="shared" si="1"/>
        <v>診療報酬点</v>
      </c>
      <c r="J42" s="3" t="e">
        <v>#N/A</v>
      </c>
      <c r="O42" s="3" t="s">
        <v>660</v>
      </c>
    </row>
    <row r="43" spans="1:18" s="3" customFormat="1" ht="30" customHeight="1" x14ac:dyDescent="0.15">
      <c r="A43" s="53"/>
      <c r="B43" s="54"/>
      <c r="C43" s="31">
        <v>18</v>
      </c>
      <c r="D43" s="32" t="s">
        <v>118</v>
      </c>
      <c r="E43" s="35" t="s">
        <v>126</v>
      </c>
      <c r="F43" s="55" t="s">
        <v>221</v>
      </c>
      <c r="G43" s="11" t="str">
        <f t="shared" si="0"/>
        <v>小児脳外科</v>
      </c>
      <c r="H43" s="3" t="e">
        <v>#N/A</v>
      </c>
      <c r="I43" s="12" t="str">
        <f t="shared" si="1"/>
        <v>脳外科的な</v>
      </c>
      <c r="J43" s="3" t="e">
        <v>#N/A</v>
      </c>
      <c r="N43" s="3" t="s">
        <v>498</v>
      </c>
      <c r="O43" s="3" t="s">
        <v>660</v>
      </c>
    </row>
    <row r="44" spans="1:18" s="3" customFormat="1" ht="30" customHeight="1" x14ac:dyDescent="0.15">
      <c r="A44" s="53"/>
      <c r="B44" s="54"/>
      <c r="C44" s="31">
        <v>19</v>
      </c>
      <c r="D44" s="32" t="s">
        <v>203</v>
      </c>
      <c r="E44" s="35"/>
      <c r="F44" s="55" t="s">
        <v>266</v>
      </c>
      <c r="G44" s="11" t="str">
        <f t="shared" si="0"/>
        <v>てんかん手</v>
      </c>
      <c r="H44" s="3" t="e">
        <v>#N/A</v>
      </c>
      <c r="I44" s="12" t="str">
        <f t="shared" si="1"/>
        <v>診療報酬点</v>
      </c>
      <c r="J44" s="3" t="e">
        <v>#N/A</v>
      </c>
      <c r="O44" s="3" t="s">
        <v>660</v>
      </c>
    </row>
    <row r="45" spans="1:18" s="3" customFormat="1" ht="30" customHeight="1" x14ac:dyDescent="0.15">
      <c r="A45" s="53"/>
      <c r="B45" s="32"/>
      <c r="C45" s="31"/>
      <c r="D45" s="32"/>
      <c r="E45" s="35"/>
      <c r="F45" s="55"/>
      <c r="G45" s="11" t="str">
        <f t="shared" si="0"/>
        <v/>
      </c>
      <c r="H45" s="3" t="e">
        <v>#N/A</v>
      </c>
      <c r="I45" s="12" t="str">
        <f t="shared" si="1"/>
        <v/>
      </c>
      <c r="J45" s="3" t="e">
        <v>#N/A</v>
      </c>
    </row>
    <row r="46" spans="1:18" s="3" customFormat="1" ht="28.5" customHeight="1" x14ac:dyDescent="0.15">
      <c r="A46" s="53" t="s">
        <v>55</v>
      </c>
      <c r="B46" s="54" t="s">
        <v>350</v>
      </c>
      <c r="C46" s="36">
        <v>1</v>
      </c>
      <c r="D46" s="32" t="s">
        <v>139</v>
      </c>
      <c r="E46" s="37"/>
      <c r="F46" s="55" t="s">
        <v>267</v>
      </c>
      <c r="G46" s="11" t="str">
        <f t="shared" si="0"/>
        <v>精神科・神</v>
      </c>
      <c r="H46" s="3" t="e">
        <v>#N/A</v>
      </c>
      <c r="I46" s="12" t="str">
        <f t="shared" si="1"/>
        <v>診療報酬点</v>
      </c>
      <c r="J46" s="3" t="e">
        <v>#N/A</v>
      </c>
      <c r="O46" s="3" t="s">
        <v>660</v>
      </c>
    </row>
    <row r="47" spans="1:18" s="3" customFormat="1" ht="30" customHeight="1" x14ac:dyDescent="0.15">
      <c r="A47" s="53"/>
      <c r="B47" s="54"/>
      <c r="C47" s="36">
        <v>2</v>
      </c>
      <c r="D47" s="32" t="s">
        <v>365</v>
      </c>
      <c r="E47" s="35"/>
      <c r="F47" s="55" t="s">
        <v>267</v>
      </c>
      <c r="G47" s="11" t="str">
        <f t="shared" si="0"/>
        <v>臨床心理・</v>
      </c>
      <c r="H47" s="3" t="e">
        <v>#N/A</v>
      </c>
      <c r="I47" s="12" t="str">
        <f t="shared" si="1"/>
        <v>診療報酬点</v>
      </c>
      <c r="J47" s="3" t="e">
        <v>#N/A</v>
      </c>
      <c r="K47" s="3" t="s">
        <v>499</v>
      </c>
      <c r="O47" s="3" t="s">
        <v>710</v>
      </c>
      <c r="R47" s="3" t="s">
        <v>709</v>
      </c>
    </row>
    <row r="48" spans="1:18" s="3" customFormat="1" ht="30" customHeight="1" x14ac:dyDescent="0.15">
      <c r="A48" s="53"/>
      <c r="B48" s="54"/>
      <c r="C48" s="36">
        <v>3</v>
      </c>
      <c r="D48" s="32" t="s">
        <v>197</v>
      </c>
      <c r="E48" s="35"/>
      <c r="F48" s="55" t="s">
        <v>267</v>
      </c>
      <c r="G48" s="11" t="str">
        <f t="shared" si="0"/>
        <v>精神療法</v>
      </c>
      <c r="H48" s="3" t="e">
        <v>#N/A</v>
      </c>
      <c r="I48" s="12" t="str">
        <f t="shared" si="1"/>
        <v>診療報酬点</v>
      </c>
      <c r="J48" s="3" t="e">
        <v>#N/A</v>
      </c>
      <c r="K48" s="3" t="s">
        <v>500</v>
      </c>
      <c r="O48" s="3" t="s">
        <v>711</v>
      </c>
      <c r="R48" s="4" t="s">
        <v>197</v>
      </c>
    </row>
    <row r="49" spans="1:18" s="3" customFormat="1" ht="30" customHeight="1" x14ac:dyDescent="0.15">
      <c r="A49" s="53"/>
      <c r="B49" s="54"/>
      <c r="C49" s="36">
        <v>4</v>
      </c>
      <c r="D49" s="32" t="s">
        <v>198</v>
      </c>
      <c r="E49" s="35"/>
      <c r="F49" s="55" t="s">
        <v>267</v>
      </c>
      <c r="G49" s="11" t="str">
        <f t="shared" si="0"/>
        <v>精神分析療</v>
      </c>
      <c r="H49" s="3" t="e">
        <v>#N/A</v>
      </c>
      <c r="I49" s="12" t="str">
        <f t="shared" si="1"/>
        <v>診療報酬点</v>
      </c>
      <c r="J49" s="3" t="e">
        <v>#N/A</v>
      </c>
      <c r="K49" s="3" t="s">
        <v>501</v>
      </c>
      <c r="O49" s="3" t="s">
        <v>712</v>
      </c>
      <c r="R49" s="3" t="s">
        <v>713</v>
      </c>
    </row>
    <row r="50" spans="1:18" s="3" customFormat="1" ht="30" customHeight="1" x14ac:dyDescent="0.15">
      <c r="A50" s="53"/>
      <c r="B50" s="54"/>
      <c r="C50" s="36">
        <v>5</v>
      </c>
      <c r="D50" s="32" t="s">
        <v>200</v>
      </c>
      <c r="E50" s="35"/>
      <c r="F50" s="55" t="s">
        <v>267</v>
      </c>
      <c r="G50" s="11" t="str">
        <f t="shared" si="0"/>
        <v>心身医学療</v>
      </c>
      <c r="H50" s="3" t="s">
        <v>932</v>
      </c>
      <c r="I50" s="12" t="str">
        <f t="shared" si="1"/>
        <v>診療報酬点</v>
      </c>
      <c r="J50" s="3" t="e">
        <v>#N/A</v>
      </c>
      <c r="K50" s="3" t="s">
        <v>502</v>
      </c>
      <c r="O50" s="3" t="s">
        <v>715</v>
      </c>
      <c r="R50" s="3" t="s">
        <v>714</v>
      </c>
    </row>
    <row r="51" spans="1:18" s="3" customFormat="1" ht="30" customHeight="1" x14ac:dyDescent="0.15">
      <c r="A51" s="53"/>
      <c r="B51" s="54"/>
      <c r="C51" s="36">
        <v>6</v>
      </c>
      <c r="D51" s="32" t="s">
        <v>114</v>
      </c>
      <c r="E51" s="35"/>
      <c r="F51" s="55" t="s">
        <v>267</v>
      </c>
      <c r="G51" s="11" t="str">
        <f t="shared" si="0"/>
        <v>終夜睡眠ポ</v>
      </c>
      <c r="H51" s="3" t="s">
        <v>933</v>
      </c>
      <c r="I51" s="12" t="str">
        <f t="shared" si="1"/>
        <v>診療報酬点</v>
      </c>
      <c r="J51" s="3" t="e">
        <v>#N/A</v>
      </c>
      <c r="K51" s="3" t="s">
        <v>503</v>
      </c>
      <c r="O51" s="3" t="s">
        <v>717</v>
      </c>
      <c r="R51" s="3" t="s">
        <v>716</v>
      </c>
    </row>
    <row r="52" spans="1:18" s="3" customFormat="1" ht="30" customHeight="1" x14ac:dyDescent="0.15">
      <c r="A52" s="53"/>
      <c r="B52" s="54"/>
      <c r="C52" s="36">
        <v>7</v>
      </c>
      <c r="D52" s="32" t="s">
        <v>38</v>
      </c>
      <c r="E52" s="35"/>
      <c r="F52" s="55" t="s">
        <v>267</v>
      </c>
      <c r="G52" s="11" t="str">
        <f t="shared" si="0"/>
        <v>禁煙指導（</v>
      </c>
      <c r="H52" s="3" t="e">
        <v>#N/A</v>
      </c>
      <c r="I52" s="12" t="str">
        <f t="shared" si="1"/>
        <v>診療報酬点</v>
      </c>
      <c r="J52" s="3" t="e">
        <v>#N/A</v>
      </c>
      <c r="K52" s="3" t="s">
        <v>504</v>
      </c>
      <c r="O52" s="3" t="s">
        <v>719</v>
      </c>
      <c r="R52" s="3" t="s">
        <v>718</v>
      </c>
    </row>
    <row r="53" spans="1:18" s="3" customFormat="1" ht="30" customHeight="1" x14ac:dyDescent="0.15">
      <c r="A53" s="53"/>
      <c r="B53" s="54"/>
      <c r="C53" s="36">
        <v>8</v>
      </c>
      <c r="D53" s="32" t="s">
        <v>204</v>
      </c>
      <c r="E53" s="35"/>
      <c r="F53" s="55" t="s">
        <v>267</v>
      </c>
      <c r="G53" s="11" t="str">
        <f t="shared" si="0"/>
        <v>思春期のう</v>
      </c>
      <c r="H53" s="3" t="e">
        <v>#N/A</v>
      </c>
      <c r="I53" s="12" t="str">
        <f t="shared" si="1"/>
        <v>診療報酬点</v>
      </c>
      <c r="J53" s="3" t="e">
        <v>#N/A</v>
      </c>
      <c r="M53" s="3" t="s">
        <v>505</v>
      </c>
      <c r="O53" s="3" t="s">
        <v>721</v>
      </c>
      <c r="R53" s="3" t="s">
        <v>720</v>
      </c>
    </row>
    <row r="54" spans="1:18" s="3" customFormat="1" ht="30" customHeight="1" x14ac:dyDescent="0.15">
      <c r="A54" s="53"/>
      <c r="B54" s="54"/>
      <c r="C54" s="36">
        <v>9</v>
      </c>
      <c r="D54" s="32" t="s">
        <v>363</v>
      </c>
      <c r="E54" s="35"/>
      <c r="F54" s="55" t="s">
        <v>267</v>
      </c>
      <c r="G54" s="11" t="str">
        <f t="shared" si="0"/>
        <v>睡眠障害</v>
      </c>
      <c r="H54" s="3" t="e">
        <v>#N/A</v>
      </c>
      <c r="I54" s="12" t="str">
        <f t="shared" si="1"/>
        <v>診療報酬点</v>
      </c>
      <c r="J54" s="3" t="e">
        <v>#N/A</v>
      </c>
      <c r="M54" s="3" t="s">
        <v>505</v>
      </c>
      <c r="O54" s="3" t="s">
        <v>660</v>
      </c>
    </row>
    <row r="55" spans="1:18" s="3" customFormat="1" ht="30" customHeight="1" x14ac:dyDescent="0.15">
      <c r="A55" s="53"/>
      <c r="B55" s="54"/>
      <c r="C55" s="36">
        <v>10</v>
      </c>
      <c r="D55" s="32" t="s">
        <v>75</v>
      </c>
      <c r="E55" s="35"/>
      <c r="F55" s="55" t="s">
        <v>267</v>
      </c>
      <c r="G55" s="11" t="str">
        <f t="shared" si="0"/>
        <v>摂食障害（</v>
      </c>
      <c r="H55" s="3" t="e">
        <v>#N/A</v>
      </c>
      <c r="I55" s="12" t="str">
        <f t="shared" si="1"/>
        <v>診療報酬点</v>
      </c>
      <c r="J55" s="3" t="e">
        <v>#N/A</v>
      </c>
      <c r="M55" s="3" t="s">
        <v>505</v>
      </c>
      <c r="O55" s="3" t="s">
        <v>723</v>
      </c>
      <c r="R55" s="3" t="s">
        <v>722</v>
      </c>
    </row>
    <row r="56" spans="1:18" s="3" customFormat="1" ht="30" customHeight="1" x14ac:dyDescent="0.15">
      <c r="A56" s="53"/>
      <c r="B56" s="54"/>
      <c r="C56" s="36">
        <v>11</v>
      </c>
      <c r="D56" s="32" t="s">
        <v>1</v>
      </c>
      <c r="E56" s="35"/>
      <c r="F56" s="55" t="s">
        <v>267</v>
      </c>
      <c r="G56" s="11" t="str">
        <f t="shared" si="0"/>
        <v>アルコール</v>
      </c>
      <c r="H56" s="3" t="e">
        <v>#N/A</v>
      </c>
      <c r="I56" s="12" t="str">
        <f t="shared" si="1"/>
        <v>診療報酬点</v>
      </c>
      <c r="J56" s="3" t="e">
        <v>#N/A</v>
      </c>
      <c r="M56" s="3" t="s">
        <v>505</v>
      </c>
      <c r="O56" s="3" t="s">
        <v>725</v>
      </c>
      <c r="R56" s="3" t="s">
        <v>724</v>
      </c>
    </row>
    <row r="57" spans="1:18" s="3" customFormat="1" ht="30" customHeight="1" x14ac:dyDescent="0.15">
      <c r="A57" s="53"/>
      <c r="B57" s="54"/>
      <c r="C57" s="36">
        <v>12</v>
      </c>
      <c r="D57" s="32" t="s">
        <v>2</v>
      </c>
      <c r="E57" s="35"/>
      <c r="F57" s="55" t="s">
        <v>267</v>
      </c>
      <c r="G57" s="11" t="str">
        <f t="shared" si="0"/>
        <v>薬物依存症</v>
      </c>
      <c r="H57" s="3" t="e">
        <v>#N/A</v>
      </c>
      <c r="I57" s="12" t="str">
        <f t="shared" si="1"/>
        <v>診療報酬点</v>
      </c>
      <c r="J57" s="3" t="e">
        <v>#N/A</v>
      </c>
      <c r="M57" s="3" t="s">
        <v>505</v>
      </c>
      <c r="O57" s="3" t="s">
        <v>727</v>
      </c>
      <c r="R57" s="3" t="s">
        <v>726</v>
      </c>
    </row>
    <row r="58" spans="1:18" s="3" customFormat="1" ht="30" customHeight="1" x14ac:dyDescent="0.15">
      <c r="A58" s="53"/>
      <c r="B58" s="54"/>
      <c r="C58" s="36">
        <v>13</v>
      </c>
      <c r="D58" s="32" t="s">
        <v>364</v>
      </c>
      <c r="E58" s="35"/>
      <c r="F58" s="55" t="s">
        <v>267</v>
      </c>
      <c r="G58" s="11" t="str">
        <f t="shared" si="0"/>
        <v>神経症性障</v>
      </c>
      <c r="H58" s="3" t="e">
        <v>#N/A</v>
      </c>
      <c r="I58" s="12" t="str">
        <f t="shared" si="1"/>
        <v>診療報酬点</v>
      </c>
      <c r="J58" s="3" t="e">
        <v>#N/A</v>
      </c>
      <c r="M58" s="3" t="s">
        <v>505</v>
      </c>
      <c r="O58" s="3" t="s">
        <v>660</v>
      </c>
    </row>
    <row r="59" spans="1:18" s="3" customFormat="1" ht="30" customHeight="1" x14ac:dyDescent="0.15">
      <c r="A59" s="53"/>
      <c r="B59" s="54"/>
      <c r="C59" s="36">
        <v>14</v>
      </c>
      <c r="D59" s="32" t="s">
        <v>87</v>
      </c>
      <c r="E59" s="35"/>
      <c r="F59" s="55" t="s">
        <v>267</v>
      </c>
      <c r="G59" s="11" t="str">
        <f t="shared" si="0"/>
        <v>認知症</v>
      </c>
      <c r="H59" s="3" t="e">
        <v>#N/A</v>
      </c>
      <c r="I59" s="12" t="str">
        <f t="shared" si="1"/>
        <v>診療報酬点</v>
      </c>
      <c r="J59" s="3" t="e">
        <v>#N/A</v>
      </c>
      <c r="M59" s="3" t="s">
        <v>505</v>
      </c>
      <c r="O59" s="3" t="s">
        <v>729</v>
      </c>
      <c r="R59" s="3" t="s">
        <v>728</v>
      </c>
    </row>
    <row r="60" spans="1:18" s="3" customFormat="1" ht="30" customHeight="1" x14ac:dyDescent="0.15">
      <c r="A60" s="53"/>
      <c r="B60" s="54"/>
      <c r="C60" s="36">
        <v>15</v>
      </c>
      <c r="D60" s="32" t="s">
        <v>205</v>
      </c>
      <c r="E60" s="35"/>
      <c r="F60" s="55" t="s">
        <v>267</v>
      </c>
      <c r="G60" s="11" t="str">
        <f t="shared" si="0"/>
        <v>心的外傷後</v>
      </c>
      <c r="H60" s="3" t="e">
        <v>#N/A</v>
      </c>
      <c r="I60" s="12" t="str">
        <f t="shared" si="1"/>
        <v>診療報酬点</v>
      </c>
      <c r="J60" s="3" t="e">
        <v>#N/A</v>
      </c>
      <c r="M60" s="3" t="s">
        <v>505</v>
      </c>
      <c r="O60" s="3" t="s">
        <v>660</v>
      </c>
    </row>
    <row r="61" spans="1:18" s="3" customFormat="1" ht="30" customHeight="1" x14ac:dyDescent="0.15">
      <c r="A61" s="53"/>
      <c r="B61" s="54"/>
      <c r="C61" s="36">
        <v>16</v>
      </c>
      <c r="D61" s="32" t="s">
        <v>119</v>
      </c>
      <c r="E61" s="35"/>
      <c r="F61" s="55" t="s">
        <v>267</v>
      </c>
      <c r="G61" s="11" t="str">
        <f t="shared" si="0"/>
        <v>発達障害（</v>
      </c>
      <c r="H61" s="3" t="e">
        <v>#N/A</v>
      </c>
      <c r="I61" s="12" t="str">
        <f t="shared" si="1"/>
        <v>診療報酬点</v>
      </c>
      <c r="J61" s="3" t="e">
        <v>#N/A</v>
      </c>
      <c r="M61" s="3" t="s">
        <v>505</v>
      </c>
      <c r="O61" s="3" t="s">
        <v>660</v>
      </c>
    </row>
    <row r="62" spans="1:18" s="3" customFormat="1" ht="30" customHeight="1" x14ac:dyDescent="0.15">
      <c r="A62" s="53"/>
      <c r="B62" s="54"/>
      <c r="C62" s="36">
        <v>17</v>
      </c>
      <c r="D62" s="32" t="s">
        <v>366</v>
      </c>
      <c r="E62" s="35"/>
      <c r="F62" s="55" t="s">
        <v>267</v>
      </c>
      <c r="G62" s="11" t="str">
        <f t="shared" si="0"/>
        <v>精神科ショ</v>
      </c>
      <c r="H62" s="3" t="s">
        <v>934</v>
      </c>
      <c r="I62" s="12" t="str">
        <f t="shared" si="1"/>
        <v>診療報酬点</v>
      </c>
      <c r="J62" s="3" t="e">
        <v>#N/A</v>
      </c>
      <c r="K62" s="3" t="s">
        <v>506</v>
      </c>
      <c r="O62" s="3" t="s">
        <v>731</v>
      </c>
      <c r="R62" s="3" t="s">
        <v>730</v>
      </c>
    </row>
    <row r="63" spans="1:18" s="3" customFormat="1" ht="30" customHeight="1" x14ac:dyDescent="0.15">
      <c r="A63" s="53"/>
      <c r="B63" s="54"/>
      <c r="C63" s="36">
        <v>18</v>
      </c>
      <c r="D63" s="32" t="s">
        <v>367</v>
      </c>
      <c r="E63" s="35"/>
      <c r="F63" s="55" t="s">
        <v>267</v>
      </c>
      <c r="G63" s="11" t="str">
        <f t="shared" si="0"/>
        <v>精神科デイ</v>
      </c>
      <c r="H63" s="3" t="s">
        <v>935</v>
      </c>
      <c r="I63" s="12" t="str">
        <f t="shared" si="1"/>
        <v>診療報酬点</v>
      </c>
      <c r="J63" s="3" t="e">
        <v>#N/A</v>
      </c>
      <c r="K63" s="3" t="s">
        <v>507</v>
      </c>
      <c r="O63" s="3" t="s">
        <v>731</v>
      </c>
      <c r="R63" s="4" t="s">
        <v>367</v>
      </c>
    </row>
    <row r="64" spans="1:18" s="3" customFormat="1" ht="30" customHeight="1" x14ac:dyDescent="0.15">
      <c r="A64" s="53"/>
      <c r="B64" s="54"/>
      <c r="C64" s="36">
        <v>19</v>
      </c>
      <c r="D64" s="32" t="s">
        <v>368</v>
      </c>
      <c r="E64" s="35"/>
      <c r="F64" s="55" t="s">
        <v>267</v>
      </c>
      <c r="G64" s="11" t="str">
        <f t="shared" si="0"/>
        <v>精神科ナイ</v>
      </c>
      <c r="H64" s="3" t="s">
        <v>936</v>
      </c>
      <c r="I64" s="12" t="str">
        <f t="shared" si="1"/>
        <v>診療報酬点</v>
      </c>
      <c r="J64" s="3" t="e">
        <v>#N/A</v>
      </c>
      <c r="K64" s="3" t="s">
        <v>508</v>
      </c>
      <c r="O64" s="3" t="s">
        <v>731</v>
      </c>
      <c r="R64" s="4" t="s">
        <v>368</v>
      </c>
    </row>
    <row r="65" spans="1:18" s="3" customFormat="1" ht="30" customHeight="1" x14ac:dyDescent="0.15">
      <c r="A65" s="53"/>
      <c r="B65" s="54"/>
      <c r="C65" s="36">
        <v>20</v>
      </c>
      <c r="D65" s="32" t="s">
        <v>369</v>
      </c>
      <c r="E65" s="35"/>
      <c r="F65" s="55" t="s">
        <v>267</v>
      </c>
      <c r="G65" s="11" t="str">
        <f t="shared" si="0"/>
        <v>精神科デイ</v>
      </c>
      <c r="H65" s="3" t="s">
        <v>935</v>
      </c>
      <c r="I65" s="12" t="str">
        <f t="shared" si="1"/>
        <v>診療報酬点</v>
      </c>
      <c r="J65" s="3" t="e">
        <v>#N/A</v>
      </c>
      <c r="K65" s="3" t="s">
        <v>509</v>
      </c>
      <c r="O65" s="3" t="s">
        <v>731</v>
      </c>
      <c r="R65" s="4" t="s">
        <v>369</v>
      </c>
    </row>
    <row r="66" spans="1:18" s="3" customFormat="1" ht="30" customHeight="1" x14ac:dyDescent="0.15">
      <c r="A66" s="53"/>
      <c r="B66" s="54"/>
      <c r="C66" s="36">
        <v>21</v>
      </c>
      <c r="D66" s="32" t="s">
        <v>377</v>
      </c>
      <c r="E66" s="35"/>
      <c r="F66" s="55" t="s">
        <v>267</v>
      </c>
      <c r="G66" s="11" t="str">
        <f t="shared" si="0"/>
        <v>重度認知症</v>
      </c>
      <c r="H66" s="3" t="s">
        <v>937</v>
      </c>
      <c r="I66" s="12" t="str">
        <f t="shared" si="1"/>
        <v>診療報酬点</v>
      </c>
      <c r="J66" s="3" t="e">
        <v>#N/A</v>
      </c>
      <c r="K66" s="3" t="s">
        <v>510</v>
      </c>
      <c r="O66" s="3" t="s">
        <v>731</v>
      </c>
      <c r="R66" s="3" t="s">
        <v>732</v>
      </c>
    </row>
    <row r="67" spans="1:18" s="3" customFormat="1" ht="30" customHeight="1" x14ac:dyDescent="0.15">
      <c r="A67" s="53"/>
      <c r="B67" s="54"/>
      <c r="C67" s="31"/>
      <c r="D67" s="32"/>
      <c r="E67" s="35"/>
      <c r="F67" s="55"/>
      <c r="G67" s="11" t="str">
        <f t="shared" si="0"/>
        <v/>
      </c>
      <c r="H67" s="3" t="e">
        <v>#N/A</v>
      </c>
      <c r="I67" s="12" t="str">
        <f t="shared" si="1"/>
        <v/>
      </c>
      <c r="J67" s="3" t="e">
        <v>#N/A</v>
      </c>
    </row>
    <row r="68" spans="1:18" s="3" customFormat="1" ht="30" customHeight="1" x14ac:dyDescent="0.15">
      <c r="A68" s="53" t="s">
        <v>352</v>
      </c>
      <c r="B68" s="54" t="s">
        <v>889</v>
      </c>
      <c r="C68" s="31">
        <v>1</v>
      </c>
      <c r="D68" s="32" t="s">
        <v>140</v>
      </c>
      <c r="E68" s="35"/>
      <c r="F68" s="55" t="s">
        <v>267</v>
      </c>
      <c r="G68" s="11" t="str">
        <f t="shared" si="0"/>
        <v>眼領域の一</v>
      </c>
      <c r="H68" s="3" t="e">
        <v>#N/A</v>
      </c>
      <c r="I68" s="12" t="str">
        <f t="shared" si="1"/>
        <v>診療報酬点</v>
      </c>
      <c r="J68" s="3" t="e">
        <v>#N/A</v>
      </c>
      <c r="O68" s="3" t="s">
        <v>660</v>
      </c>
    </row>
    <row r="69" spans="1:18" s="3" customFormat="1" ht="48.75" customHeight="1" x14ac:dyDescent="0.15">
      <c r="A69" s="53"/>
      <c r="B69" s="54"/>
      <c r="C69" s="31">
        <v>2</v>
      </c>
      <c r="D69" s="32" t="s">
        <v>90</v>
      </c>
      <c r="E69" s="35" t="s">
        <v>126</v>
      </c>
      <c r="F69" s="55" t="s">
        <v>890</v>
      </c>
      <c r="G69" s="11" t="str">
        <f t="shared" si="0"/>
        <v>硝子体手術</v>
      </c>
      <c r="H69" s="3" t="e">
        <v>#N/A</v>
      </c>
      <c r="J69" s="3" t="e">
        <v>#N/A</v>
      </c>
      <c r="K69" s="3" t="s">
        <v>511</v>
      </c>
      <c r="O69" s="3" t="s">
        <v>733</v>
      </c>
      <c r="R69" s="3" t="s">
        <v>734</v>
      </c>
    </row>
    <row r="70" spans="1:18" s="3" customFormat="1" ht="30" customHeight="1" x14ac:dyDescent="0.15">
      <c r="A70" s="53"/>
      <c r="B70" s="54"/>
      <c r="C70" s="31">
        <v>3</v>
      </c>
      <c r="D70" s="32" t="s">
        <v>76</v>
      </c>
      <c r="E70" s="35" t="s">
        <v>126</v>
      </c>
      <c r="F70" s="55" t="s">
        <v>268</v>
      </c>
      <c r="G70" s="11" t="str">
        <f t="shared" si="0"/>
        <v>水晶体再建</v>
      </c>
      <c r="H70" s="3" t="s">
        <v>938</v>
      </c>
      <c r="J70" s="3" t="e">
        <v>#N/A</v>
      </c>
      <c r="K70" s="3" t="s">
        <v>512</v>
      </c>
      <c r="O70" s="3" t="s">
        <v>736</v>
      </c>
      <c r="R70" s="3" t="s">
        <v>735</v>
      </c>
    </row>
    <row r="71" spans="1:18" s="3" customFormat="1" ht="30" customHeight="1" x14ac:dyDescent="0.15">
      <c r="A71" s="53"/>
      <c r="B71" s="54"/>
      <c r="C71" s="31">
        <v>4</v>
      </c>
      <c r="D71" s="32" t="s">
        <v>370</v>
      </c>
      <c r="E71" s="35" t="s">
        <v>126</v>
      </c>
      <c r="F71" s="55" t="s">
        <v>269</v>
      </c>
      <c r="G71" s="11" t="str">
        <f t="shared" si="0"/>
        <v>緑内障手術</v>
      </c>
      <c r="H71" s="3" t="s">
        <v>939</v>
      </c>
      <c r="J71" s="3" t="e">
        <v>#N/A</v>
      </c>
      <c r="K71" s="3" t="s">
        <v>513</v>
      </c>
      <c r="O71" s="3" t="s">
        <v>737</v>
      </c>
      <c r="R71" s="4" t="s">
        <v>370</v>
      </c>
    </row>
    <row r="72" spans="1:18" s="3" customFormat="1" ht="30" customHeight="1" x14ac:dyDescent="0.15">
      <c r="A72" s="53"/>
      <c r="B72" s="54"/>
      <c r="C72" s="31">
        <v>5</v>
      </c>
      <c r="D72" s="32" t="s">
        <v>738</v>
      </c>
      <c r="E72" s="35" t="s">
        <v>126</v>
      </c>
      <c r="F72" s="55" t="s">
        <v>228</v>
      </c>
      <c r="G72" s="11" t="str">
        <f t="shared" si="0"/>
        <v>網膜光凝固</v>
      </c>
      <c r="H72" s="3" t="s">
        <v>940</v>
      </c>
      <c r="J72" s="3" t="e">
        <v>#N/A</v>
      </c>
      <c r="K72" s="3" t="s">
        <v>514</v>
      </c>
      <c r="O72" s="3" t="s">
        <v>739</v>
      </c>
      <c r="R72" s="3" t="s">
        <v>740</v>
      </c>
    </row>
    <row r="73" spans="1:18" s="3" customFormat="1" ht="30" customHeight="1" x14ac:dyDescent="0.15">
      <c r="A73" s="53"/>
      <c r="B73" s="54"/>
      <c r="C73" s="31">
        <v>6</v>
      </c>
      <c r="D73" s="32" t="s">
        <v>91</v>
      </c>
      <c r="E73" s="35" t="s">
        <v>126</v>
      </c>
      <c r="F73" s="55" t="s">
        <v>229</v>
      </c>
      <c r="G73" s="11" t="str">
        <f t="shared" si="0"/>
        <v>斜視手術</v>
      </c>
      <c r="H73" s="3" t="e">
        <v>#N/A</v>
      </c>
      <c r="J73" s="3" t="e">
        <v>#N/A</v>
      </c>
      <c r="K73" s="3" t="s">
        <v>515</v>
      </c>
      <c r="O73" s="3" t="s">
        <v>741</v>
      </c>
      <c r="R73" s="4" t="s">
        <v>91</v>
      </c>
    </row>
    <row r="74" spans="1:18" s="3" customFormat="1" ht="30" customHeight="1" x14ac:dyDescent="0.15">
      <c r="A74" s="53"/>
      <c r="B74" s="54"/>
      <c r="C74" s="31">
        <v>7</v>
      </c>
      <c r="D74" s="32" t="s">
        <v>92</v>
      </c>
      <c r="E74" s="35" t="s">
        <v>126</v>
      </c>
      <c r="F74" s="55" t="s">
        <v>230</v>
      </c>
      <c r="G74" s="11" t="str">
        <f t="shared" ref="G74:G141" si="2">LEFT(D74,5)</f>
        <v>角膜移植術</v>
      </c>
      <c r="H74" s="3" t="s">
        <v>941</v>
      </c>
      <c r="J74" s="3" t="e">
        <v>#N/A</v>
      </c>
      <c r="K74" s="3" t="s">
        <v>516</v>
      </c>
      <c r="O74" s="3" t="s">
        <v>742</v>
      </c>
      <c r="R74" s="4" t="s">
        <v>92</v>
      </c>
    </row>
    <row r="75" spans="1:18" s="3" customFormat="1" ht="30" customHeight="1" x14ac:dyDescent="0.15">
      <c r="A75" s="53"/>
      <c r="B75" s="54"/>
      <c r="C75" s="31">
        <v>8</v>
      </c>
      <c r="D75" s="32" t="s">
        <v>378</v>
      </c>
      <c r="E75" s="35"/>
      <c r="F75" s="55" t="s">
        <v>270</v>
      </c>
      <c r="G75" s="11" t="str">
        <f t="shared" si="2"/>
        <v>コンタクト</v>
      </c>
      <c r="H75" s="3" t="s">
        <v>942</v>
      </c>
      <c r="I75" s="3" t="str">
        <f t="shared" ref="I75:I83" si="3">MID(F75,9,5)</f>
        <v>応する診療</v>
      </c>
      <c r="J75" s="3" t="e">
        <v>#N/A</v>
      </c>
      <c r="K75" s="3" t="s">
        <v>517</v>
      </c>
      <c r="O75" s="3" t="s">
        <v>744</v>
      </c>
      <c r="R75" s="3" t="s">
        <v>743</v>
      </c>
    </row>
    <row r="76" spans="1:18" s="3" customFormat="1" ht="30" customHeight="1" x14ac:dyDescent="0.15">
      <c r="A76" s="53"/>
      <c r="B76" s="54"/>
      <c r="C76" s="31">
        <v>9</v>
      </c>
      <c r="D76" s="32" t="s">
        <v>120</v>
      </c>
      <c r="E76" s="35"/>
      <c r="F76" s="55" t="s">
        <v>270</v>
      </c>
      <c r="G76" s="11" t="str">
        <f t="shared" si="2"/>
        <v>小児視力障</v>
      </c>
      <c r="H76" s="3" t="e">
        <v>#N/A</v>
      </c>
      <c r="I76" s="3" t="str">
        <f t="shared" si="3"/>
        <v>応する診療</v>
      </c>
      <c r="J76" s="3" t="e">
        <v>#N/A</v>
      </c>
      <c r="O76" s="3" t="s">
        <v>660</v>
      </c>
    </row>
    <row r="77" spans="1:18" s="3" customFormat="1" ht="30" customHeight="1" x14ac:dyDescent="0.15">
      <c r="A77" s="53"/>
      <c r="B77" s="54"/>
      <c r="C77" s="31"/>
      <c r="D77" s="32"/>
      <c r="E77" s="35"/>
      <c r="F77" s="55"/>
      <c r="G77" s="11" t="str">
        <f t="shared" si="2"/>
        <v/>
      </c>
      <c r="H77" s="3" t="e">
        <v>#N/A</v>
      </c>
      <c r="I77" s="3" t="str">
        <f t="shared" si="3"/>
        <v/>
      </c>
      <c r="J77" s="3" t="e">
        <v>#N/A</v>
      </c>
    </row>
    <row r="78" spans="1:18" s="3" customFormat="1" ht="30.75" customHeight="1" x14ac:dyDescent="0.15">
      <c r="A78" s="53" t="s">
        <v>353</v>
      </c>
      <c r="B78" s="54" t="s">
        <v>891</v>
      </c>
      <c r="C78" s="31">
        <v>1</v>
      </c>
      <c r="D78" s="32" t="s">
        <v>141</v>
      </c>
      <c r="E78" s="35"/>
      <c r="F78" s="55" t="s">
        <v>270</v>
      </c>
      <c r="G78" s="11" t="str">
        <f t="shared" si="2"/>
        <v>耳鼻咽喉領</v>
      </c>
      <c r="H78" s="3" t="e">
        <v>#N/A</v>
      </c>
      <c r="I78" s="3" t="str">
        <f t="shared" si="3"/>
        <v>応する診療</v>
      </c>
      <c r="J78" s="3" t="e">
        <v>#N/A</v>
      </c>
      <c r="O78" s="3" t="s">
        <v>660</v>
      </c>
    </row>
    <row r="79" spans="1:18" s="3" customFormat="1" ht="30" customHeight="1" x14ac:dyDescent="0.15">
      <c r="A79" s="53"/>
      <c r="B79" s="54"/>
      <c r="C79" s="31">
        <v>2</v>
      </c>
      <c r="D79" s="32" t="s">
        <v>5</v>
      </c>
      <c r="E79" s="35"/>
      <c r="F79" s="55" t="s">
        <v>270</v>
      </c>
      <c r="G79" s="11" t="str">
        <f t="shared" si="2"/>
        <v>喉頭ファイ</v>
      </c>
      <c r="H79" s="3" t="e">
        <v>#N/A</v>
      </c>
      <c r="I79" s="3" t="str">
        <f t="shared" si="3"/>
        <v>応する診療</v>
      </c>
      <c r="J79" s="3" t="e">
        <v>#N/A</v>
      </c>
      <c r="K79" s="3" t="s">
        <v>518</v>
      </c>
      <c r="O79" s="3" t="s">
        <v>746</v>
      </c>
      <c r="R79" s="3" t="s">
        <v>745</v>
      </c>
    </row>
    <row r="80" spans="1:18" s="3" customFormat="1" ht="30" customHeight="1" x14ac:dyDescent="0.15">
      <c r="A80" s="53"/>
      <c r="B80" s="54"/>
      <c r="C80" s="31">
        <v>3</v>
      </c>
      <c r="D80" s="32" t="s">
        <v>56</v>
      </c>
      <c r="E80" s="35"/>
      <c r="F80" s="55" t="s">
        <v>270</v>
      </c>
      <c r="G80" s="11" t="str">
        <f t="shared" si="2"/>
        <v>純音聴力検</v>
      </c>
      <c r="H80" s="3" t="e">
        <v>#N/A</v>
      </c>
      <c r="I80" s="3" t="str">
        <f t="shared" si="3"/>
        <v>応する診療</v>
      </c>
      <c r="J80" s="3" t="e">
        <v>#N/A</v>
      </c>
      <c r="K80" s="3" t="s">
        <v>519</v>
      </c>
      <c r="O80" s="3" t="s">
        <v>748</v>
      </c>
      <c r="R80" s="3" t="s">
        <v>747</v>
      </c>
    </row>
    <row r="81" spans="1:18" s="3" customFormat="1" ht="30" customHeight="1" x14ac:dyDescent="0.15">
      <c r="A81" s="53"/>
      <c r="B81" s="54"/>
      <c r="C81" s="31">
        <v>4</v>
      </c>
      <c r="D81" s="32" t="s">
        <v>371</v>
      </c>
      <c r="E81" s="35"/>
      <c r="F81" s="55" t="s">
        <v>270</v>
      </c>
      <c r="G81" s="11" t="str">
        <f t="shared" si="2"/>
        <v>補聴器適合</v>
      </c>
      <c r="H81" s="3" t="s">
        <v>943</v>
      </c>
      <c r="I81" s="3" t="str">
        <f t="shared" si="3"/>
        <v>応する診療</v>
      </c>
      <c r="J81" s="3" t="e">
        <v>#N/A</v>
      </c>
      <c r="K81" s="3" t="s">
        <v>520</v>
      </c>
      <c r="O81" s="3" t="s">
        <v>750</v>
      </c>
      <c r="R81" s="3" t="s">
        <v>749</v>
      </c>
    </row>
    <row r="82" spans="1:18" s="3" customFormat="1" ht="30" customHeight="1" x14ac:dyDescent="0.15">
      <c r="A82" s="53"/>
      <c r="B82" s="54"/>
      <c r="C82" s="31">
        <v>5</v>
      </c>
      <c r="D82" s="32" t="s">
        <v>57</v>
      </c>
      <c r="E82" s="35"/>
      <c r="F82" s="55" t="s">
        <v>270</v>
      </c>
      <c r="G82" s="11" t="str">
        <f t="shared" si="2"/>
        <v>電気味覚検</v>
      </c>
      <c r="H82" s="3" t="e">
        <v>#N/A</v>
      </c>
      <c r="I82" s="3" t="str">
        <f t="shared" si="3"/>
        <v>応する診療</v>
      </c>
      <c r="J82" s="3" t="e">
        <v>#N/A</v>
      </c>
      <c r="K82" s="3" t="s">
        <v>521</v>
      </c>
      <c r="O82" s="3" t="s">
        <v>752</v>
      </c>
      <c r="R82" s="3" t="s">
        <v>751</v>
      </c>
    </row>
    <row r="83" spans="1:18" s="3" customFormat="1" ht="30" customHeight="1" x14ac:dyDescent="0.15">
      <c r="A83" s="53"/>
      <c r="B83" s="54"/>
      <c r="C83" s="31">
        <v>6</v>
      </c>
      <c r="D83" s="32" t="s">
        <v>121</v>
      </c>
      <c r="E83" s="35"/>
      <c r="F83" s="55" t="s">
        <v>270</v>
      </c>
      <c r="G83" s="11" t="str">
        <f t="shared" si="2"/>
        <v>小児聴力障</v>
      </c>
      <c r="H83" s="3" t="e">
        <v>#N/A</v>
      </c>
      <c r="I83" s="3" t="str">
        <f t="shared" si="3"/>
        <v>応する診療</v>
      </c>
      <c r="J83" s="3" t="e">
        <v>#N/A</v>
      </c>
      <c r="O83" s="3" t="s">
        <v>660</v>
      </c>
    </row>
    <row r="84" spans="1:18" s="3" customFormat="1" ht="30" customHeight="1" x14ac:dyDescent="0.15">
      <c r="A84" s="53"/>
      <c r="B84" s="54"/>
      <c r="C84" s="31">
        <v>7</v>
      </c>
      <c r="D84" s="32" t="s">
        <v>93</v>
      </c>
      <c r="E84" s="35" t="s">
        <v>126</v>
      </c>
      <c r="F84" s="55" t="s">
        <v>231</v>
      </c>
      <c r="G84" s="11" t="str">
        <f t="shared" si="2"/>
        <v>鼓室形成手</v>
      </c>
      <c r="H84" s="3" t="s">
        <v>944</v>
      </c>
      <c r="J84" s="3" t="e">
        <v>#N/A</v>
      </c>
      <c r="K84" s="3" t="s">
        <v>522</v>
      </c>
      <c r="O84" s="3" t="s">
        <v>754</v>
      </c>
      <c r="R84" s="3" t="s">
        <v>753</v>
      </c>
    </row>
    <row r="85" spans="1:18" s="3" customFormat="1" ht="82.5" customHeight="1" x14ac:dyDescent="0.15">
      <c r="A85" s="53"/>
      <c r="B85" s="54"/>
      <c r="C85" s="31">
        <v>8</v>
      </c>
      <c r="D85" s="32" t="s">
        <v>6</v>
      </c>
      <c r="E85" s="35" t="s">
        <v>126</v>
      </c>
      <c r="F85" s="55" t="s">
        <v>892</v>
      </c>
      <c r="G85" s="11" t="str">
        <f t="shared" si="2"/>
        <v>副鼻腔炎手</v>
      </c>
      <c r="H85" s="3" t="e">
        <v>#N/A</v>
      </c>
      <c r="J85" s="3" t="e">
        <v>#N/A</v>
      </c>
      <c r="K85" s="3" t="s">
        <v>523</v>
      </c>
      <c r="O85" s="3" t="s">
        <v>755</v>
      </c>
      <c r="R85" s="3" t="s">
        <v>756</v>
      </c>
    </row>
    <row r="86" spans="1:18" s="3" customFormat="1" ht="30" customHeight="1" x14ac:dyDescent="0.15">
      <c r="A86" s="53"/>
      <c r="B86" s="54"/>
      <c r="C86" s="31">
        <v>9</v>
      </c>
      <c r="D86" s="32" t="s">
        <v>206</v>
      </c>
      <c r="E86" s="35" t="s">
        <v>126</v>
      </c>
      <c r="F86" s="55" t="s">
        <v>232</v>
      </c>
      <c r="G86" s="11" t="str">
        <f t="shared" si="2"/>
        <v>内視鏡下副</v>
      </c>
      <c r="H86" s="3" t="s">
        <v>945</v>
      </c>
      <c r="J86" s="3" t="e">
        <v>#N/A</v>
      </c>
      <c r="K86" s="3" t="s">
        <v>524</v>
      </c>
      <c r="O86" s="3" t="s">
        <v>758</v>
      </c>
      <c r="R86" s="3" t="s">
        <v>757</v>
      </c>
    </row>
    <row r="87" spans="1:18" s="3" customFormat="1" ht="30" customHeight="1" x14ac:dyDescent="0.15">
      <c r="A87" s="53"/>
      <c r="B87" s="54"/>
      <c r="C87" s="31">
        <v>10</v>
      </c>
      <c r="D87" s="32" t="s">
        <v>94</v>
      </c>
      <c r="E87" s="35" t="s">
        <v>126</v>
      </c>
      <c r="F87" s="55" t="s">
        <v>233</v>
      </c>
      <c r="G87" s="11" t="str">
        <f t="shared" si="2"/>
        <v>舌悪性腫瘍</v>
      </c>
      <c r="H87" s="3" t="s">
        <v>946</v>
      </c>
      <c r="J87" s="3" t="e">
        <v>#N/A</v>
      </c>
      <c r="K87" s="3" t="s">
        <v>525</v>
      </c>
      <c r="O87" s="3" t="s">
        <v>760</v>
      </c>
      <c r="R87" s="3" t="s">
        <v>759</v>
      </c>
    </row>
    <row r="88" spans="1:18" s="3" customFormat="1" ht="30" customHeight="1" x14ac:dyDescent="0.15">
      <c r="A88" s="53"/>
      <c r="B88" s="54"/>
      <c r="C88" s="31">
        <v>11</v>
      </c>
      <c r="D88" s="32" t="s">
        <v>122</v>
      </c>
      <c r="E88" s="35"/>
      <c r="F88" s="55" t="s">
        <v>271</v>
      </c>
      <c r="G88" s="11" t="str">
        <f t="shared" si="2"/>
        <v>舌悪性腫瘍</v>
      </c>
      <c r="H88" s="3" t="s">
        <v>946</v>
      </c>
      <c r="I88" s="3" t="str">
        <f t="shared" ref="I88:I89" si="4">MID(F88,9,5)</f>
        <v>応する診療</v>
      </c>
      <c r="J88" s="3" t="e">
        <v>#N/A</v>
      </c>
      <c r="O88" s="3" t="s">
        <v>761</v>
      </c>
    </row>
    <row r="89" spans="1:18" s="3" customFormat="1" ht="30" customHeight="1" x14ac:dyDescent="0.15">
      <c r="A89" s="53"/>
      <c r="B89" s="54"/>
      <c r="C89" s="31">
        <v>12</v>
      </c>
      <c r="D89" s="32" t="s">
        <v>156</v>
      </c>
      <c r="E89" s="35"/>
      <c r="F89" s="55" t="s">
        <v>271</v>
      </c>
      <c r="G89" s="11" t="str">
        <f t="shared" si="2"/>
        <v>舌悪性腫瘍</v>
      </c>
      <c r="H89" s="3" t="s">
        <v>946</v>
      </c>
      <c r="I89" s="3" t="str">
        <f t="shared" si="4"/>
        <v>応する診療</v>
      </c>
      <c r="J89" s="3" t="e">
        <v>#N/A</v>
      </c>
      <c r="O89" s="3" t="s">
        <v>761</v>
      </c>
    </row>
    <row r="90" spans="1:18" s="3" customFormat="1" ht="30" customHeight="1" x14ac:dyDescent="0.15">
      <c r="A90" s="53"/>
      <c r="B90" s="54"/>
      <c r="C90" s="31">
        <v>13</v>
      </c>
      <c r="D90" s="32" t="s">
        <v>157</v>
      </c>
      <c r="E90" s="35" t="s">
        <v>126</v>
      </c>
      <c r="F90" s="55" t="s">
        <v>234</v>
      </c>
      <c r="G90" s="11" t="str">
        <f t="shared" si="2"/>
        <v>咽頭悪性腫</v>
      </c>
      <c r="H90" s="3" t="s">
        <v>947</v>
      </c>
      <c r="J90" s="3" t="e">
        <v>#N/A</v>
      </c>
      <c r="K90" s="3" t="s">
        <v>526</v>
      </c>
      <c r="O90" s="3" t="s">
        <v>763</v>
      </c>
      <c r="R90" s="3" t="s">
        <v>762</v>
      </c>
    </row>
    <row r="91" spans="1:18" s="3" customFormat="1" ht="30" customHeight="1" x14ac:dyDescent="0.15">
      <c r="A91" s="53"/>
      <c r="B91" s="54"/>
      <c r="C91" s="31">
        <v>14</v>
      </c>
      <c r="D91" s="32" t="s">
        <v>158</v>
      </c>
      <c r="E91" s="35"/>
      <c r="F91" s="55" t="s">
        <v>272</v>
      </c>
      <c r="G91" s="11" t="str">
        <f t="shared" si="2"/>
        <v>咽頭悪性腫</v>
      </c>
      <c r="H91" s="3" t="s">
        <v>947</v>
      </c>
      <c r="I91" s="3" t="str">
        <f t="shared" ref="I91:I92" si="5">MID(F91,9,5)</f>
        <v>応する診療</v>
      </c>
      <c r="J91" s="3" t="e">
        <v>#N/A</v>
      </c>
      <c r="O91" s="3" t="s">
        <v>761</v>
      </c>
    </row>
    <row r="92" spans="1:18" s="3" customFormat="1" ht="30" customHeight="1" x14ac:dyDescent="0.15">
      <c r="A92" s="53"/>
      <c r="B92" s="54"/>
      <c r="C92" s="31">
        <v>15</v>
      </c>
      <c r="D92" s="32" t="s">
        <v>159</v>
      </c>
      <c r="E92" s="35"/>
      <c r="F92" s="55" t="s">
        <v>272</v>
      </c>
      <c r="G92" s="11" t="str">
        <f t="shared" si="2"/>
        <v>咽頭悪性腫</v>
      </c>
      <c r="H92" s="3" t="s">
        <v>947</v>
      </c>
      <c r="I92" s="3" t="str">
        <f t="shared" si="5"/>
        <v>応する診療</v>
      </c>
      <c r="J92" s="3" t="e">
        <v>#N/A</v>
      </c>
      <c r="O92" s="3" t="s">
        <v>761</v>
      </c>
    </row>
    <row r="93" spans="1:18" s="3" customFormat="1" ht="30" customHeight="1" x14ac:dyDescent="0.15">
      <c r="A93" s="53"/>
      <c r="B93" s="54"/>
      <c r="C93" s="31">
        <v>16</v>
      </c>
      <c r="D93" s="32" t="s">
        <v>765</v>
      </c>
      <c r="E93" s="35" t="s">
        <v>126</v>
      </c>
      <c r="F93" s="55" t="s">
        <v>235</v>
      </c>
      <c r="G93" s="11" t="str">
        <f t="shared" si="2"/>
        <v>喉頭悪性腫</v>
      </c>
      <c r="H93" s="3" t="s">
        <v>948</v>
      </c>
      <c r="J93" s="3" t="e">
        <v>#N/A</v>
      </c>
      <c r="K93" s="3" t="s">
        <v>527</v>
      </c>
      <c r="O93" s="3" t="s">
        <v>766</v>
      </c>
      <c r="R93" s="3" t="s">
        <v>764</v>
      </c>
    </row>
    <row r="94" spans="1:18" s="3" customFormat="1" ht="30" customHeight="1" x14ac:dyDescent="0.15">
      <c r="A94" s="53"/>
      <c r="B94" s="54"/>
      <c r="C94" s="31">
        <v>17</v>
      </c>
      <c r="D94" s="32" t="s">
        <v>160</v>
      </c>
      <c r="E94" s="35"/>
      <c r="F94" s="55" t="s">
        <v>273</v>
      </c>
      <c r="G94" s="11" t="str">
        <f t="shared" si="2"/>
        <v>喉頭悪性腫</v>
      </c>
      <c r="H94" s="3" t="s">
        <v>948</v>
      </c>
      <c r="I94" s="3" t="str">
        <f t="shared" ref="I94:I99" si="6">MID(F94,9,5)</f>
        <v>応する診療</v>
      </c>
      <c r="J94" s="3" t="e">
        <v>#N/A</v>
      </c>
      <c r="O94" s="3" t="s">
        <v>761</v>
      </c>
    </row>
    <row r="95" spans="1:18" s="3" customFormat="1" ht="30" customHeight="1" x14ac:dyDescent="0.15">
      <c r="A95" s="53"/>
      <c r="B95" s="54"/>
      <c r="C95" s="31">
        <v>18</v>
      </c>
      <c r="D95" s="32" t="s">
        <v>161</v>
      </c>
      <c r="E95" s="35"/>
      <c r="F95" s="55" t="s">
        <v>273</v>
      </c>
      <c r="G95" s="11" t="str">
        <f t="shared" si="2"/>
        <v>喉頭悪性腫</v>
      </c>
      <c r="H95" s="3" t="s">
        <v>948</v>
      </c>
      <c r="I95" s="3" t="str">
        <f t="shared" si="6"/>
        <v>応する診療</v>
      </c>
      <c r="J95" s="3" t="e">
        <v>#N/A</v>
      </c>
      <c r="O95" s="3" t="s">
        <v>761</v>
      </c>
    </row>
    <row r="96" spans="1:18" s="3" customFormat="1" ht="30" customHeight="1" x14ac:dyDescent="0.15">
      <c r="A96" s="53"/>
      <c r="B96" s="54"/>
      <c r="C96" s="31">
        <v>19</v>
      </c>
      <c r="D96" s="32" t="s">
        <v>190</v>
      </c>
      <c r="E96" s="35"/>
      <c r="F96" s="55" t="s">
        <v>273</v>
      </c>
      <c r="G96" s="11" t="str">
        <f t="shared" si="2"/>
        <v>摂食機能障</v>
      </c>
      <c r="H96" s="3" t="e">
        <v>#N/A</v>
      </c>
      <c r="I96" s="3" t="str">
        <f t="shared" si="6"/>
        <v>応する診療</v>
      </c>
      <c r="J96" s="3" t="e">
        <v>#N/A</v>
      </c>
      <c r="O96" s="3" t="s">
        <v>723</v>
      </c>
      <c r="R96" s="3" t="s">
        <v>722</v>
      </c>
    </row>
    <row r="97" spans="1:18" s="3" customFormat="1" ht="30" customHeight="1" x14ac:dyDescent="0.15">
      <c r="A97" s="53"/>
      <c r="B97" s="54"/>
      <c r="C97" s="31"/>
      <c r="D97" s="32"/>
      <c r="E97" s="35"/>
      <c r="F97" s="55"/>
      <c r="G97" s="11" t="str">
        <f t="shared" si="2"/>
        <v/>
      </c>
      <c r="H97" s="3" t="e">
        <v>#N/A</v>
      </c>
      <c r="I97" s="3" t="str">
        <f t="shared" si="6"/>
        <v/>
      </c>
      <c r="J97" s="3" t="e">
        <v>#N/A</v>
      </c>
    </row>
    <row r="98" spans="1:18" s="3" customFormat="1" ht="30" customHeight="1" x14ac:dyDescent="0.15">
      <c r="A98" s="53" t="s">
        <v>354</v>
      </c>
      <c r="B98" s="54" t="s">
        <v>123</v>
      </c>
      <c r="C98" s="31">
        <v>1</v>
      </c>
      <c r="D98" s="32" t="s">
        <v>142</v>
      </c>
      <c r="E98" s="35"/>
      <c r="F98" s="55" t="s">
        <v>273</v>
      </c>
      <c r="G98" s="11" t="str">
        <f t="shared" si="2"/>
        <v>呼吸器領域</v>
      </c>
      <c r="H98" s="3" t="e">
        <v>#N/A</v>
      </c>
      <c r="I98" s="3" t="str">
        <f t="shared" si="6"/>
        <v>応する診療</v>
      </c>
      <c r="J98" s="3" t="e">
        <v>#N/A</v>
      </c>
      <c r="O98" s="3" t="s">
        <v>660</v>
      </c>
    </row>
    <row r="99" spans="1:18" s="3" customFormat="1" ht="30" customHeight="1" x14ac:dyDescent="0.15">
      <c r="A99" s="53"/>
      <c r="B99" s="54"/>
      <c r="C99" s="31">
        <v>2</v>
      </c>
      <c r="D99" s="32" t="s">
        <v>8</v>
      </c>
      <c r="E99" s="35"/>
      <c r="F99" s="55" t="s">
        <v>273</v>
      </c>
      <c r="G99" s="11" t="str">
        <f t="shared" si="2"/>
        <v>気管支ファ</v>
      </c>
      <c r="H99" s="3" t="e">
        <v>#N/A</v>
      </c>
      <c r="I99" s="3" t="str">
        <f t="shared" si="6"/>
        <v>応する診療</v>
      </c>
      <c r="J99" s="3" t="e">
        <v>#N/A</v>
      </c>
      <c r="K99" s="3" t="s">
        <v>528</v>
      </c>
      <c r="O99" s="3" t="s">
        <v>768</v>
      </c>
      <c r="R99" s="3" t="s">
        <v>767</v>
      </c>
    </row>
    <row r="100" spans="1:18" s="3" customFormat="1" ht="30" customHeight="1" x14ac:dyDescent="0.15">
      <c r="A100" s="53"/>
      <c r="B100" s="54"/>
      <c r="C100" s="31">
        <v>3</v>
      </c>
      <c r="D100" s="32" t="s">
        <v>59</v>
      </c>
      <c r="E100" s="35" t="s">
        <v>126</v>
      </c>
      <c r="F100" s="55" t="s">
        <v>241</v>
      </c>
      <c r="G100" s="11" t="str">
        <f t="shared" si="2"/>
        <v>肺悪性腫瘍</v>
      </c>
      <c r="H100" s="3" t="s">
        <v>949</v>
      </c>
      <c r="J100" s="3" t="e">
        <v>#N/A</v>
      </c>
      <c r="K100" s="3" t="s">
        <v>529</v>
      </c>
      <c r="O100" s="3" t="s">
        <v>770</v>
      </c>
      <c r="R100" s="3" t="s">
        <v>769</v>
      </c>
    </row>
    <row r="101" spans="1:18" s="3" customFormat="1" ht="30" customHeight="1" x14ac:dyDescent="0.15">
      <c r="A101" s="53"/>
      <c r="B101" s="54"/>
      <c r="C101" s="31">
        <v>4</v>
      </c>
      <c r="D101" s="32" t="s">
        <v>7</v>
      </c>
      <c r="E101" s="35" t="s">
        <v>126</v>
      </c>
      <c r="F101" s="55" t="s">
        <v>242</v>
      </c>
      <c r="G101" s="11" t="str">
        <f t="shared" si="2"/>
        <v>胸腔鏡下肺</v>
      </c>
      <c r="H101" s="3" t="s">
        <v>950</v>
      </c>
      <c r="J101" s="3" t="e">
        <v>#N/A</v>
      </c>
      <c r="K101" s="3" t="s">
        <v>530</v>
      </c>
      <c r="O101" s="3" t="s">
        <v>772</v>
      </c>
      <c r="R101" s="3" t="s">
        <v>771</v>
      </c>
    </row>
    <row r="102" spans="1:18" s="3" customFormat="1" ht="30" customHeight="1" x14ac:dyDescent="0.15">
      <c r="A102" s="53"/>
      <c r="B102" s="54"/>
      <c r="C102" s="31">
        <v>5</v>
      </c>
      <c r="D102" s="32" t="s">
        <v>77</v>
      </c>
      <c r="E102" s="35"/>
      <c r="F102" s="55" t="s">
        <v>274</v>
      </c>
      <c r="G102" s="11" t="str">
        <f t="shared" si="2"/>
        <v>肺悪性腫瘍</v>
      </c>
      <c r="H102" s="3" t="s">
        <v>949</v>
      </c>
      <c r="I102" s="3" t="str">
        <f t="shared" ref="I102:I108" si="7">MID(F102,9,5)</f>
        <v>応する診療</v>
      </c>
      <c r="J102" s="3" t="e">
        <v>#N/A</v>
      </c>
      <c r="O102" s="3" t="s">
        <v>761</v>
      </c>
    </row>
    <row r="103" spans="1:18" s="3" customFormat="1" ht="30" customHeight="1" x14ac:dyDescent="0.15">
      <c r="A103" s="53"/>
      <c r="B103" s="54"/>
      <c r="C103" s="31">
        <v>6</v>
      </c>
      <c r="D103" s="32" t="s">
        <v>78</v>
      </c>
      <c r="E103" s="35"/>
      <c r="F103" s="55" t="s">
        <v>274</v>
      </c>
      <c r="G103" s="11" t="str">
        <f t="shared" si="2"/>
        <v>肺悪性腫瘍</v>
      </c>
      <c r="H103" s="3" t="s">
        <v>949</v>
      </c>
      <c r="I103" s="3" t="str">
        <f t="shared" si="7"/>
        <v>応する診療</v>
      </c>
      <c r="J103" s="3" t="e">
        <v>#N/A</v>
      </c>
      <c r="O103" s="3" t="s">
        <v>761</v>
      </c>
    </row>
    <row r="104" spans="1:18" s="3" customFormat="1" ht="30" customHeight="1" x14ac:dyDescent="0.15">
      <c r="A104" s="53"/>
      <c r="B104" s="54"/>
      <c r="C104" s="31">
        <v>7</v>
      </c>
      <c r="D104" s="32" t="s">
        <v>9</v>
      </c>
      <c r="E104" s="35"/>
      <c r="F104" s="55" t="s">
        <v>274</v>
      </c>
      <c r="G104" s="11" t="str">
        <f t="shared" si="2"/>
        <v>在宅持続陽</v>
      </c>
      <c r="H104" s="3" t="s">
        <v>951</v>
      </c>
      <c r="I104" s="3" t="str">
        <f t="shared" si="7"/>
        <v>応する診療</v>
      </c>
      <c r="J104" s="3" t="e">
        <v>#N/A</v>
      </c>
      <c r="K104" s="3" t="s">
        <v>531</v>
      </c>
      <c r="O104" s="3" t="s">
        <v>774</v>
      </c>
      <c r="R104" s="3" t="s">
        <v>773</v>
      </c>
    </row>
    <row r="105" spans="1:18" s="3" customFormat="1" ht="30" customHeight="1" x14ac:dyDescent="0.15">
      <c r="A105" s="53"/>
      <c r="B105" s="54"/>
      <c r="C105" s="31">
        <v>8</v>
      </c>
      <c r="D105" s="32" t="s">
        <v>58</v>
      </c>
      <c r="E105" s="35"/>
      <c r="F105" s="55" t="s">
        <v>274</v>
      </c>
      <c r="G105" s="11" t="str">
        <f t="shared" si="2"/>
        <v>在宅酸素療</v>
      </c>
      <c r="H105" s="3" t="s">
        <v>952</v>
      </c>
      <c r="I105" s="3" t="str">
        <f t="shared" si="7"/>
        <v>応する診療</v>
      </c>
      <c r="J105" s="3" t="e">
        <v>#N/A</v>
      </c>
      <c r="K105" s="3" t="s">
        <v>532</v>
      </c>
      <c r="O105" s="3" t="s">
        <v>776</v>
      </c>
      <c r="R105" s="3" t="s">
        <v>775</v>
      </c>
    </row>
    <row r="106" spans="1:18" s="3" customFormat="1" ht="30" customHeight="1" x14ac:dyDescent="0.15">
      <c r="A106" s="53"/>
      <c r="B106" s="54"/>
      <c r="C106" s="31"/>
      <c r="D106" s="37"/>
      <c r="E106" s="35"/>
      <c r="F106" s="55"/>
      <c r="G106" s="11" t="str">
        <f t="shared" si="2"/>
        <v/>
      </c>
      <c r="H106" s="3" t="e">
        <v>#N/A</v>
      </c>
      <c r="I106" s="3" t="str">
        <f t="shared" si="7"/>
        <v/>
      </c>
      <c r="J106" s="3" t="e">
        <v>#N/A</v>
      </c>
    </row>
    <row r="107" spans="1:18" s="3" customFormat="1" ht="30" customHeight="1" x14ac:dyDescent="0.15">
      <c r="A107" s="53" t="s">
        <v>60</v>
      </c>
      <c r="B107" s="54" t="s">
        <v>351</v>
      </c>
      <c r="C107" s="31">
        <v>1</v>
      </c>
      <c r="D107" s="32" t="s">
        <v>143</v>
      </c>
      <c r="E107" s="35"/>
      <c r="F107" s="55" t="s">
        <v>274</v>
      </c>
      <c r="G107" s="11" t="str">
        <f t="shared" si="2"/>
        <v>消化器系領</v>
      </c>
      <c r="H107" s="3" t="e">
        <v>#N/A</v>
      </c>
      <c r="I107" s="3" t="str">
        <f t="shared" si="7"/>
        <v>応する診療</v>
      </c>
      <c r="J107" s="3" t="e">
        <v>#N/A</v>
      </c>
      <c r="O107" s="3" t="s">
        <v>660</v>
      </c>
    </row>
    <row r="108" spans="1:18" s="3" customFormat="1" ht="30" customHeight="1" x14ac:dyDescent="0.15">
      <c r="A108" s="53"/>
      <c r="B108" s="54"/>
      <c r="C108" s="31">
        <v>2</v>
      </c>
      <c r="D108" s="32" t="s">
        <v>10</v>
      </c>
      <c r="E108" s="35"/>
      <c r="F108" s="55" t="s">
        <v>274</v>
      </c>
      <c r="G108" s="11" t="str">
        <f t="shared" si="2"/>
        <v>上部消化管</v>
      </c>
      <c r="H108" s="3" t="e">
        <v>#N/A</v>
      </c>
      <c r="I108" s="3" t="str">
        <f t="shared" si="7"/>
        <v>応する診療</v>
      </c>
      <c r="J108" s="3" t="e">
        <v>#N/A</v>
      </c>
      <c r="K108" s="3" t="s">
        <v>533</v>
      </c>
      <c r="O108" s="3" t="s">
        <v>777</v>
      </c>
      <c r="R108" s="3" t="s">
        <v>778</v>
      </c>
    </row>
    <row r="109" spans="1:18" s="3" customFormat="1" ht="30" customHeight="1" x14ac:dyDescent="0.15">
      <c r="A109" s="53"/>
      <c r="B109" s="54"/>
      <c r="C109" s="31">
        <v>3</v>
      </c>
      <c r="D109" s="32" t="s">
        <v>95</v>
      </c>
      <c r="E109" s="35" t="s">
        <v>126</v>
      </c>
      <c r="F109" s="55" t="s">
        <v>243</v>
      </c>
      <c r="G109" s="11" t="str">
        <f t="shared" si="2"/>
        <v>上部消化管</v>
      </c>
      <c r="H109" s="3" t="e">
        <v>#N/A</v>
      </c>
      <c r="J109" s="3" t="e">
        <v>#N/A</v>
      </c>
      <c r="K109" s="3" t="s">
        <v>534</v>
      </c>
      <c r="O109" s="3" t="s">
        <v>783</v>
      </c>
      <c r="R109" s="3" t="s">
        <v>784</v>
      </c>
    </row>
    <row r="110" spans="1:18" s="3" customFormat="1" ht="30" customHeight="1" x14ac:dyDescent="0.15">
      <c r="A110" s="53"/>
      <c r="B110" s="54"/>
      <c r="C110" s="31">
        <v>4</v>
      </c>
      <c r="D110" s="32" t="s">
        <v>11</v>
      </c>
      <c r="E110" s="35"/>
      <c r="F110" s="55" t="s">
        <v>275</v>
      </c>
      <c r="G110" s="11" t="str">
        <f t="shared" si="2"/>
        <v>下部消化管</v>
      </c>
      <c r="H110" s="3" t="s">
        <v>953</v>
      </c>
      <c r="I110" s="3" t="str">
        <f>MID(F110,9,5)</f>
        <v>応する診療</v>
      </c>
      <c r="J110" s="3" t="e">
        <v>#N/A</v>
      </c>
      <c r="K110" s="3" t="s">
        <v>535</v>
      </c>
      <c r="O110" s="3" t="s">
        <v>779</v>
      </c>
      <c r="R110" s="3" t="s">
        <v>780</v>
      </c>
    </row>
    <row r="111" spans="1:18" s="3" customFormat="1" ht="30" customHeight="1" x14ac:dyDescent="0.15">
      <c r="A111" s="53"/>
      <c r="B111" s="54"/>
      <c r="C111" s="31">
        <v>5</v>
      </c>
      <c r="D111" s="32" t="s">
        <v>96</v>
      </c>
      <c r="E111" s="35" t="s">
        <v>126</v>
      </c>
      <c r="F111" s="55" t="s">
        <v>893</v>
      </c>
      <c r="G111" s="11" t="str">
        <f t="shared" si="2"/>
        <v>下部消化管</v>
      </c>
      <c r="H111" s="3" t="s">
        <v>953</v>
      </c>
      <c r="J111" s="3" t="e">
        <v>#N/A</v>
      </c>
      <c r="K111" s="3" t="s">
        <v>536</v>
      </c>
      <c r="O111" s="3" t="s">
        <v>781</v>
      </c>
      <c r="R111" s="3" t="s">
        <v>782</v>
      </c>
    </row>
    <row r="112" spans="1:18" s="3" customFormat="1" ht="30" customHeight="1" x14ac:dyDescent="0.15">
      <c r="A112" s="53"/>
      <c r="B112" s="54"/>
      <c r="C112" s="31">
        <v>6</v>
      </c>
      <c r="D112" s="32" t="s">
        <v>151</v>
      </c>
      <c r="E112" s="35" t="s">
        <v>431</v>
      </c>
      <c r="F112" s="55" t="s">
        <v>244</v>
      </c>
      <c r="G112" s="11" t="str">
        <f t="shared" si="2"/>
        <v>虫垂切除術</v>
      </c>
      <c r="H112" s="3" t="s">
        <v>954</v>
      </c>
      <c r="J112" s="3" t="e">
        <v>#N/A</v>
      </c>
      <c r="K112" s="3" t="s">
        <v>537</v>
      </c>
      <c r="O112" s="3" t="s">
        <v>785</v>
      </c>
      <c r="R112" s="3" t="s">
        <v>786</v>
      </c>
    </row>
    <row r="113" spans="1:18" s="3" customFormat="1" ht="30" customHeight="1" x14ac:dyDescent="0.15">
      <c r="A113" s="53"/>
      <c r="B113" s="54"/>
      <c r="C113" s="31">
        <v>7</v>
      </c>
      <c r="D113" s="32" t="s">
        <v>163</v>
      </c>
      <c r="E113" s="35" t="s">
        <v>126</v>
      </c>
      <c r="F113" s="55" t="s">
        <v>894</v>
      </c>
      <c r="G113" s="11" t="str">
        <f t="shared" si="2"/>
        <v>食道悪性腫</v>
      </c>
      <c r="H113" s="3" t="s">
        <v>955</v>
      </c>
      <c r="J113" s="3" t="e">
        <v>#N/A</v>
      </c>
      <c r="K113" s="3" t="s">
        <v>538</v>
      </c>
      <c r="O113" s="3" t="s">
        <v>787</v>
      </c>
      <c r="R113" s="3" t="s">
        <v>788</v>
      </c>
    </row>
    <row r="114" spans="1:18" s="3" customFormat="1" ht="30" customHeight="1" x14ac:dyDescent="0.15">
      <c r="A114" s="53"/>
      <c r="B114" s="54"/>
      <c r="C114" s="31">
        <v>8</v>
      </c>
      <c r="D114" s="32" t="s">
        <v>12</v>
      </c>
      <c r="E114" s="35"/>
      <c r="F114" s="55" t="s">
        <v>267</v>
      </c>
      <c r="G114" s="11" t="str">
        <f t="shared" si="2"/>
        <v>食道悪性腫</v>
      </c>
      <c r="H114" s="3" t="s">
        <v>955</v>
      </c>
      <c r="I114" s="3" t="str">
        <f t="shared" ref="I114:I115" si="8">MID(F114,9,5)</f>
        <v>応する診療</v>
      </c>
      <c r="J114" s="3" t="e">
        <v>#N/A</v>
      </c>
      <c r="O114" s="3" t="s">
        <v>789</v>
      </c>
    </row>
    <row r="115" spans="1:18" s="3" customFormat="1" ht="30" customHeight="1" x14ac:dyDescent="0.15">
      <c r="A115" s="53"/>
      <c r="B115" s="54"/>
      <c r="C115" s="31">
        <v>9</v>
      </c>
      <c r="D115" s="32" t="s">
        <v>13</v>
      </c>
      <c r="E115" s="35"/>
      <c r="F115" s="55" t="s">
        <v>267</v>
      </c>
      <c r="G115" s="11" t="str">
        <f t="shared" si="2"/>
        <v>食道悪性腫</v>
      </c>
      <c r="H115" s="3" t="s">
        <v>955</v>
      </c>
      <c r="I115" s="3" t="str">
        <f t="shared" si="8"/>
        <v>応する診療</v>
      </c>
      <c r="J115" s="3" t="e">
        <v>#N/A</v>
      </c>
      <c r="O115" s="3" t="s">
        <v>790</v>
      </c>
    </row>
    <row r="116" spans="1:18" s="3" customFormat="1" ht="30" customHeight="1" x14ac:dyDescent="0.15">
      <c r="A116" s="53"/>
      <c r="B116" s="54"/>
      <c r="C116" s="31">
        <v>10</v>
      </c>
      <c r="D116" s="32" t="s">
        <v>164</v>
      </c>
      <c r="E116" s="35" t="s">
        <v>431</v>
      </c>
      <c r="F116" s="55" t="s">
        <v>895</v>
      </c>
      <c r="G116" s="11" t="str">
        <f t="shared" si="2"/>
        <v>胃悪性腫瘍</v>
      </c>
      <c r="H116" s="3" t="e">
        <v>#N/A</v>
      </c>
      <c r="J116" s="3" t="e">
        <v>#N/A</v>
      </c>
      <c r="K116" s="3" t="s">
        <v>539</v>
      </c>
      <c r="O116" s="3" t="s">
        <v>791</v>
      </c>
      <c r="R116" s="3" t="s">
        <v>792</v>
      </c>
    </row>
    <row r="117" spans="1:18" s="3" customFormat="1" ht="30" customHeight="1" x14ac:dyDescent="0.15">
      <c r="A117" s="53"/>
      <c r="B117" s="54"/>
      <c r="C117" s="31">
        <v>11</v>
      </c>
      <c r="D117" s="32" t="s">
        <v>218</v>
      </c>
      <c r="E117" s="35" t="s">
        <v>126</v>
      </c>
      <c r="F117" s="55" t="s">
        <v>896</v>
      </c>
      <c r="G117" s="11" t="str">
        <f t="shared" si="2"/>
        <v>腹腔鏡下胃</v>
      </c>
      <c r="H117" s="3" t="s">
        <v>956</v>
      </c>
      <c r="J117" s="3" t="e">
        <v>#N/A</v>
      </c>
      <c r="K117" s="3" t="s">
        <v>540</v>
      </c>
      <c r="O117" s="3" t="s">
        <v>793</v>
      </c>
      <c r="R117" s="3" t="s">
        <v>794</v>
      </c>
    </row>
    <row r="118" spans="1:18" s="3" customFormat="1" ht="30" customHeight="1" x14ac:dyDescent="0.15">
      <c r="A118" s="53"/>
      <c r="B118" s="54"/>
      <c r="C118" s="31">
        <v>12</v>
      </c>
      <c r="D118" s="32" t="s">
        <v>14</v>
      </c>
      <c r="E118" s="35"/>
      <c r="F118" s="55" t="s">
        <v>267</v>
      </c>
      <c r="G118" s="11" t="str">
        <f t="shared" si="2"/>
        <v>胃悪性腫瘍</v>
      </c>
      <c r="H118" s="3" t="e">
        <v>#N/A</v>
      </c>
      <c r="I118" s="3" t="str">
        <f t="shared" ref="I118:I119" si="9">MID(F118,9,5)</f>
        <v>応する診療</v>
      </c>
      <c r="J118" s="3" t="e">
        <v>#N/A</v>
      </c>
      <c r="O118" s="3" t="s">
        <v>790</v>
      </c>
    </row>
    <row r="119" spans="1:18" s="3" customFormat="1" ht="30" customHeight="1" x14ac:dyDescent="0.15">
      <c r="A119" s="53"/>
      <c r="B119" s="54"/>
      <c r="C119" s="31">
        <v>13</v>
      </c>
      <c r="D119" s="32" t="s">
        <v>15</v>
      </c>
      <c r="E119" s="35"/>
      <c r="F119" s="55" t="s">
        <v>267</v>
      </c>
      <c r="G119" s="11" t="str">
        <f t="shared" si="2"/>
        <v>胃悪性腫瘍</v>
      </c>
      <c r="H119" s="3" t="e">
        <v>#N/A</v>
      </c>
      <c r="I119" s="3" t="str">
        <f t="shared" si="9"/>
        <v>応する診療</v>
      </c>
      <c r="J119" s="3" t="e">
        <v>#N/A</v>
      </c>
      <c r="O119" s="3" t="s">
        <v>790</v>
      </c>
    </row>
    <row r="120" spans="1:18" s="3" customFormat="1" ht="30" customHeight="1" x14ac:dyDescent="0.15">
      <c r="A120" s="53"/>
      <c r="B120" s="54"/>
      <c r="C120" s="31">
        <v>14</v>
      </c>
      <c r="D120" s="32" t="s">
        <v>165</v>
      </c>
      <c r="E120" s="35" t="s">
        <v>431</v>
      </c>
      <c r="F120" s="55" t="s">
        <v>897</v>
      </c>
      <c r="G120" s="11" t="str">
        <f t="shared" si="2"/>
        <v>大腸悪性腫</v>
      </c>
      <c r="H120" s="3" t="e">
        <v>#N/A</v>
      </c>
      <c r="J120" s="3" t="e">
        <v>#N/A</v>
      </c>
      <c r="K120" s="3" t="s">
        <v>541</v>
      </c>
      <c r="O120" s="3" t="s">
        <v>795</v>
      </c>
      <c r="R120" s="3" t="s">
        <v>796</v>
      </c>
    </row>
    <row r="121" spans="1:18" s="3" customFormat="1" ht="30" customHeight="1" x14ac:dyDescent="0.15">
      <c r="A121" s="53"/>
      <c r="B121" s="54"/>
      <c r="C121" s="31">
        <v>15</v>
      </c>
      <c r="D121" s="32" t="s">
        <v>219</v>
      </c>
      <c r="E121" s="35" t="s">
        <v>126</v>
      </c>
      <c r="F121" s="55" t="s">
        <v>898</v>
      </c>
      <c r="G121" s="11" t="str">
        <f t="shared" si="2"/>
        <v>腹腔鏡下大</v>
      </c>
      <c r="H121" s="3" t="s">
        <v>957</v>
      </c>
      <c r="J121" s="3" t="e">
        <v>#N/A</v>
      </c>
      <c r="K121" s="3" t="s">
        <v>542</v>
      </c>
      <c r="O121" s="3" t="s">
        <v>797</v>
      </c>
      <c r="R121" s="3" t="s">
        <v>798</v>
      </c>
    </row>
    <row r="122" spans="1:18" s="3" customFormat="1" ht="30" customHeight="1" x14ac:dyDescent="0.15">
      <c r="A122" s="53"/>
      <c r="B122" s="54"/>
      <c r="C122" s="31">
        <v>16</v>
      </c>
      <c r="D122" s="32" t="s">
        <v>16</v>
      </c>
      <c r="E122" s="35"/>
      <c r="F122" s="55" t="s">
        <v>267</v>
      </c>
      <c r="G122" s="11" t="str">
        <f t="shared" si="2"/>
        <v>大腸悪性腫</v>
      </c>
      <c r="H122" s="3" t="e">
        <v>#N/A</v>
      </c>
      <c r="I122" s="3" t="str">
        <f t="shared" ref="I122:I130" si="10">MID(F122,9,5)</f>
        <v>応する診療</v>
      </c>
      <c r="J122" s="3" t="e">
        <v>#N/A</v>
      </c>
      <c r="O122" s="3" t="s">
        <v>789</v>
      </c>
    </row>
    <row r="123" spans="1:18" s="3" customFormat="1" ht="30" customHeight="1" x14ac:dyDescent="0.15">
      <c r="A123" s="53"/>
      <c r="B123" s="54"/>
      <c r="C123" s="31">
        <v>17</v>
      </c>
      <c r="D123" s="32" t="s">
        <v>372</v>
      </c>
      <c r="E123" s="35"/>
      <c r="F123" s="55" t="s">
        <v>267</v>
      </c>
      <c r="G123" s="11" t="str">
        <f t="shared" si="2"/>
        <v>人工肛門の</v>
      </c>
      <c r="H123" s="3" t="e">
        <v>#N/A</v>
      </c>
      <c r="I123" s="3" t="str">
        <f t="shared" si="10"/>
        <v>応する診療</v>
      </c>
      <c r="J123" s="3" t="e">
        <v>#N/A</v>
      </c>
      <c r="O123" s="3" t="s">
        <v>799</v>
      </c>
      <c r="R123" s="3" t="s">
        <v>800</v>
      </c>
    </row>
    <row r="124" spans="1:18" s="3" customFormat="1" ht="30" customHeight="1" x14ac:dyDescent="0.15">
      <c r="A124" s="53"/>
      <c r="B124" s="54"/>
      <c r="C124" s="31">
        <v>18</v>
      </c>
      <c r="D124" s="32" t="s">
        <v>880</v>
      </c>
      <c r="E124" s="35" t="s">
        <v>885</v>
      </c>
      <c r="F124" s="55" t="s">
        <v>261</v>
      </c>
      <c r="G124" s="11" t="str">
        <f t="shared" si="2"/>
        <v>移植用部分</v>
      </c>
    </row>
    <row r="125" spans="1:18" s="3" customFormat="1" ht="30" customHeight="1" x14ac:dyDescent="0.15">
      <c r="A125" s="53"/>
      <c r="B125" s="54"/>
      <c r="C125" s="31">
        <v>19</v>
      </c>
      <c r="D125" s="32" t="s">
        <v>881</v>
      </c>
      <c r="E125" s="35" t="s">
        <v>886</v>
      </c>
      <c r="F125" s="55" t="s">
        <v>261</v>
      </c>
      <c r="G125" s="11" t="str">
        <f t="shared" si="2"/>
        <v>生体部分小</v>
      </c>
    </row>
    <row r="126" spans="1:18" s="3" customFormat="1" ht="30" customHeight="1" x14ac:dyDescent="0.15">
      <c r="A126" s="53"/>
      <c r="B126" s="54"/>
      <c r="C126" s="31">
        <v>20</v>
      </c>
      <c r="D126" s="32" t="s">
        <v>882</v>
      </c>
      <c r="E126" s="35" t="s">
        <v>886</v>
      </c>
      <c r="F126" s="55" t="s">
        <v>261</v>
      </c>
      <c r="G126" s="11" t="str">
        <f t="shared" si="2"/>
        <v>移植用小腸</v>
      </c>
    </row>
    <row r="127" spans="1:18" s="3" customFormat="1" ht="30" customHeight="1" x14ac:dyDescent="0.15">
      <c r="A127" s="53"/>
      <c r="B127" s="54"/>
      <c r="C127" s="31">
        <v>21</v>
      </c>
      <c r="D127" s="32" t="s">
        <v>883</v>
      </c>
      <c r="E127" s="35" t="s">
        <v>886</v>
      </c>
      <c r="F127" s="55" t="s">
        <v>261</v>
      </c>
      <c r="G127" s="11" t="str">
        <f t="shared" si="2"/>
        <v>同種死体小</v>
      </c>
    </row>
    <row r="128" spans="1:18" s="3" customFormat="1" ht="30" customHeight="1" x14ac:dyDescent="0.15">
      <c r="A128" s="53"/>
      <c r="B128" s="54"/>
      <c r="C128" s="31"/>
      <c r="D128" s="32"/>
      <c r="E128" s="35"/>
      <c r="F128" s="55"/>
      <c r="G128" s="11"/>
    </row>
    <row r="129" spans="1:18" s="3" customFormat="1" ht="30" customHeight="1" x14ac:dyDescent="0.15">
      <c r="A129" s="53" t="s">
        <v>355</v>
      </c>
      <c r="B129" s="54" t="s">
        <v>115</v>
      </c>
      <c r="C129" s="31">
        <v>1</v>
      </c>
      <c r="D129" s="32" t="s">
        <v>144</v>
      </c>
      <c r="E129" s="35"/>
      <c r="F129" s="55" t="s">
        <v>267</v>
      </c>
      <c r="G129" s="11" t="str">
        <f t="shared" si="2"/>
        <v>肝･胆道・</v>
      </c>
      <c r="H129" s="3" t="e">
        <v>#N/A</v>
      </c>
      <c r="I129" s="3" t="str">
        <f t="shared" si="10"/>
        <v>応する診療</v>
      </c>
      <c r="J129" s="3" t="e">
        <v>#N/A</v>
      </c>
      <c r="O129" s="3" t="s">
        <v>801</v>
      </c>
    </row>
    <row r="130" spans="1:18" s="3" customFormat="1" ht="30" customHeight="1" x14ac:dyDescent="0.15">
      <c r="A130" s="53"/>
      <c r="B130" s="54"/>
      <c r="C130" s="31">
        <v>2</v>
      </c>
      <c r="D130" s="32" t="s">
        <v>373</v>
      </c>
      <c r="E130" s="35"/>
      <c r="F130" s="55" t="s">
        <v>267</v>
      </c>
      <c r="G130" s="11" t="str">
        <f t="shared" si="2"/>
        <v>肝生検</v>
      </c>
      <c r="H130" s="3" t="e">
        <v>#N/A</v>
      </c>
      <c r="I130" s="3" t="str">
        <f t="shared" si="10"/>
        <v>応する診療</v>
      </c>
      <c r="J130" s="3" t="e">
        <v>#N/A</v>
      </c>
      <c r="K130" s="3" t="s">
        <v>543</v>
      </c>
      <c r="O130" s="3" t="s">
        <v>802</v>
      </c>
      <c r="R130" s="3" t="s">
        <v>803</v>
      </c>
    </row>
    <row r="131" spans="1:18" s="3" customFormat="1" ht="30" customHeight="1" x14ac:dyDescent="0.15">
      <c r="A131" s="53"/>
      <c r="B131" s="54"/>
      <c r="C131" s="31">
        <v>3</v>
      </c>
      <c r="D131" s="32" t="s">
        <v>166</v>
      </c>
      <c r="E131" s="35" t="s">
        <v>126</v>
      </c>
      <c r="F131" s="55" t="s">
        <v>245</v>
      </c>
      <c r="G131" s="11" t="str">
        <f t="shared" si="2"/>
        <v>肝悪性腫瘍</v>
      </c>
      <c r="H131" s="3" t="s">
        <v>958</v>
      </c>
      <c r="J131" s="3" t="e">
        <v>#N/A</v>
      </c>
      <c r="K131" s="3" t="s">
        <v>544</v>
      </c>
      <c r="O131" s="3" t="s">
        <v>804</v>
      </c>
      <c r="R131" s="3" t="s">
        <v>805</v>
      </c>
    </row>
    <row r="132" spans="1:18" s="3" customFormat="1" ht="30" customHeight="1" x14ac:dyDescent="0.15">
      <c r="A132" s="53"/>
      <c r="B132" s="54"/>
      <c r="C132" s="31">
        <v>4</v>
      </c>
      <c r="D132" s="32" t="s">
        <v>17</v>
      </c>
      <c r="E132" s="35"/>
      <c r="F132" s="55" t="s">
        <v>274</v>
      </c>
      <c r="G132" s="11" t="str">
        <f t="shared" si="2"/>
        <v>肝悪性腫瘍</v>
      </c>
      <c r="H132" s="3" t="s">
        <v>958</v>
      </c>
      <c r="I132" s="3" t="str">
        <f>MID(F132,9,5)</f>
        <v>応する診療</v>
      </c>
      <c r="J132" s="3" t="e">
        <v>#N/A</v>
      </c>
      <c r="O132" s="3" t="s">
        <v>806</v>
      </c>
    </row>
    <row r="133" spans="1:18" s="3" customFormat="1" ht="30" customHeight="1" x14ac:dyDescent="0.15">
      <c r="A133" s="53"/>
      <c r="B133" s="54"/>
      <c r="C133" s="31">
        <v>5</v>
      </c>
      <c r="D133" s="32" t="s">
        <v>168</v>
      </c>
      <c r="E133" s="35" t="s">
        <v>126</v>
      </c>
      <c r="F133" s="55" t="s">
        <v>246</v>
      </c>
      <c r="G133" s="11" t="str">
        <f t="shared" si="2"/>
        <v>胆道悪性腫</v>
      </c>
      <c r="H133" s="3" t="e">
        <v>#N/A</v>
      </c>
      <c r="J133" s="3" t="e">
        <v>#N/A</v>
      </c>
      <c r="K133" s="3" t="s">
        <v>545</v>
      </c>
      <c r="O133" s="3" t="s">
        <v>807</v>
      </c>
      <c r="R133" s="3" t="s">
        <v>808</v>
      </c>
    </row>
    <row r="134" spans="1:18" s="3" customFormat="1" ht="30" customHeight="1" x14ac:dyDescent="0.15">
      <c r="A134" s="53"/>
      <c r="B134" s="54"/>
      <c r="C134" s="31">
        <v>6</v>
      </c>
      <c r="D134" s="32" t="s">
        <v>18</v>
      </c>
      <c r="E134" s="35"/>
      <c r="F134" s="55" t="s">
        <v>276</v>
      </c>
      <c r="G134" s="11" t="str">
        <f t="shared" si="2"/>
        <v>胆道悪性腫</v>
      </c>
      <c r="H134" s="3" t="e">
        <v>#N/A</v>
      </c>
      <c r="I134" s="3" t="str">
        <f>MID(F134,9,5)</f>
        <v>応する診療</v>
      </c>
      <c r="J134" s="3" t="e">
        <v>#N/A</v>
      </c>
      <c r="O134" s="3" t="s">
        <v>806</v>
      </c>
    </row>
    <row r="135" spans="1:18" s="3" customFormat="1" ht="30" customHeight="1" x14ac:dyDescent="0.15">
      <c r="A135" s="53"/>
      <c r="B135" s="54"/>
      <c r="C135" s="31">
        <v>7</v>
      </c>
      <c r="D135" s="32" t="s">
        <v>207</v>
      </c>
      <c r="E135" s="35" t="s">
        <v>126</v>
      </c>
      <c r="F135" s="55" t="s">
        <v>899</v>
      </c>
      <c r="G135" s="11" t="str">
        <f t="shared" si="2"/>
        <v>開腹による</v>
      </c>
      <c r="H135" s="3" t="e">
        <v>#N/A</v>
      </c>
      <c r="J135" s="3" t="e">
        <v>#N/A</v>
      </c>
      <c r="K135" s="3" t="s">
        <v>546</v>
      </c>
      <c r="O135" s="3" t="s">
        <v>809</v>
      </c>
      <c r="R135" s="3" t="s">
        <v>810</v>
      </c>
    </row>
    <row r="136" spans="1:18" s="3" customFormat="1" ht="30" customHeight="1" x14ac:dyDescent="0.15">
      <c r="A136" s="53"/>
      <c r="B136" s="54"/>
      <c r="C136" s="31">
        <v>8</v>
      </c>
      <c r="D136" s="32" t="s">
        <v>208</v>
      </c>
      <c r="E136" s="35" t="s">
        <v>126</v>
      </c>
      <c r="F136" s="55" t="s">
        <v>900</v>
      </c>
      <c r="G136" s="11" t="str">
        <f t="shared" si="2"/>
        <v>腹腔鏡下胆</v>
      </c>
      <c r="H136" s="3" t="s">
        <v>959</v>
      </c>
      <c r="J136" s="3" t="e">
        <v>#N/A</v>
      </c>
      <c r="K136" s="3" t="s">
        <v>547</v>
      </c>
      <c r="O136" s="3" t="s">
        <v>812</v>
      </c>
      <c r="R136" s="3" t="s">
        <v>811</v>
      </c>
    </row>
    <row r="137" spans="1:18" s="3" customFormat="1" ht="30" customHeight="1" x14ac:dyDescent="0.15">
      <c r="A137" s="53"/>
      <c r="B137" s="54"/>
      <c r="C137" s="31">
        <v>9</v>
      </c>
      <c r="D137" s="32" t="s">
        <v>97</v>
      </c>
      <c r="E137" s="35" t="s">
        <v>126</v>
      </c>
      <c r="F137" s="55" t="s">
        <v>247</v>
      </c>
      <c r="G137" s="11" t="str">
        <f t="shared" si="2"/>
        <v>内視鏡的胆</v>
      </c>
      <c r="H137" s="3" t="s">
        <v>960</v>
      </c>
      <c r="J137" s="3" t="e">
        <v>#N/A</v>
      </c>
      <c r="K137" s="3" t="s">
        <v>548</v>
      </c>
      <c r="O137" s="3" t="s">
        <v>813</v>
      </c>
      <c r="R137" s="3" t="s">
        <v>814</v>
      </c>
    </row>
    <row r="138" spans="1:18" s="3" customFormat="1" ht="45" customHeight="1" x14ac:dyDescent="0.15">
      <c r="A138" s="53"/>
      <c r="B138" s="54"/>
      <c r="C138" s="31">
        <v>10</v>
      </c>
      <c r="D138" s="32" t="s">
        <v>379</v>
      </c>
      <c r="E138" s="35" t="s">
        <v>126</v>
      </c>
      <c r="F138" s="55" t="s">
        <v>901</v>
      </c>
      <c r="G138" s="11" t="str">
        <f t="shared" si="2"/>
        <v>経皮経肝的</v>
      </c>
      <c r="H138" s="3" t="e">
        <v>#N/A</v>
      </c>
      <c r="J138" s="3" t="e">
        <v>#N/A</v>
      </c>
      <c r="K138" s="3" t="s">
        <v>549</v>
      </c>
      <c r="O138" s="3" t="s">
        <v>816</v>
      </c>
      <c r="R138" s="3" t="s">
        <v>815</v>
      </c>
    </row>
    <row r="139" spans="1:18" s="3" customFormat="1" ht="30" customHeight="1" x14ac:dyDescent="0.15">
      <c r="A139" s="53"/>
      <c r="B139" s="54"/>
      <c r="C139" s="31">
        <v>11</v>
      </c>
      <c r="D139" s="32" t="s">
        <v>167</v>
      </c>
      <c r="E139" s="35" t="s">
        <v>126</v>
      </c>
      <c r="F139" s="55" t="s">
        <v>902</v>
      </c>
      <c r="G139" s="11" t="str">
        <f t="shared" si="2"/>
        <v>膵悪性腫瘍</v>
      </c>
      <c r="H139" s="3" t="e">
        <v>#N/A</v>
      </c>
      <c r="J139" s="3" t="e">
        <v>#N/A</v>
      </c>
      <c r="K139" s="3" t="s">
        <v>550</v>
      </c>
      <c r="O139" s="3" t="s">
        <v>817</v>
      </c>
      <c r="R139" s="3" t="s">
        <v>818</v>
      </c>
    </row>
    <row r="140" spans="1:18" s="3" customFormat="1" ht="30" customHeight="1" x14ac:dyDescent="0.15">
      <c r="A140" s="53"/>
      <c r="B140" s="54"/>
      <c r="C140" s="31">
        <v>12</v>
      </c>
      <c r="D140" s="32" t="s">
        <v>19</v>
      </c>
      <c r="E140" s="35"/>
      <c r="F140" s="55" t="s">
        <v>267</v>
      </c>
      <c r="G140" s="11" t="str">
        <f t="shared" si="2"/>
        <v>膵悪性腫瘍</v>
      </c>
      <c r="H140" s="3" t="e">
        <v>#N/A</v>
      </c>
      <c r="I140" s="3" t="str">
        <f t="shared" ref="I140:I141" si="11">MID(F140,9,5)</f>
        <v>応する診療</v>
      </c>
      <c r="J140" s="3" t="e">
        <v>#N/A</v>
      </c>
      <c r="O140" s="3" t="s">
        <v>806</v>
      </c>
    </row>
    <row r="141" spans="1:18" s="3" customFormat="1" ht="30" customHeight="1" x14ac:dyDescent="0.15">
      <c r="A141" s="53"/>
      <c r="B141" s="54"/>
      <c r="C141" s="31">
        <v>13</v>
      </c>
      <c r="D141" s="32" t="s">
        <v>20</v>
      </c>
      <c r="E141" s="35"/>
      <c r="F141" s="55" t="s">
        <v>267</v>
      </c>
      <c r="G141" s="11" t="str">
        <f t="shared" si="2"/>
        <v>膵悪性腫瘍</v>
      </c>
      <c r="H141" s="3" t="e">
        <v>#N/A</v>
      </c>
      <c r="I141" s="3" t="str">
        <f t="shared" si="11"/>
        <v>応する診療</v>
      </c>
      <c r="J141" s="3" t="e">
        <v>#N/A</v>
      </c>
      <c r="O141" s="3" t="s">
        <v>806</v>
      </c>
    </row>
    <row r="142" spans="1:18" s="3" customFormat="1" ht="30" customHeight="1" x14ac:dyDescent="0.15">
      <c r="A142" s="53"/>
      <c r="B142" s="54"/>
      <c r="C142" s="31">
        <v>14</v>
      </c>
      <c r="D142" s="32" t="s">
        <v>374</v>
      </c>
      <c r="E142" s="35" t="s">
        <v>126</v>
      </c>
      <c r="F142" s="55" t="s">
        <v>248</v>
      </c>
      <c r="G142" s="11" t="str">
        <f t="shared" ref="G142:G207" si="12">LEFT(D142,5)</f>
        <v>体外衝撃波</v>
      </c>
      <c r="H142" s="3" t="s">
        <v>961</v>
      </c>
      <c r="J142" s="3" t="e">
        <v>#N/A</v>
      </c>
      <c r="K142" s="3" t="s">
        <v>551</v>
      </c>
      <c r="O142" s="3" t="s">
        <v>819</v>
      </c>
      <c r="R142" s="4" t="s">
        <v>374</v>
      </c>
    </row>
    <row r="143" spans="1:18" s="3" customFormat="1" ht="30" customHeight="1" x14ac:dyDescent="0.15">
      <c r="A143" s="53"/>
      <c r="B143" s="54"/>
      <c r="C143" s="31">
        <v>15</v>
      </c>
      <c r="D143" s="32" t="s">
        <v>388</v>
      </c>
      <c r="E143" s="35" t="s">
        <v>126</v>
      </c>
      <c r="F143" s="55" t="s">
        <v>292</v>
      </c>
      <c r="G143" s="11" t="str">
        <f t="shared" si="12"/>
        <v>生体肝移植</v>
      </c>
      <c r="H143" s="3" t="e">
        <v>#N/A</v>
      </c>
      <c r="J143" s="3" t="e">
        <v>#N/A</v>
      </c>
      <c r="K143" s="3" t="s">
        <v>552</v>
      </c>
      <c r="O143" s="3" t="s">
        <v>821</v>
      </c>
      <c r="R143" s="3" t="s">
        <v>820</v>
      </c>
    </row>
    <row r="144" spans="1:18" s="3" customFormat="1" ht="30" customHeight="1" x14ac:dyDescent="0.15">
      <c r="A144" s="53"/>
      <c r="B144" s="54"/>
      <c r="C144" s="31"/>
      <c r="D144" s="32"/>
      <c r="E144" s="35"/>
      <c r="F144" s="55"/>
      <c r="G144" s="11" t="str">
        <f t="shared" si="12"/>
        <v/>
      </c>
      <c r="H144" s="3" t="e">
        <v>#N/A</v>
      </c>
      <c r="I144" s="3" t="str">
        <f t="shared" ref="I144:I149" si="13">MID(F144,9,5)</f>
        <v/>
      </c>
      <c r="J144" s="3" t="e">
        <v>#N/A</v>
      </c>
    </row>
    <row r="145" spans="1:18" s="3" customFormat="1" ht="30.75" customHeight="1" x14ac:dyDescent="0.15">
      <c r="A145" s="53" t="s">
        <v>61</v>
      </c>
      <c r="B145" s="54" t="s">
        <v>338</v>
      </c>
      <c r="C145" s="31">
        <v>1</v>
      </c>
      <c r="D145" s="32" t="s">
        <v>145</v>
      </c>
      <c r="E145" s="35"/>
      <c r="F145" s="55" t="s">
        <v>266</v>
      </c>
      <c r="G145" s="11" t="str">
        <f t="shared" si="12"/>
        <v>循環器系領</v>
      </c>
      <c r="H145" s="3" t="e">
        <v>#N/A</v>
      </c>
      <c r="I145" s="3" t="str">
        <f t="shared" si="13"/>
        <v>応する診療</v>
      </c>
      <c r="J145" s="3" t="e">
        <v>#N/A</v>
      </c>
      <c r="O145" s="3" t="s">
        <v>801</v>
      </c>
    </row>
    <row r="146" spans="1:18" s="3" customFormat="1" ht="30" customHeight="1" x14ac:dyDescent="0.15">
      <c r="A146" s="53"/>
      <c r="B146" s="54"/>
      <c r="C146" s="31">
        <v>2</v>
      </c>
      <c r="D146" s="32" t="s">
        <v>390</v>
      </c>
      <c r="E146" s="35"/>
      <c r="F146" s="55" t="s">
        <v>266</v>
      </c>
      <c r="G146" s="11" t="str">
        <f t="shared" si="12"/>
        <v>ホルター型</v>
      </c>
      <c r="H146" s="3" t="s">
        <v>962</v>
      </c>
      <c r="I146" s="3" t="str">
        <f t="shared" si="13"/>
        <v>応する診療</v>
      </c>
      <c r="J146" s="3" t="e">
        <v>#N/A</v>
      </c>
      <c r="K146" s="3" t="s">
        <v>553</v>
      </c>
      <c r="O146" s="3" t="s">
        <v>822</v>
      </c>
      <c r="R146" s="3" t="s">
        <v>823</v>
      </c>
    </row>
    <row r="147" spans="1:18" s="3" customFormat="1" ht="30" customHeight="1" x14ac:dyDescent="0.15">
      <c r="A147" s="53"/>
      <c r="B147" s="54"/>
      <c r="C147" s="33" t="s">
        <v>176</v>
      </c>
      <c r="D147" s="32" t="s">
        <v>180</v>
      </c>
      <c r="E147" s="66"/>
      <c r="F147" s="63" t="s">
        <v>266</v>
      </c>
      <c r="G147" s="11" t="str">
        <f t="shared" si="12"/>
        <v>心臓カテー</v>
      </c>
      <c r="H147" s="3" t="e">
        <v>#N/A</v>
      </c>
      <c r="I147" s="3" t="str">
        <f t="shared" si="13"/>
        <v>応する診療</v>
      </c>
      <c r="J147" s="3" t="e">
        <v>#N/A</v>
      </c>
      <c r="K147" s="3" t="s">
        <v>554</v>
      </c>
      <c r="O147" s="3" t="s">
        <v>824</v>
      </c>
      <c r="R147" s="3" t="s">
        <v>825</v>
      </c>
    </row>
    <row r="148" spans="1:18" s="3" customFormat="1" ht="30" customHeight="1" x14ac:dyDescent="0.15">
      <c r="A148" s="53"/>
      <c r="B148" s="54"/>
      <c r="C148" s="33" t="s">
        <v>177</v>
      </c>
      <c r="D148" s="32" t="s">
        <v>183</v>
      </c>
      <c r="E148" s="66"/>
      <c r="F148" s="63"/>
      <c r="G148" s="11" t="str">
        <f t="shared" si="12"/>
        <v>上記以外の</v>
      </c>
      <c r="H148" s="3" t="e">
        <v>#N/A</v>
      </c>
      <c r="I148" s="3" t="str">
        <f t="shared" si="13"/>
        <v/>
      </c>
      <c r="J148" s="3" t="e">
        <v>#N/A</v>
      </c>
    </row>
    <row r="149" spans="1:18" s="3" customFormat="1" ht="30" customHeight="1" x14ac:dyDescent="0.15">
      <c r="A149" s="53"/>
      <c r="B149" s="54"/>
      <c r="C149" s="31">
        <v>4</v>
      </c>
      <c r="D149" s="32" t="s">
        <v>391</v>
      </c>
      <c r="E149" s="35"/>
      <c r="F149" s="55" t="s">
        <v>266</v>
      </c>
      <c r="G149" s="11" t="str">
        <f t="shared" si="12"/>
        <v>心臓カテー</v>
      </c>
      <c r="H149" s="3" t="e">
        <v>#N/A</v>
      </c>
      <c r="I149" s="3" t="str">
        <f t="shared" si="13"/>
        <v>応する診療</v>
      </c>
      <c r="J149" s="3" t="e">
        <v>#N/A</v>
      </c>
      <c r="K149" s="3" t="s">
        <v>555</v>
      </c>
      <c r="O149" s="3" t="s">
        <v>826</v>
      </c>
      <c r="R149" s="3" t="s">
        <v>827</v>
      </c>
    </row>
    <row r="150" spans="1:18" s="3" customFormat="1" ht="30" customHeight="1" x14ac:dyDescent="0.15">
      <c r="A150" s="53"/>
      <c r="B150" s="54"/>
      <c r="C150" s="31">
        <v>5</v>
      </c>
      <c r="D150" s="32" t="s">
        <v>392</v>
      </c>
      <c r="E150" s="35" t="s">
        <v>126</v>
      </c>
      <c r="F150" s="55" t="s">
        <v>903</v>
      </c>
      <c r="G150" s="11" t="str">
        <f t="shared" si="12"/>
        <v>冠動脈バイ</v>
      </c>
      <c r="H150" s="3" t="e">
        <v>#N/A</v>
      </c>
      <c r="J150" s="3" t="e">
        <v>#N/A</v>
      </c>
      <c r="K150" s="3" t="s">
        <v>556</v>
      </c>
      <c r="O150" s="3" t="s">
        <v>830</v>
      </c>
      <c r="R150" s="3" t="s">
        <v>831</v>
      </c>
    </row>
    <row r="151" spans="1:18" s="3" customFormat="1" ht="30" customHeight="1" x14ac:dyDescent="0.15">
      <c r="A151" s="53"/>
      <c r="B151" s="54"/>
      <c r="C151" s="31">
        <v>6</v>
      </c>
      <c r="D151" s="32" t="s">
        <v>393</v>
      </c>
      <c r="E151" s="35" t="s">
        <v>126</v>
      </c>
      <c r="F151" s="55" t="s">
        <v>904</v>
      </c>
      <c r="G151" s="11" t="str">
        <f t="shared" si="12"/>
        <v>経皮的冠動</v>
      </c>
      <c r="H151" s="3" t="s">
        <v>963</v>
      </c>
      <c r="J151" s="3" t="e">
        <v>#N/A</v>
      </c>
      <c r="K151" s="3" t="s">
        <v>557</v>
      </c>
      <c r="M151" s="3" t="s">
        <v>558</v>
      </c>
      <c r="O151" s="3" t="s">
        <v>829</v>
      </c>
      <c r="R151" s="3" t="s">
        <v>828</v>
      </c>
    </row>
    <row r="152" spans="1:18" s="3" customFormat="1" ht="30" customHeight="1" x14ac:dyDescent="0.15">
      <c r="A152" s="53"/>
      <c r="B152" s="54"/>
      <c r="C152" s="31">
        <v>7</v>
      </c>
      <c r="D152" s="32" t="s">
        <v>79</v>
      </c>
      <c r="E152" s="35" t="s">
        <v>126</v>
      </c>
      <c r="F152" s="55" t="s">
        <v>293</v>
      </c>
      <c r="G152" s="11" t="str">
        <f t="shared" si="12"/>
        <v>経皮的冠動</v>
      </c>
      <c r="H152" s="3" t="s">
        <v>963</v>
      </c>
      <c r="J152" s="3" t="e">
        <v>#N/A</v>
      </c>
      <c r="K152" s="3" t="s">
        <v>559</v>
      </c>
      <c r="O152" s="3" t="s">
        <v>833</v>
      </c>
      <c r="R152" s="3" t="s">
        <v>832</v>
      </c>
    </row>
    <row r="153" spans="1:18" s="3" customFormat="1" ht="30" customHeight="1" x14ac:dyDescent="0.15">
      <c r="A153" s="53"/>
      <c r="B153" s="54"/>
      <c r="C153" s="31">
        <v>8</v>
      </c>
      <c r="D153" s="32" t="s">
        <v>394</v>
      </c>
      <c r="E153" s="35" t="s">
        <v>126</v>
      </c>
      <c r="F153" s="55" t="s">
        <v>294</v>
      </c>
      <c r="G153" s="11" t="str">
        <f t="shared" si="12"/>
        <v>経皮的冠動</v>
      </c>
      <c r="H153" s="3" t="s">
        <v>963</v>
      </c>
      <c r="J153" s="3" t="e">
        <v>#N/A</v>
      </c>
      <c r="K153" s="3" t="s">
        <v>560</v>
      </c>
      <c r="O153" s="3" t="s">
        <v>835</v>
      </c>
      <c r="R153" s="3" t="s">
        <v>834</v>
      </c>
    </row>
    <row r="154" spans="1:18" s="3" customFormat="1" ht="30" customHeight="1" x14ac:dyDescent="0.15">
      <c r="A154" s="53"/>
      <c r="B154" s="54"/>
      <c r="C154" s="31">
        <v>9</v>
      </c>
      <c r="D154" s="32" t="s">
        <v>336</v>
      </c>
      <c r="E154" s="35" t="s">
        <v>126</v>
      </c>
      <c r="F154" s="55" t="s">
        <v>905</v>
      </c>
      <c r="G154" s="11" t="str">
        <f t="shared" si="12"/>
        <v>弁膜症手術</v>
      </c>
      <c r="H154" s="3" t="e">
        <v>#N/A</v>
      </c>
      <c r="J154" s="3" t="e">
        <v>#N/A</v>
      </c>
      <c r="K154" s="3" t="s">
        <v>561</v>
      </c>
      <c r="O154" s="3" t="s">
        <v>836</v>
      </c>
      <c r="R154" s="3" t="s">
        <v>837</v>
      </c>
    </row>
    <row r="155" spans="1:18" s="3" customFormat="1" ht="30" customHeight="1" x14ac:dyDescent="0.15">
      <c r="A155" s="53"/>
      <c r="B155" s="54"/>
      <c r="C155" s="31">
        <v>10</v>
      </c>
      <c r="D155" s="32" t="s">
        <v>98</v>
      </c>
      <c r="E155" s="35" t="s">
        <v>126</v>
      </c>
      <c r="F155" s="55" t="s">
        <v>906</v>
      </c>
      <c r="G155" s="11" t="str">
        <f t="shared" si="12"/>
        <v>開心術</v>
      </c>
      <c r="H155" s="3" t="e">
        <v>#N/A</v>
      </c>
      <c r="J155" s="3" t="e">
        <v>#N/A</v>
      </c>
      <c r="K155" s="3" t="s">
        <v>562</v>
      </c>
      <c r="O155" s="3" t="s">
        <v>839</v>
      </c>
      <c r="R155" s="3" t="s">
        <v>838</v>
      </c>
    </row>
    <row r="156" spans="1:18" s="3" customFormat="1" ht="30" customHeight="1" x14ac:dyDescent="0.15">
      <c r="A156" s="53"/>
      <c r="B156" s="54"/>
      <c r="C156" s="31">
        <v>11</v>
      </c>
      <c r="D156" s="32" t="s">
        <v>199</v>
      </c>
      <c r="E156" s="35" t="s">
        <v>126</v>
      </c>
      <c r="F156" s="55" t="s">
        <v>295</v>
      </c>
      <c r="G156" s="11" t="str">
        <f t="shared" si="12"/>
        <v>大動脈瘤手</v>
      </c>
      <c r="H156" s="3" t="e">
        <v>#N/A</v>
      </c>
      <c r="J156" s="3" t="e">
        <v>#N/A</v>
      </c>
      <c r="K156" s="3" t="s">
        <v>563</v>
      </c>
      <c r="O156" s="3" t="s">
        <v>841</v>
      </c>
      <c r="R156" s="3" t="s">
        <v>840</v>
      </c>
    </row>
    <row r="157" spans="1:18" s="3" customFormat="1" ht="30" customHeight="1" x14ac:dyDescent="0.15">
      <c r="A157" s="53"/>
      <c r="B157" s="54"/>
      <c r="C157" s="31">
        <v>12</v>
      </c>
      <c r="D157" s="32" t="s">
        <v>99</v>
      </c>
      <c r="E157" s="35" t="s">
        <v>126</v>
      </c>
      <c r="F157" s="55" t="s">
        <v>296</v>
      </c>
      <c r="G157" s="11" t="str">
        <f t="shared" si="12"/>
        <v>下肢静脈瘤</v>
      </c>
      <c r="H157" s="3" t="s">
        <v>964</v>
      </c>
      <c r="J157" s="3" t="e">
        <v>#N/A</v>
      </c>
      <c r="K157" s="3" t="s">
        <v>564</v>
      </c>
      <c r="O157" s="3" t="s">
        <v>843</v>
      </c>
      <c r="R157" s="3" t="s">
        <v>842</v>
      </c>
    </row>
    <row r="158" spans="1:18" s="3" customFormat="1" ht="30" customHeight="1" x14ac:dyDescent="0.15">
      <c r="A158" s="53"/>
      <c r="B158" s="54"/>
      <c r="C158" s="31">
        <v>13</v>
      </c>
      <c r="D158" s="32" t="s">
        <v>31</v>
      </c>
      <c r="E158" s="35" t="s">
        <v>126</v>
      </c>
      <c r="F158" s="55" t="s">
        <v>297</v>
      </c>
      <c r="G158" s="11" t="str">
        <f t="shared" si="12"/>
        <v>ペースペー</v>
      </c>
      <c r="H158" s="3" t="e">
        <v>#N/A</v>
      </c>
      <c r="J158" s="3" t="e">
        <v>#N/A</v>
      </c>
      <c r="K158" s="3" t="s">
        <v>565</v>
      </c>
      <c r="M158" s="3" t="s">
        <v>566</v>
      </c>
      <c r="O158" s="3" t="s">
        <v>847</v>
      </c>
      <c r="R158" s="3" t="s">
        <v>846</v>
      </c>
    </row>
    <row r="159" spans="1:18" s="3" customFormat="1" ht="30" customHeight="1" x14ac:dyDescent="0.15">
      <c r="A159" s="53"/>
      <c r="B159" s="54"/>
      <c r="C159" s="31">
        <v>14</v>
      </c>
      <c r="D159" s="32" t="s">
        <v>389</v>
      </c>
      <c r="E159" s="35"/>
      <c r="F159" s="55" t="s">
        <v>272</v>
      </c>
      <c r="G159" s="11" t="str">
        <f t="shared" si="12"/>
        <v>ペースメー</v>
      </c>
      <c r="H159" s="3" t="s">
        <v>965</v>
      </c>
      <c r="I159" s="3" t="str">
        <f t="shared" ref="I159:I166" si="14">MID(F159,9,5)</f>
        <v>応する診療</v>
      </c>
      <c r="J159" s="3" t="e">
        <v>#N/A</v>
      </c>
      <c r="K159" s="3" t="s">
        <v>567</v>
      </c>
      <c r="O159" s="3" t="s">
        <v>845</v>
      </c>
      <c r="R159" s="3" t="s">
        <v>844</v>
      </c>
    </row>
    <row r="160" spans="1:18" s="3" customFormat="1" ht="30" customHeight="1" x14ac:dyDescent="0.15">
      <c r="A160" s="53"/>
      <c r="B160" s="54"/>
      <c r="C160" s="31"/>
      <c r="D160" s="32"/>
      <c r="E160" s="35"/>
      <c r="F160" s="55"/>
      <c r="G160" s="11" t="str">
        <f t="shared" si="12"/>
        <v/>
      </c>
      <c r="H160" s="3" t="e">
        <v>#N/A</v>
      </c>
      <c r="I160" s="3" t="str">
        <f t="shared" si="14"/>
        <v/>
      </c>
      <c r="J160" s="3" t="e">
        <v>#N/A</v>
      </c>
    </row>
    <row r="161" spans="1:18" s="3" customFormat="1" ht="29.25" customHeight="1" x14ac:dyDescent="0.15">
      <c r="A161" s="53" t="s">
        <v>62</v>
      </c>
      <c r="B161" s="54" t="s">
        <v>339</v>
      </c>
      <c r="C161" s="31">
        <v>1</v>
      </c>
      <c r="D161" s="32" t="s">
        <v>146</v>
      </c>
      <c r="E161" s="35"/>
      <c r="F161" s="55" t="s">
        <v>272</v>
      </c>
      <c r="G161" s="11" t="str">
        <f t="shared" si="12"/>
        <v>腎･泌尿器</v>
      </c>
      <c r="H161" s="3" t="e">
        <v>#N/A</v>
      </c>
      <c r="I161" s="3" t="str">
        <f t="shared" si="14"/>
        <v>応する診療</v>
      </c>
      <c r="J161" s="3" t="e">
        <v>#N/A</v>
      </c>
      <c r="O161" s="3" t="s">
        <v>801</v>
      </c>
    </row>
    <row r="162" spans="1:18" s="3" customFormat="1" ht="29.25" customHeight="1" x14ac:dyDescent="0.15">
      <c r="A162" s="53"/>
      <c r="B162" s="54"/>
      <c r="C162" s="31">
        <v>2</v>
      </c>
      <c r="D162" s="32" t="s">
        <v>32</v>
      </c>
      <c r="E162" s="35"/>
      <c r="F162" s="55" t="s">
        <v>272</v>
      </c>
      <c r="G162" s="11" t="str">
        <f t="shared" si="12"/>
        <v>膀胱鏡検査</v>
      </c>
      <c r="H162" s="3" t="e">
        <v>#N/A</v>
      </c>
      <c r="I162" s="3" t="str">
        <f t="shared" si="14"/>
        <v>応する診療</v>
      </c>
      <c r="J162" s="3" t="e">
        <v>#N/A</v>
      </c>
      <c r="K162" s="3" t="s">
        <v>568</v>
      </c>
      <c r="O162" s="3" t="s">
        <v>849</v>
      </c>
      <c r="R162" s="3" t="s">
        <v>848</v>
      </c>
    </row>
    <row r="163" spans="1:18" s="3" customFormat="1" ht="29.25" customHeight="1" x14ac:dyDescent="0.15">
      <c r="A163" s="53"/>
      <c r="B163" s="54"/>
      <c r="C163" s="31">
        <v>3</v>
      </c>
      <c r="D163" s="32" t="s">
        <v>33</v>
      </c>
      <c r="E163" s="35"/>
      <c r="F163" s="55" t="s">
        <v>272</v>
      </c>
      <c r="G163" s="11" t="str">
        <f t="shared" si="12"/>
        <v>腎生検</v>
      </c>
      <c r="H163" s="3" t="e">
        <v>#N/A</v>
      </c>
      <c r="I163" s="3" t="str">
        <f t="shared" si="14"/>
        <v>応する診療</v>
      </c>
      <c r="J163" s="3" t="e">
        <v>#N/A</v>
      </c>
      <c r="K163" s="3" t="s">
        <v>569</v>
      </c>
      <c r="O163" s="3" t="s">
        <v>850</v>
      </c>
      <c r="R163" s="3" t="s">
        <v>803</v>
      </c>
    </row>
    <row r="164" spans="1:18" s="3" customFormat="1" ht="29.25" customHeight="1" x14ac:dyDescent="0.15">
      <c r="A164" s="53"/>
      <c r="B164" s="54"/>
      <c r="C164" s="31">
        <v>4</v>
      </c>
      <c r="D164" s="32" t="s">
        <v>34</v>
      </c>
      <c r="E164" s="35"/>
      <c r="F164" s="55" t="s">
        <v>272</v>
      </c>
      <c r="G164" s="11" t="str">
        <f t="shared" si="12"/>
        <v>血液透析</v>
      </c>
      <c r="H164" s="3" t="e">
        <v>#N/A</v>
      </c>
      <c r="I164" s="3" t="str">
        <f t="shared" si="14"/>
        <v>応する診療</v>
      </c>
      <c r="J164" s="3" t="e">
        <v>#N/A</v>
      </c>
      <c r="K164" s="3" t="s">
        <v>570</v>
      </c>
      <c r="O164" s="3" t="s">
        <v>852</v>
      </c>
      <c r="R164" s="3" t="s">
        <v>851</v>
      </c>
    </row>
    <row r="165" spans="1:18" s="3" customFormat="1" ht="29.25" customHeight="1" x14ac:dyDescent="0.15">
      <c r="A165" s="53"/>
      <c r="B165" s="54"/>
      <c r="C165" s="31">
        <v>5</v>
      </c>
      <c r="D165" s="32" t="s">
        <v>220</v>
      </c>
      <c r="E165" s="35"/>
      <c r="F165" s="55" t="s">
        <v>272</v>
      </c>
      <c r="G165" s="11" t="str">
        <f t="shared" si="12"/>
        <v>夜間透析</v>
      </c>
      <c r="H165" s="3" t="e">
        <v>#N/A</v>
      </c>
      <c r="I165" s="3" t="str">
        <f t="shared" si="14"/>
        <v>応する診療</v>
      </c>
      <c r="J165" s="3" t="e">
        <v>#N/A</v>
      </c>
      <c r="K165" s="3" t="s">
        <v>571</v>
      </c>
      <c r="O165" s="3" t="s">
        <v>853</v>
      </c>
    </row>
    <row r="166" spans="1:18" s="3" customFormat="1" ht="30" customHeight="1" x14ac:dyDescent="0.15">
      <c r="A166" s="53"/>
      <c r="B166" s="54"/>
      <c r="C166" s="31">
        <v>6</v>
      </c>
      <c r="D166" s="32" t="s">
        <v>209</v>
      </c>
      <c r="E166" s="35"/>
      <c r="F166" s="55" t="s">
        <v>272</v>
      </c>
      <c r="G166" s="11" t="str">
        <f t="shared" si="12"/>
        <v>腹膜透析（</v>
      </c>
      <c r="H166" s="3" t="e">
        <v>#N/A</v>
      </c>
      <c r="I166" s="3" t="str">
        <f t="shared" si="14"/>
        <v>応する診療</v>
      </c>
      <c r="J166" s="3" t="e">
        <v>#N/A</v>
      </c>
      <c r="K166" s="3" t="s">
        <v>572</v>
      </c>
      <c r="O166" s="3" t="s">
        <v>852</v>
      </c>
      <c r="R166" s="3" t="s">
        <v>851</v>
      </c>
    </row>
    <row r="167" spans="1:18" s="3" customFormat="1" ht="30" customHeight="1" x14ac:dyDescent="0.15">
      <c r="A167" s="53"/>
      <c r="B167" s="54"/>
      <c r="C167" s="31">
        <v>7</v>
      </c>
      <c r="D167" s="32" t="s">
        <v>395</v>
      </c>
      <c r="E167" s="35" t="s">
        <v>431</v>
      </c>
      <c r="F167" s="55" t="s">
        <v>298</v>
      </c>
      <c r="G167" s="11" t="str">
        <f t="shared" si="12"/>
        <v>体外衝撃波</v>
      </c>
      <c r="H167" s="3" t="s">
        <v>961</v>
      </c>
      <c r="J167" s="3" t="e">
        <v>#N/A</v>
      </c>
      <c r="K167" s="3" t="s">
        <v>573</v>
      </c>
      <c r="O167" s="14" t="s">
        <v>855</v>
      </c>
      <c r="P167" s="3" t="s">
        <v>854</v>
      </c>
    </row>
    <row r="168" spans="1:18" s="3" customFormat="1" ht="30" customHeight="1" x14ac:dyDescent="0.15">
      <c r="A168" s="53"/>
      <c r="B168" s="54"/>
      <c r="C168" s="31">
        <v>8</v>
      </c>
      <c r="D168" s="32" t="s">
        <v>194</v>
      </c>
      <c r="E168" s="35" t="s">
        <v>126</v>
      </c>
      <c r="F168" s="55" t="s">
        <v>299</v>
      </c>
      <c r="G168" s="11" t="str">
        <f t="shared" si="12"/>
        <v>腎悪性腫瘍</v>
      </c>
      <c r="H168" s="3" t="e">
        <v>#N/A</v>
      </c>
      <c r="J168" s="3" t="e">
        <v>#N/A</v>
      </c>
      <c r="K168" s="3" t="s">
        <v>574</v>
      </c>
      <c r="O168" s="3" t="s">
        <v>856</v>
      </c>
    </row>
    <row r="169" spans="1:18" s="3" customFormat="1" ht="30" customHeight="1" x14ac:dyDescent="0.15">
      <c r="A169" s="53"/>
      <c r="B169" s="54"/>
      <c r="C169" s="31">
        <v>9</v>
      </c>
      <c r="D169" s="32" t="s">
        <v>21</v>
      </c>
      <c r="E169" s="35"/>
      <c r="F169" s="55" t="s">
        <v>277</v>
      </c>
      <c r="G169" s="11" t="str">
        <f t="shared" si="12"/>
        <v>腎悪性腫瘍</v>
      </c>
      <c r="H169" s="3" t="e">
        <v>#N/A</v>
      </c>
      <c r="I169" s="3" t="str">
        <f>MID(F169,9,5)</f>
        <v>応する診療</v>
      </c>
      <c r="J169" s="3" t="e">
        <v>#N/A</v>
      </c>
    </row>
    <row r="170" spans="1:18" s="3" customFormat="1" ht="30" customHeight="1" x14ac:dyDescent="0.15">
      <c r="A170" s="53"/>
      <c r="B170" s="54"/>
      <c r="C170" s="31">
        <v>10</v>
      </c>
      <c r="D170" s="32" t="s">
        <v>169</v>
      </c>
      <c r="E170" s="35" t="s">
        <v>126</v>
      </c>
      <c r="F170" s="55" t="s">
        <v>300</v>
      </c>
      <c r="G170" s="11" t="str">
        <f t="shared" si="12"/>
        <v>膀胱悪性腫</v>
      </c>
      <c r="H170" s="3" t="s">
        <v>966</v>
      </c>
      <c r="J170" s="3" t="e">
        <v>#N/A</v>
      </c>
      <c r="K170" s="3" t="s">
        <v>575</v>
      </c>
      <c r="O170" s="3" t="s">
        <v>857</v>
      </c>
    </row>
    <row r="171" spans="1:18" s="3" customFormat="1" ht="30" customHeight="1" x14ac:dyDescent="0.15">
      <c r="A171" s="53"/>
      <c r="B171" s="54"/>
      <c r="C171" s="31">
        <v>11</v>
      </c>
      <c r="D171" s="32" t="s">
        <v>22</v>
      </c>
      <c r="E171" s="35"/>
      <c r="F171" s="55" t="s">
        <v>278</v>
      </c>
      <c r="G171" s="11" t="str">
        <f t="shared" si="12"/>
        <v>膀胱悪性腫</v>
      </c>
      <c r="H171" s="3" t="s">
        <v>966</v>
      </c>
      <c r="I171" s="3" t="str">
        <f>MID(F171,9,5)</f>
        <v>応する診療</v>
      </c>
      <c r="J171" s="3" t="e">
        <v>#N/A</v>
      </c>
    </row>
    <row r="172" spans="1:18" s="3" customFormat="1" ht="30" customHeight="1" x14ac:dyDescent="0.15">
      <c r="A172" s="53"/>
      <c r="B172" s="54"/>
      <c r="C172" s="31">
        <v>12</v>
      </c>
      <c r="D172" s="32" t="s">
        <v>170</v>
      </c>
      <c r="E172" s="35" t="s">
        <v>126</v>
      </c>
      <c r="F172" s="55" t="s">
        <v>301</v>
      </c>
      <c r="G172" s="11" t="str">
        <f t="shared" si="12"/>
        <v>前立腺悪性</v>
      </c>
      <c r="H172" s="3" t="s">
        <v>967</v>
      </c>
      <c r="J172" s="3" t="e">
        <v>#N/A</v>
      </c>
      <c r="K172" s="3" t="s">
        <v>576</v>
      </c>
      <c r="O172" s="3" t="s">
        <v>858</v>
      </c>
    </row>
    <row r="173" spans="1:18" s="3" customFormat="1" ht="30" customHeight="1" x14ac:dyDescent="0.15">
      <c r="A173" s="53"/>
      <c r="B173" s="54"/>
      <c r="C173" s="31">
        <v>13</v>
      </c>
      <c r="D173" s="32" t="s">
        <v>222</v>
      </c>
      <c r="E173" s="35" t="s">
        <v>126</v>
      </c>
      <c r="F173" s="55" t="s">
        <v>124</v>
      </c>
      <c r="G173" s="11" t="str">
        <f t="shared" si="12"/>
        <v>腹腔鏡下前</v>
      </c>
      <c r="H173" s="3" t="s">
        <v>968</v>
      </c>
      <c r="J173" s="3" t="e">
        <v>#N/A</v>
      </c>
      <c r="K173" s="3" t="s">
        <v>577</v>
      </c>
      <c r="O173" s="3" t="s">
        <v>859</v>
      </c>
    </row>
    <row r="174" spans="1:18" s="3" customFormat="1" ht="30" customHeight="1" x14ac:dyDescent="0.15">
      <c r="A174" s="53"/>
      <c r="B174" s="54"/>
      <c r="C174" s="31">
        <v>14</v>
      </c>
      <c r="D174" s="32" t="s">
        <v>23</v>
      </c>
      <c r="E174" s="35"/>
      <c r="F174" s="55" t="s">
        <v>272</v>
      </c>
      <c r="G174" s="11" t="str">
        <f t="shared" si="12"/>
        <v>前立腺悪性</v>
      </c>
      <c r="H174" s="3" t="s">
        <v>967</v>
      </c>
      <c r="I174" s="3" t="str">
        <f t="shared" ref="I174:I175" si="15">MID(F174,9,5)</f>
        <v>応する診療</v>
      </c>
      <c r="J174" s="3" t="e">
        <v>#N/A</v>
      </c>
    </row>
    <row r="175" spans="1:18" s="3" customFormat="1" ht="30" customHeight="1" x14ac:dyDescent="0.15">
      <c r="A175" s="53"/>
      <c r="B175" s="54"/>
      <c r="C175" s="31">
        <v>15</v>
      </c>
      <c r="D175" s="32" t="s">
        <v>24</v>
      </c>
      <c r="E175" s="35"/>
      <c r="F175" s="55" t="s">
        <v>272</v>
      </c>
      <c r="G175" s="11" t="str">
        <f t="shared" si="12"/>
        <v>前立腺悪性</v>
      </c>
      <c r="H175" s="3" t="s">
        <v>967</v>
      </c>
      <c r="I175" s="3" t="str">
        <f t="shared" si="15"/>
        <v>応する診療</v>
      </c>
      <c r="J175" s="3" t="e">
        <v>#N/A</v>
      </c>
      <c r="O175" s="3" t="s">
        <v>860</v>
      </c>
    </row>
    <row r="176" spans="1:18" s="3" customFormat="1" ht="30" customHeight="1" x14ac:dyDescent="0.15">
      <c r="A176" s="53"/>
      <c r="B176" s="54"/>
      <c r="C176" s="31">
        <v>16</v>
      </c>
      <c r="D176" s="32" t="s">
        <v>195</v>
      </c>
      <c r="E176" s="35" t="s">
        <v>126</v>
      </c>
      <c r="F176" s="55" t="s">
        <v>907</v>
      </c>
      <c r="G176" s="11" t="str">
        <f t="shared" si="12"/>
        <v>生体腎移植</v>
      </c>
      <c r="H176" s="3" t="s">
        <v>969</v>
      </c>
      <c r="J176" s="3" t="e">
        <v>#N/A</v>
      </c>
      <c r="K176" s="3" t="s">
        <v>578</v>
      </c>
    </row>
    <row r="177" spans="1:15" s="6" customFormat="1" ht="30" customHeight="1" x14ac:dyDescent="0.15">
      <c r="A177" s="53"/>
      <c r="B177" s="54"/>
      <c r="C177" s="31">
        <v>17</v>
      </c>
      <c r="D177" s="32" t="s">
        <v>380</v>
      </c>
      <c r="E177" s="35"/>
      <c r="F177" s="55" t="s">
        <v>279</v>
      </c>
      <c r="G177" s="11" t="str">
        <f t="shared" si="12"/>
        <v>尿失禁の治</v>
      </c>
      <c r="H177" s="3" t="e">
        <v>#N/A</v>
      </c>
      <c r="I177" s="3" t="str">
        <f t="shared" ref="I177:I180" si="16">MID(F177,9,5)</f>
        <v>応する診療</v>
      </c>
      <c r="J177" s="3" t="e">
        <v>#N/A</v>
      </c>
    </row>
    <row r="178" spans="1:15" s="3" customFormat="1" ht="30" customHeight="1" x14ac:dyDescent="0.15">
      <c r="A178" s="53"/>
      <c r="B178" s="54"/>
      <c r="C178" s="31"/>
      <c r="D178" s="32"/>
      <c r="E178" s="35"/>
      <c r="F178" s="55"/>
      <c r="G178" s="11" t="str">
        <f t="shared" si="12"/>
        <v/>
      </c>
      <c r="H178" s="3" t="e">
        <v>#N/A</v>
      </c>
      <c r="I178" s="3" t="str">
        <f t="shared" si="16"/>
        <v/>
      </c>
      <c r="J178" s="3" t="e">
        <v>#N/A</v>
      </c>
    </row>
    <row r="179" spans="1:15" s="3" customFormat="1" ht="30" customHeight="1" x14ac:dyDescent="0.15">
      <c r="A179" s="53" t="s">
        <v>63</v>
      </c>
      <c r="B179" s="54" t="s">
        <v>340</v>
      </c>
      <c r="C179" s="31">
        <v>1</v>
      </c>
      <c r="D179" s="32" t="s">
        <v>147</v>
      </c>
      <c r="E179" s="35"/>
      <c r="F179" s="55" t="s">
        <v>279</v>
      </c>
      <c r="G179" s="11" t="str">
        <f t="shared" si="12"/>
        <v>産科領域の</v>
      </c>
      <c r="H179" s="3" t="e">
        <v>#N/A</v>
      </c>
      <c r="I179" s="3" t="str">
        <f t="shared" si="16"/>
        <v>応する診療</v>
      </c>
      <c r="J179" s="3" t="e">
        <v>#N/A</v>
      </c>
    </row>
    <row r="180" spans="1:15" s="3" customFormat="1" ht="30" customHeight="1" x14ac:dyDescent="0.15">
      <c r="A180" s="53"/>
      <c r="B180" s="54"/>
      <c r="C180" s="31">
        <v>2</v>
      </c>
      <c r="D180" s="32" t="s">
        <v>396</v>
      </c>
      <c r="E180" s="35" t="s">
        <v>126</v>
      </c>
      <c r="F180" s="55" t="s">
        <v>290</v>
      </c>
      <c r="G180" s="11" t="str">
        <f t="shared" si="12"/>
        <v>正常分娩</v>
      </c>
      <c r="H180" s="3" t="e">
        <v>#N/A</v>
      </c>
      <c r="I180" s="3" t="str">
        <f t="shared" si="16"/>
        <v>おいて算定</v>
      </c>
      <c r="J180" s="3" t="e">
        <v>#N/A</v>
      </c>
      <c r="M180" s="3" t="s">
        <v>579</v>
      </c>
    </row>
    <row r="181" spans="1:15" s="3" customFormat="1" ht="30" customHeight="1" x14ac:dyDescent="0.15">
      <c r="A181" s="53"/>
      <c r="B181" s="54"/>
      <c r="C181" s="31">
        <v>3</v>
      </c>
      <c r="D181" s="32" t="s">
        <v>80</v>
      </c>
      <c r="E181" s="35" t="s">
        <v>431</v>
      </c>
      <c r="F181" s="55" t="s">
        <v>302</v>
      </c>
      <c r="G181" s="11" t="str">
        <f t="shared" si="12"/>
        <v>選択帝王切</v>
      </c>
      <c r="H181" s="3" t="e">
        <v>#N/A</v>
      </c>
      <c r="J181" s="3" t="e">
        <v>#N/A</v>
      </c>
      <c r="K181" s="3" t="s">
        <v>580</v>
      </c>
      <c r="O181" s="3" t="s">
        <v>861</v>
      </c>
    </row>
    <row r="182" spans="1:15" s="3" customFormat="1" ht="30" customHeight="1" x14ac:dyDescent="0.15">
      <c r="A182" s="53"/>
      <c r="B182" s="54"/>
      <c r="C182" s="31">
        <v>4</v>
      </c>
      <c r="D182" s="32" t="s">
        <v>81</v>
      </c>
      <c r="E182" s="35" t="s">
        <v>126</v>
      </c>
      <c r="F182" s="55" t="s">
        <v>303</v>
      </c>
      <c r="G182" s="11" t="str">
        <f t="shared" si="12"/>
        <v>緊急帝王切</v>
      </c>
      <c r="H182" s="3" t="e">
        <v>#N/A</v>
      </c>
      <c r="J182" s="3" t="e">
        <v>#N/A</v>
      </c>
      <c r="K182" s="3" t="s">
        <v>581</v>
      </c>
      <c r="O182" s="3" t="s">
        <v>862</v>
      </c>
    </row>
    <row r="183" spans="1:15" s="3" customFormat="1" ht="30" customHeight="1" x14ac:dyDescent="0.15">
      <c r="A183" s="53"/>
      <c r="B183" s="54"/>
      <c r="C183" s="31">
        <v>5</v>
      </c>
      <c r="D183" s="32" t="s">
        <v>223</v>
      </c>
      <c r="E183" s="35" t="s">
        <v>126</v>
      </c>
      <c r="F183" s="55" t="s">
        <v>908</v>
      </c>
      <c r="G183" s="11" t="str">
        <f t="shared" si="12"/>
        <v>卵管形成手</v>
      </c>
      <c r="H183" s="3" t="s">
        <v>970</v>
      </c>
      <c r="J183" s="3" t="e">
        <v>#N/A</v>
      </c>
      <c r="K183" s="3" t="s">
        <v>582</v>
      </c>
      <c r="O183" s="3" t="s">
        <v>863</v>
      </c>
    </row>
    <row r="184" spans="1:15" s="3" customFormat="1" ht="30" customHeight="1" x14ac:dyDescent="0.15">
      <c r="A184" s="53"/>
      <c r="B184" s="54"/>
      <c r="C184" s="31">
        <v>6</v>
      </c>
      <c r="D184" s="32" t="s">
        <v>35</v>
      </c>
      <c r="E184" s="35" t="s">
        <v>126</v>
      </c>
      <c r="F184" s="55" t="s">
        <v>304</v>
      </c>
      <c r="G184" s="11" t="str">
        <f t="shared" si="12"/>
        <v>卵管鏡下卵</v>
      </c>
      <c r="H184" s="3" t="s">
        <v>971</v>
      </c>
      <c r="J184" s="3" t="e">
        <v>#N/A</v>
      </c>
      <c r="K184" s="3" t="s">
        <v>583</v>
      </c>
      <c r="O184" s="3" t="s">
        <v>864</v>
      </c>
    </row>
    <row r="185" spans="1:15" s="3" customFormat="1" ht="30" customHeight="1" x14ac:dyDescent="0.15">
      <c r="A185" s="53"/>
      <c r="B185" s="54"/>
      <c r="C185" s="31">
        <v>7</v>
      </c>
      <c r="D185" s="32" t="s">
        <v>37</v>
      </c>
      <c r="E185" s="57"/>
      <c r="F185" s="55" t="s">
        <v>280</v>
      </c>
      <c r="G185" s="11" t="str">
        <f t="shared" si="12"/>
        <v>ハイリスク</v>
      </c>
      <c r="H185" s="3" t="s">
        <v>972</v>
      </c>
      <c r="I185" s="3" t="str">
        <f t="shared" ref="I185:I190" si="17">MID(F185,9,5)</f>
        <v>応する診療</v>
      </c>
      <c r="J185" s="3" t="e">
        <v>#N/A</v>
      </c>
      <c r="K185" s="3" t="s">
        <v>584</v>
      </c>
      <c r="O185" s="3" t="s">
        <v>865</v>
      </c>
    </row>
    <row r="186" spans="1:15" s="3" customFormat="1" ht="30" customHeight="1" x14ac:dyDescent="0.15">
      <c r="A186" s="53"/>
      <c r="B186" s="54"/>
      <c r="C186" s="31">
        <v>8</v>
      </c>
      <c r="D186" s="32" t="s">
        <v>879</v>
      </c>
      <c r="E186" s="57"/>
      <c r="F186" s="55" t="s">
        <v>261</v>
      </c>
      <c r="G186" s="11" t="str">
        <f t="shared" si="12"/>
        <v>ハイリスク</v>
      </c>
    </row>
    <row r="187" spans="1:15" s="3" customFormat="1" ht="30" customHeight="1" x14ac:dyDescent="0.15">
      <c r="A187" s="53"/>
      <c r="B187" s="54"/>
      <c r="C187" s="31">
        <v>9</v>
      </c>
      <c r="D187" s="32" t="s">
        <v>878</v>
      </c>
      <c r="E187" s="57"/>
      <c r="F187" s="55" t="s">
        <v>261</v>
      </c>
      <c r="G187" s="11" t="str">
        <f t="shared" si="12"/>
        <v>乳腺炎重症</v>
      </c>
    </row>
    <row r="188" spans="1:15" s="3" customFormat="1" ht="30" customHeight="1" x14ac:dyDescent="0.15">
      <c r="A188" s="58"/>
      <c r="B188" s="59"/>
      <c r="C188" s="31"/>
      <c r="D188" s="32"/>
      <c r="E188" s="35"/>
      <c r="F188" s="55"/>
      <c r="G188" s="11" t="str">
        <f t="shared" si="12"/>
        <v/>
      </c>
      <c r="H188" s="3" t="e">
        <v>#N/A</v>
      </c>
      <c r="I188" s="3" t="str">
        <f t="shared" si="17"/>
        <v/>
      </c>
      <c r="J188" s="3" t="e">
        <v>#N/A</v>
      </c>
    </row>
    <row r="189" spans="1:15" s="3" customFormat="1" ht="30" customHeight="1" x14ac:dyDescent="0.15">
      <c r="A189" s="53" t="s">
        <v>64</v>
      </c>
      <c r="B189" s="54" t="s">
        <v>341</v>
      </c>
      <c r="C189" s="31">
        <v>1</v>
      </c>
      <c r="D189" s="32" t="s">
        <v>148</v>
      </c>
      <c r="E189" s="35"/>
      <c r="F189" s="55" t="s">
        <v>280</v>
      </c>
      <c r="G189" s="11" t="str">
        <f t="shared" si="12"/>
        <v>婦人科領域</v>
      </c>
      <c r="H189" s="3" t="e">
        <v>#N/A</v>
      </c>
      <c r="I189" s="3" t="str">
        <f t="shared" si="17"/>
        <v>応する診療</v>
      </c>
      <c r="J189" s="3" t="e">
        <v>#N/A</v>
      </c>
    </row>
    <row r="190" spans="1:15" s="3" customFormat="1" ht="30" customHeight="1" x14ac:dyDescent="0.15">
      <c r="A190" s="53"/>
      <c r="B190" s="54"/>
      <c r="C190" s="31">
        <v>2</v>
      </c>
      <c r="D190" s="32" t="s">
        <v>82</v>
      </c>
      <c r="E190" s="35"/>
      <c r="F190" s="55" t="s">
        <v>280</v>
      </c>
      <c r="G190" s="11" t="str">
        <f t="shared" si="12"/>
        <v>更年期障害</v>
      </c>
      <c r="H190" s="3" t="e">
        <v>#N/A</v>
      </c>
      <c r="I190" s="3" t="str">
        <f t="shared" si="17"/>
        <v>応する診療</v>
      </c>
      <c r="J190" s="3" t="e">
        <v>#N/A</v>
      </c>
    </row>
    <row r="191" spans="1:15" s="3" customFormat="1" ht="30" customHeight="1" x14ac:dyDescent="0.15">
      <c r="A191" s="53"/>
      <c r="B191" s="54"/>
      <c r="C191" s="31">
        <v>3</v>
      </c>
      <c r="D191" s="32" t="s">
        <v>36</v>
      </c>
      <c r="E191" s="35" t="s">
        <v>126</v>
      </c>
      <c r="F191" s="55" t="s">
        <v>305</v>
      </c>
      <c r="G191" s="11" t="str">
        <f t="shared" si="12"/>
        <v>子宮筋腫摘</v>
      </c>
      <c r="H191" s="3" t="s">
        <v>973</v>
      </c>
      <c r="J191" s="3" t="e">
        <v>#N/A</v>
      </c>
      <c r="K191" s="3" t="s">
        <v>585</v>
      </c>
      <c r="O191" s="3" t="s">
        <v>866</v>
      </c>
    </row>
    <row r="192" spans="1:15" s="3" customFormat="1" ht="30" customHeight="1" x14ac:dyDescent="0.15">
      <c r="A192" s="53"/>
      <c r="B192" s="54"/>
      <c r="C192" s="31">
        <v>4</v>
      </c>
      <c r="D192" s="32" t="s">
        <v>224</v>
      </c>
      <c r="E192" s="35" t="s">
        <v>126</v>
      </c>
      <c r="F192" s="55" t="s">
        <v>306</v>
      </c>
      <c r="G192" s="11" t="str">
        <f t="shared" si="12"/>
        <v>腹腔鏡下子</v>
      </c>
      <c r="H192" s="3" t="s">
        <v>974</v>
      </c>
      <c r="J192" s="3" t="e">
        <v>#N/A</v>
      </c>
      <c r="K192" s="3" t="s">
        <v>586</v>
      </c>
      <c r="O192" s="3" t="s">
        <v>867</v>
      </c>
    </row>
    <row r="193" spans="1:15" s="3" customFormat="1" ht="30" customHeight="1" x14ac:dyDescent="0.15">
      <c r="A193" s="53"/>
      <c r="B193" s="54"/>
      <c r="C193" s="31">
        <v>5</v>
      </c>
      <c r="D193" s="32" t="s">
        <v>171</v>
      </c>
      <c r="E193" s="35" t="s">
        <v>126</v>
      </c>
      <c r="F193" s="55" t="s">
        <v>281</v>
      </c>
      <c r="G193" s="11" t="str">
        <f t="shared" si="12"/>
        <v>子宮悪性腫</v>
      </c>
      <c r="H193" s="3" t="s">
        <v>975</v>
      </c>
      <c r="J193" s="3" t="e">
        <v>#N/A</v>
      </c>
      <c r="K193" s="3" t="s">
        <v>587</v>
      </c>
      <c r="O193" s="3" t="s">
        <v>868</v>
      </c>
    </row>
    <row r="194" spans="1:15" s="3" customFormat="1" ht="30" customHeight="1" x14ac:dyDescent="0.15">
      <c r="A194" s="53"/>
      <c r="B194" s="54"/>
      <c r="C194" s="31">
        <v>6</v>
      </c>
      <c r="D194" s="32" t="s">
        <v>25</v>
      </c>
      <c r="E194" s="35"/>
      <c r="F194" s="55" t="s">
        <v>282</v>
      </c>
      <c r="G194" s="11" t="str">
        <f t="shared" si="12"/>
        <v>子宮悪性腫</v>
      </c>
      <c r="H194" s="3" t="s">
        <v>975</v>
      </c>
      <c r="I194" s="3" t="str">
        <f t="shared" ref="I194:I195" si="18">MID(F194,9,5)</f>
        <v>応する診療</v>
      </c>
      <c r="J194" s="3" t="e">
        <v>#N/A</v>
      </c>
    </row>
    <row r="195" spans="1:15" s="3" customFormat="1" ht="30" customHeight="1" x14ac:dyDescent="0.15">
      <c r="A195" s="53"/>
      <c r="B195" s="54"/>
      <c r="C195" s="31">
        <v>7</v>
      </c>
      <c r="D195" s="32" t="s">
        <v>26</v>
      </c>
      <c r="E195" s="35"/>
      <c r="F195" s="55" t="s">
        <v>282</v>
      </c>
      <c r="G195" s="11" t="str">
        <f t="shared" si="12"/>
        <v>子宮悪性腫</v>
      </c>
      <c r="H195" s="3" t="s">
        <v>975</v>
      </c>
      <c r="I195" s="3" t="str">
        <f t="shared" si="18"/>
        <v>応する診療</v>
      </c>
      <c r="J195" s="3" t="e">
        <v>#N/A</v>
      </c>
    </row>
    <row r="196" spans="1:15" s="3" customFormat="1" ht="30" customHeight="1" x14ac:dyDescent="0.15">
      <c r="A196" s="53"/>
      <c r="B196" s="54"/>
      <c r="C196" s="31">
        <v>8</v>
      </c>
      <c r="D196" s="32" t="s">
        <v>172</v>
      </c>
      <c r="E196" s="35" t="s">
        <v>126</v>
      </c>
      <c r="F196" s="55" t="s">
        <v>307</v>
      </c>
      <c r="G196" s="11" t="str">
        <f t="shared" si="12"/>
        <v>卵巣悪性腫</v>
      </c>
      <c r="H196" s="3" t="e">
        <v>#N/A</v>
      </c>
      <c r="J196" s="3" t="e">
        <v>#N/A</v>
      </c>
      <c r="K196" s="3" t="s">
        <v>588</v>
      </c>
      <c r="O196" s="3" t="s">
        <v>869</v>
      </c>
    </row>
    <row r="197" spans="1:15" s="3" customFormat="1" ht="30" customHeight="1" x14ac:dyDescent="0.15">
      <c r="A197" s="53"/>
      <c r="B197" s="54"/>
      <c r="C197" s="31">
        <v>9</v>
      </c>
      <c r="D197" s="32" t="s">
        <v>27</v>
      </c>
      <c r="E197" s="35"/>
      <c r="F197" s="55" t="s">
        <v>282</v>
      </c>
      <c r="G197" s="11" t="str">
        <f t="shared" si="12"/>
        <v>卵巣悪性腫</v>
      </c>
      <c r="H197" s="3" t="e">
        <v>#N/A</v>
      </c>
      <c r="I197" s="3" t="str">
        <f t="shared" ref="I197:I200" si="19">MID(F197,9,5)</f>
        <v>応する診療</v>
      </c>
      <c r="J197" s="3" t="e">
        <v>#N/A</v>
      </c>
    </row>
    <row r="198" spans="1:15" s="3" customFormat="1" ht="30" customHeight="1" x14ac:dyDescent="0.15">
      <c r="A198" s="53"/>
      <c r="B198" s="54"/>
      <c r="C198" s="31">
        <v>10</v>
      </c>
      <c r="D198" s="32" t="s">
        <v>28</v>
      </c>
      <c r="E198" s="35"/>
      <c r="F198" s="55" t="s">
        <v>282</v>
      </c>
      <c r="G198" s="11" t="str">
        <f t="shared" si="12"/>
        <v>卵巣悪性腫</v>
      </c>
      <c r="H198" s="3" t="e">
        <v>#N/A</v>
      </c>
      <c r="I198" s="3" t="str">
        <f t="shared" si="19"/>
        <v>応する診療</v>
      </c>
      <c r="J198" s="3" t="e">
        <v>#N/A</v>
      </c>
    </row>
    <row r="199" spans="1:15" s="3" customFormat="1" ht="30" customHeight="1" x14ac:dyDescent="0.15">
      <c r="A199" s="53"/>
      <c r="B199" s="54"/>
      <c r="C199" s="31"/>
      <c r="D199" s="32"/>
      <c r="E199" s="35"/>
      <c r="F199" s="55"/>
      <c r="G199" s="11" t="str">
        <f t="shared" si="12"/>
        <v/>
      </c>
      <c r="H199" s="3" t="e">
        <v>#N/A</v>
      </c>
      <c r="I199" s="3" t="str">
        <f t="shared" si="19"/>
        <v/>
      </c>
      <c r="J199" s="3" t="e">
        <v>#N/A</v>
      </c>
    </row>
    <row r="200" spans="1:15" s="3" customFormat="1" ht="30" customHeight="1" x14ac:dyDescent="0.15">
      <c r="A200" s="53" t="s">
        <v>65</v>
      </c>
      <c r="B200" s="54" t="s">
        <v>342</v>
      </c>
      <c r="C200" s="31">
        <v>1</v>
      </c>
      <c r="D200" s="32" t="s">
        <v>149</v>
      </c>
      <c r="E200" s="35"/>
      <c r="F200" s="55" t="s">
        <v>282</v>
      </c>
      <c r="G200" s="11" t="str">
        <f t="shared" si="12"/>
        <v>乳腺領域の</v>
      </c>
      <c r="H200" s="3" t="e">
        <v>#N/A</v>
      </c>
      <c r="I200" s="3" t="str">
        <f t="shared" si="19"/>
        <v>応する診療</v>
      </c>
      <c r="J200" s="3" t="e">
        <v>#N/A</v>
      </c>
    </row>
    <row r="201" spans="1:15" s="3" customFormat="1" ht="30" customHeight="1" x14ac:dyDescent="0.15">
      <c r="A201" s="53"/>
      <c r="B201" s="54"/>
      <c r="C201" s="31">
        <v>2</v>
      </c>
      <c r="D201" s="32" t="s">
        <v>173</v>
      </c>
      <c r="E201" s="35" t="s">
        <v>126</v>
      </c>
      <c r="F201" s="55" t="s">
        <v>308</v>
      </c>
      <c r="G201" s="11" t="str">
        <f t="shared" si="12"/>
        <v>乳腺悪性腫</v>
      </c>
      <c r="H201" s="3" t="s">
        <v>976</v>
      </c>
      <c r="J201" s="3" t="e">
        <v>#N/A</v>
      </c>
      <c r="K201" s="3" t="s">
        <v>589</v>
      </c>
      <c r="O201" s="3" t="s">
        <v>870</v>
      </c>
    </row>
    <row r="202" spans="1:15" s="3" customFormat="1" ht="30" customHeight="1" x14ac:dyDescent="0.15">
      <c r="A202" s="53"/>
      <c r="B202" s="54"/>
      <c r="C202" s="31">
        <v>3</v>
      </c>
      <c r="D202" s="32" t="s">
        <v>39</v>
      </c>
      <c r="E202" s="35"/>
      <c r="F202" s="55" t="s">
        <v>283</v>
      </c>
      <c r="G202" s="11" t="str">
        <f t="shared" si="12"/>
        <v>乳腺悪性腫</v>
      </c>
      <c r="H202" s="3" t="s">
        <v>976</v>
      </c>
      <c r="I202" s="3" t="str">
        <f t="shared" ref="I202:I209" si="20">MID(F202,9,5)</f>
        <v>応する診療</v>
      </c>
      <c r="J202" s="3" t="e">
        <v>#N/A</v>
      </c>
    </row>
    <row r="203" spans="1:15" s="3" customFormat="1" ht="30" customHeight="1" x14ac:dyDescent="0.15">
      <c r="A203" s="53"/>
      <c r="B203" s="54"/>
      <c r="C203" s="31">
        <v>4</v>
      </c>
      <c r="D203" s="32" t="s">
        <v>40</v>
      </c>
      <c r="E203" s="35"/>
      <c r="F203" s="55" t="s">
        <v>283</v>
      </c>
      <c r="G203" s="11" t="str">
        <f t="shared" si="12"/>
        <v>乳腺悪性腫</v>
      </c>
      <c r="H203" s="3" t="s">
        <v>976</v>
      </c>
      <c r="I203" s="3" t="str">
        <f t="shared" si="20"/>
        <v>応する診療</v>
      </c>
      <c r="J203" s="3" t="e">
        <v>#N/A</v>
      </c>
    </row>
    <row r="204" spans="1:15" s="3" customFormat="1" ht="30" customHeight="1" x14ac:dyDescent="0.15">
      <c r="A204" s="53"/>
      <c r="B204" s="54"/>
      <c r="C204" s="31"/>
      <c r="D204" s="32"/>
      <c r="E204" s="35"/>
      <c r="F204" s="55"/>
      <c r="G204" s="11" t="str">
        <f t="shared" si="12"/>
        <v/>
      </c>
      <c r="H204" s="3" t="e">
        <v>#N/A</v>
      </c>
      <c r="I204" s="3" t="str">
        <f t="shared" si="20"/>
        <v/>
      </c>
      <c r="J204" s="3" t="e">
        <v>#N/A</v>
      </c>
    </row>
    <row r="205" spans="1:15" s="3" customFormat="1" ht="30.75" customHeight="1" x14ac:dyDescent="0.15">
      <c r="A205" s="53" t="s">
        <v>66</v>
      </c>
      <c r="B205" s="54" t="s">
        <v>343</v>
      </c>
      <c r="C205" s="31">
        <v>1</v>
      </c>
      <c r="D205" s="32" t="s">
        <v>150</v>
      </c>
      <c r="E205" s="35"/>
      <c r="F205" s="55" t="s">
        <v>283</v>
      </c>
      <c r="G205" s="11" t="str">
        <f t="shared" si="12"/>
        <v>内分泌･代</v>
      </c>
      <c r="H205" s="3" t="e">
        <v>#N/A</v>
      </c>
      <c r="I205" s="3" t="str">
        <f t="shared" si="20"/>
        <v>応する診療</v>
      </c>
      <c r="J205" s="3" t="e">
        <v>#N/A</v>
      </c>
    </row>
    <row r="206" spans="1:15" s="3" customFormat="1" ht="30" customHeight="1" x14ac:dyDescent="0.15">
      <c r="A206" s="53"/>
      <c r="B206" s="54"/>
      <c r="C206" s="31">
        <v>2</v>
      </c>
      <c r="D206" s="32" t="s">
        <v>41</v>
      </c>
      <c r="E206" s="35"/>
      <c r="F206" s="55" t="s">
        <v>283</v>
      </c>
      <c r="G206" s="11" t="str">
        <f t="shared" si="12"/>
        <v>内分泌機能</v>
      </c>
      <c r="H206" s="3" t="e">
        <v>#N/A</v>
      </c>
      <c r="I206" s="3" t="str">
        <f t="shared" si="20"/>
        <v>応する診療</v>
      </c>
      <c r="J206" s="3" t="e">
        <v>#N/A</v>
      </c>
      <c r="K206" s="3" t="s">
        <v>590</v>
      </c>
      <c r="O206" s="3" t="s">
        <v>871</v>
      </c>
    </row>
    <row r="207" spans="1:15" s="3" customFormat="1" ht="30" customHeight="1" x14ac:dyDescent="0.15">
      <c r="A207" s="53"/>
      <c r="B207" s="54"/>
      <c r="C207" s="31">
        <v>3</v>
      </c>
      <c r="D207" s="32" t="s">
        <v>397</v>
      </c>
      <c r="E207" s="35"/>
      <c r="F207" s="55" t="s">
        <v>283</v>
      </c>
      <c r="G207" s="11" t="str">
        <f t="shared" si="12"/>
        <v>インスリン</v>
      </c>
      <c r="H207" s="3" t="e">
        <v>#N/A</v>
      </c>
      <c r="I207" s="3" t="str">
        <f t="shared" si="20"/>
        <v>応する診療</v>
      </c>
      <c r="J207" s="3" t="e">
        <v>#N/A</v>
      </c>
      <c r="K207" s="3" t="s">
        <v>591</v>
      </c>
    </row>
    <row r="208" spans="1:15" s="3" customFormat="1" ht="30" customHeight="1" x14ac:dyDescent="0.15">
      <c r="A208" s="53"/>
      <c r="B208" s="54"/>
      <c r="C208" s="31">
        <v>4</v>
      </c>
      <c r="D208" s="32" t="s">
        <v>398</v>
      </c>
      <c r="E208" s="35"/>
      <c r="F208" s="55" t="s">
        <v>283</v>
      </c>
      <c r="G208" s="11" t="str">
        <f t="shared" ref="G208:G274" si="21">LEFT(D208,5)</f>
        <v>糖尿病患者</v>
      </c>
      <c r="H208" s="3" t="e">
        <v>#N/A</v>
      </c>
      <c r="I208" s="3" t="str">
        <f t="shared" si="20"/>
        <v>応する診療</v>
      </c>
      <c r="J208" s="3" t="e">
        <v>#N/A</v>
      </c>
      <c r="K208" s="3" t="s">
        <v>592</v>
      </c>
      <c r="O208" s="3" t="s">
        <v>872</v>
      </c>
    </row>
    <row r="209" spans="1:15" s="3" customFormat="1" ht="30" customHeight="1" x14ac:dyDescent="0.15">
      <c r="A209" s="53"/>
      <c r="B209" s="54"/>
      <c r="C209" s="31">
        <v>5</v>
      </c>
      <c r="D209" s="32" t="s">
        <v>152</v>
      </c>
      <c r="E209" s="35"/>
      <c r="F209" s="55" t="s">
        <v>283</v>
      </c>
      <c r="G209" s="11" t="str">
        <f t="shared" si="21"/>
        <v>糖尿病によ</v>
      </c>
      <c r="H209" s="3" t="e">
        <v>#N/A</v>
      </c>
      <c r="I209" s="3" t="str">
        <f t="shared" si="20"/>
        <v>応する診療</v>
      </c>
      <c r="J209" s="3" t="e">
        <v>#N/A</v>
      </c>
      <c r="K209" s="3" t="s">
        <v>593</v>
      </c>
      <c r="O209" s="3" t="s">
        <v>873</v>
      </c>
    </row>
    <row r="210" spans="1:15" s="3" customFormat="1" ht="30" customHeight="1" x14ac:dyDescent="0.15">
      <c r="A210" s="53"/>
      <c r="B210" s="54"/>
      <c r="C210" s="31">
        <v>6</v>
      </c>
      <c r="D210" s="32" t="s">
        <v>174</v>
      </c>
      <c r="E210" s="35" t="s">
        <v>126</v>
      </c>
      <c r="F210" s="55" t="s">
        <v>909</v>
      </c>
      <c r="G210" s="11" t="str">
        <f t="shared" si="21"/>
        <v>甲状腺腫瘍</v>
      </c>
      <c r="H210" s="3" t="e">
        <v>#N/A</v>
      </c>
      <c r="J210" s="3" t="e">
        <v>#N/A</v>
      </c>
      <c r="K210" s="3" t="s">
        <v>594</v>
      </c>
      <c r="O210" s="3" t="s">
        <v>874</v>
      </c>
    </row>
    <row r="211" spans="1:15" s="3" customFormat="1" ht="30" customHeight="1" x14ac:dyDescent="0.15">
      <c r="A211" s="53"/>
      <c r="B211" s="54"/>
      <c r="C211" s="31">
        <v>7</v>
      </c>
      <c r="D211" s="32" t="s">
        <v>83</v>
      </c>
      <c r="E211" s="35"/>
      <c r="F211" s="55" t="s">
        <v>267</v>
      </c>
      <c r="G211" s="11" t="str">
        <f t="shared" si="21"/>
        <v>甲状腺悪性</v>
      </c>
      <c r="H211" s="3" t="s">
        <v>977</v>
      </c>
      <c r="I211" s="3" t="str">
        <f t="shared" ref="I211:I212" si="22">MID(F211,9,5)</f>
        <v>応する診療</v>
      </c>
      <c r="J211" s="3" t="e">
        <v>#N/A</v>
      </c>
    </row>
    <row r="212" spans="1:15" s="3" customFormat="1" ht="30" customHeight="1" x14ac:dyDescent="0.15">
      <c r="A212" s="53"/>
      <c r="B212" s="54"/>
      <c r="C212" s="31">
        <v>8</v>
      </c>
      <c r="D212" s="32" t="s">
        <v>84</v>
      </c>
      <c r="E212" s="35"/>
      <c r="F212" s="55" t="s">
        <v>267</v>
      </c>
      <c r="G212" s="11" t="str">
        <f t="shared" si="21"/>
        <v>甲状腺悪性</v>
      </c>
      <c r="H212" s="3" t="s">
        <v>977</v>
      </c>
      <c r="I212" s="3" t="str">
        <f t="shared" si="22"/>
        <v>応する診療</v>
      </c>
      <c r="J212" s="3" t="e">
        <v>#N/A</v>
      </c>
    </row>
    <row r="213" spans="1:15" s="3" customFormat="1" ht="30" customHeight="1" x14ac:dyDescent="0.15">
      <c r="A213" s="53"/>
      <c r="B213" s="54"/>
      <c r="C213" s="31">
        <v>9</v>
      </c>
      <c r="D213" s="32" t="s">
        <v>399</v>
      </c>
      <c r="E213" s="35" t="s">
        <v>126</v>
      </c>
      <c r="F213" s="55" t="s">
        <v>309</v>
      </c>
      <c r="G213" s="11" t="str">
        <f t="shared" si="21"/>
        <v>副腎悪性腫</v>
      </c>
      <c r="H213" s="3" t="s">
        <v>978</v>
      </c>
      <c r="J213" s="3" t="e">
        <v>#N/A</v>
      </c>
      <c r="K213" s="3" t="s">
        <v>595</v>
      </c>
      <c r="O213" s="3" t="s">
        <v>875</v>
      </c>
    </row>
    <row r="214" spans="1:15" s="3" customFormat="1" ht="30" customHeight="1" x14ac:dyDescent="0.15">
      <c r="A214" s="53"/>
      <c r="B214" s="54"/>
      <c r="C214" s="31">
        <v>10</v>
      </c>
      <c r="D214" s="32" t="s">
        <v>400</v>
      </c>
      <c r="E214" s="35" t="s">
        <v>126</v>
      </c>
      <c r="F214" s="55" t="s">
        <v>249</v>
      </c>
      <c r="G214" s="11" t="str">
        <f t="shared" si="21"/>
        <v>副腎腫瘍摘</v>
      </c>
      <c r="H214" s="3" t="s">
        <v>979</v>
      </c>
      <c r="J214" s="3" t="e">
        <v>#N/A</v>
      </c>
      <c r="K214" s="3" t="s">
        <v>596</v>
      </c>
      <c r="O214" s="3" t="s">
        <v>876</v>
      </c>
    </row>
    <row r="215" spans="1:15" s="3" customFormat="1" ht="30" customHeight="1" x14ac:dyDescent="0.15">
      <c r="A215" s="53"/>
      <c r="B215" s="54"/>
      <c r="C215" s="31"/>
      <c r="D215" s="32"/>
      <c r="E215" s="35"/>
      <c r="F215" s="55"/>
      <c r="G215" s="11" t="str">
        <f t="shared" si="21"/>
        <v/>
      </c>
      <c r="H215" s="3" t="e">
        <v>#N/A</v>
      </c>
      <c r="I215" s="3" t="str">
        <f t="shared" ref="I215:I221" si="23">MID(F215,9,5)</f>
        <v/>
      </c>
      <c r="J215" s="3" t="e">
        <v>#N/A</v>
      </c>
    </row>
    <row r="216" spans="1:15" s="3" customFormat="1" ht="29.25" customHeight="1" x14ac:dyDescent="0.15">
      <c r="A216" s="53" t="s">
        <v>69</v>
      </c>
      <c r="B216" s="54" t="s">
        <v>344</v>
      </c>
      <c r="C216" s="31">
        <v>1</v>
      </c>
      <c r="D216" s="32" t="s">
        <v>153</v>
      </c>
      <c r="E216" s="35"/>
      <c r="F216" s="55" t="s">
        <v>282</v>
      </c>
      <c r="G216" s="11" t="str">
        <f t="shared" si="21"/>
        <v>血液・免疫</v>
      </c>
      <c r="H216" s="3" t="e">
        <v>#N/A</v>
      </c>
      <c r="I216" s="3" t="str">
        <f t="shared" si="23"/>
        <v>応する診療</v>
      </c>
      <c r="J216" s="3" t="e">
        <v>#N/A</v>
      </c>
    </row>
    <row r="217" spans="1:15" s="3" customFormat="1" ht="30" customHeight="1" x14ac:dyDescent="0.15">
      <c r="A217" s="53"/>
      <c r="B217" s="54"/>
      <c r="C217" s="31">
        <v>2</v>
      </c>
      <c r="D217" s="32" t="s">
        <v>42</v>
      </c>
      <c r="E217" s="35"/>
      <c r="F217" s="55" t="s">
        <v>282</v>
      </c>
      <c r="G217" s="11" t="str">
        <f t="shared" si="21"/>
        <v>骨髄生検</v>
      </c>
      <c r="H217" s="3" t="s">
        <v>980</v>
      </c>
      <c r="I217" s="3" t="str">
        <f t="shared" si="23"/>
        <v>応する診療</v>
      </c>
      <c r="J217" s="3" t="e">
        <v>#N/A</v>
      </c>
      <c r="K217" s="3" t="s">
        <v>597</v>
      </c>
      <c r="O217" s="3" t="s">
        <v>597</v>
      </c>
    </row>
    <row r="218" spans="1:15" s="3" customFormat="1" ht="30" customHeight="1" x14ac:dyDescent="0.15">
      <c r="A218" s="53"/>
      <c r="B218" s="54"/>
      <c r="C218" s="31">
        <v>3</v>
      </c>
      <c r="D218" s="32" t="s">
        <v>43</v>
      </c>
      <c r="E218" s="35"/>
      <c r="F218" s="55" t="s">
        <v>282</v>
      </c>
      <c r="G218" s="11" t="str">
        <f t="shared" si="21"/>
        <v>リンパ節生</v>
      </c>
      <c r="H218" s="3" t="e">
        <v>#N/A</v>
      </c>
      <c r="I218" s="3" t="str">
        <f t="shared" si="23"/>
        <v>応する診療</v>
      </c>
      <c r="J218" s="3" t="e">
        <v>#N/A</v>
      </c>
      <c r="K218" s="3" t="s">
        <v>598</v>
      </c>
      <c r="O218" s="3" t="s">
        <v>598</v>
      </c>
    </row>
    <row r="219" spans="1:15" s="3" customFormat="1" ht="30" customHeight="1" x14ac:dyDescent="0.15">
      <c r="A219" s="53"/>
      <c r="B219" s="54"/>
      <c r="C219" s="31">
        <v>4</v>
      </c>
      <c r="D219" s="32" t="s">
        <v>447</v>
      </c>
      <c r="E219" s="35"/>
      <c r="F219" s="55" t="s">
        <v>282</v>
      </c>
      <c r="G219" s="11" t="str">
        <f t="shared" si="21"/>
        <v>造血器腫瘍</v>
      </c>
      <c r="H219" s="3" t="s">
        <v>981</v>
      </c>
      <c r="I219" s="3" t="str">
        <f t="shared" si="23"/>
        <v>応する診療</v>
      </c>
      <c r="J219" s="3" t="e">
        <v>#N/A</v>
      </c>
      <c r="K219" s="3" t="s">
        <v>599</v>
      </c>
      <c r="L219" s="3" t="s">
        <v>482</v>
      </c>
      <c r="M219" s="3" t="s">
        <v>600</v>
      </c>
      <c r="O219" s="3" t="s">
        <v>877</v>
      </c>
    </row>
    <row r="220" spans="1:15" s="3" customFormat="1" ht="30" customHeight="1" x14ac:dyDescent="0.15">
      <c r="A220" s="53"/>
      <c r="B220" s="54"/>
      <c r="C220" s="31">
        <v>5</v>
      </c>
      <c r="D220" s="32" t="s">
        <v>404</v>
      </c>
      <c r="E220" s="35"/>
      <c r="F220" s="55" t="s">
        <v>282</v>
      </c>
      <c r="G220" s="11" t="str">
        <f t="shared" si="21"/>
        <v>白血病化学</v>
      </c>
      <c r="H220" s="3" t="e">
        <v>#N/A</v>
      </c>
      <c r="I220" s="3" t="str">
        <f t="shared" si="23"/>
        <v>応する診療</v>
      </c>
      <c r="J220" s="3" t="e">
        <v>#N/A</v>
      </c>
    </row>
    <row r="221" spans="1:15" s="3" customFormat="1" ht="30" customHeight="1" x14ac:dyDescent="0.15">
      <c r="A221" s="53"/>
      <c r="B221" s="54"/>
      <c r="C221" s="31">
        <v>6</v>
      </c>
      <c r="D221" s="32" t="s">
        <v>405</v>
      </c>
      <c r="E221" s="35"/>
      <c r="F221" s="55" t="s">
        <v>282</v>
      </c>
      <c r="G221" s="11" t="str">
        <f t="shared" si="21"/>
        <v>白血病放射</v>
      </c>
      <c r="H221" s="3" t="e">
        <v>#N/A</v>
      </c>
      <c r="I221" s="3" t="str">
        <f t="shared" si="23"/>
        <v>応する診療</v>
      </c>
      <c r="J221" s="3" t="e">
        <v>#N/A</v>
      </c>
    </row>
    <row r="222" spans="1:15" s="3" customFormat="1" ht="30" customHeight="1" x14ac:dyDescent="0.15">
      <c r="A222" s="53"/>
      <c r="B222" s="54"/>
      <c r="C222" s="31">
        <v>7</v>
      </c>
      <c r="D222" s="32" t="s">
        <v>401</v>
      </c>
      <c r="E222" s="35" t="s">
        <v>126</v>
      </c>
      <c r="F222" s="55" t="s">
        <v>310</v>
      </c>
      <c r="G222" s="11" t="str">
        <f t="shared" si="21"/>
        <v>骨髄移植</v>
      </c>
      <c r="H222" s="3" t="e">
        <v>#N/A</v>
      </c>
      <c r="J222" s="3" t="e">
        <v>#N/A</v>
      </c>
      <c r="K222" s="3" t="s">
        <v>601</v>
      </c>
    </row>
    <row r="223" spans="1:15" s="3" customFormat="1" ht="30" customHeight="1" x14ac:dyDescent="0.15">
      <c r="A223" s="53"/>
      <c r="B223" s="54"/>
      <c r="C223" s="31">
        <v>8</v>
      </c>
      <c r="D223" s="34" t="s">
        <v>381</v>
      </c>
      <c r="E223" s="35" t="s">
        <v>126</v>
      </c>
      <c r="F223" s="55" t="s">
        <v>311</v>
      </c>
      <c r="G223" s="11" t="str">
        <f t="shared" si="21"/>
        <v>臍帯血移植</v>
      </c>
      <c r="H223" s="3" t="e">
        <v>#N/A</v>
      </c>
      <c r="J223" s="3" t="e">
        <v>#N/A</v>
      </c>
      <c r="K223" s="3" t="s">
        <v>602</v>
      </c>
    </row>
    <row r="224" spans="1:15" s="3" customFormat="1" ht="30" customHeight="1" x14ac:dyDescent="0.15">
      <c r="A224" s="53"/>
      <c r="B224" s="54"/>
      <c r="C224" s="31">
        <v>9</v>
      </c>
      <c r="D224" s="32" t="s">
        <v>29</v>
      </c>
      <c r="E224" s="35"/>
      <c r="F224" s="55" t="s">
        <v>284</v>
      </c>
      <c r="G224" s="11" t="str">
        <f t="shared" si="21"/>
        <v>リンパ組織</v>
      </c>
      <c r="H224" s="3" t="e">
        <v>#N/A</v>
      </c>
      <c r="I224" s="3" t="str">
        <f t="shared" ref="I224:I232" si="24">MID(F224,9,5)</f>
        <v>応する診療</v>
      </c>
      <c r="J224" s="3" t="e">
        <v>#N/A</v>
      </c>
    </row>
    <row r="225" spans="1:11" s="3" customFormat="1" ht="30" customHeight="1" x14ac:dyDescent="0.15">
      <c r="A225" s="53"/>
      <c r="B225" s="54"/>
      <c r="C225" s="31">
        <v>10</v>
      </c>
      <c r="D225" s="32" t="s">
        <v>30</v>
      </c>
      <c r="E225" s="35"/>
      <c r="F225" s="55" t="s">
        <v>284</v>
      </c>
      <c r="G225" s="11" t="str">
        <f t="shared" si="21"/>
        <v>リンパ組織</v>
      </c>
      <c r="H225" s="3" t="e">
        <v>#N/A</v>
      </c>
      <c r="I225" s="3" t="str">
        <f t="shared" si="24"/>
        <v>応する診療</v>
      </c>
      <c r="J225" s="3" t="e">
        <v>#N/A</v>
      </c>
    </row>
    <row r="226" spans="1:11" s="3" customFormat="1" ht="30" customHeight="1" x14ac:dyDescent="0.15">
      <c r="A226" s="53"/>
      <c r="B226" s="54"/>
      <c r="C226" s="31">
        <v>11</v>
      </c>
      <c r="D226" s="32" t="s">
        <v>210</v>
      </c>
      <c r="E226" s="35"/>
      <c r="F226" s="55" t="s">
        <v>284</v>
      </c>
      <c r="G226" s="11" t="str">
        <f t="shared" si="21"/>
        <v>血液凝固異</v>
      </c>
      <c r="H226" s="3" t="e">
        <v>#N/A</v>
      </c>
      <c r="I226" s="3" t="str">
        <f t="shared" si="24"/>
        <v>応する診療</v>
      </c>
      <c r="J226" s="3" t="e">
        <v>#N/A</v>
      </c>
    </row>
    <row r="227" spans="1:11" s="3" customFormat="1" ht="30" customHeight="1" x14ac:dyDescent="0.15">
      <c r="A227" s="53"/>
      <c r="B227" s="54"/>
      <c r="C227" s="31">
        <v>12</v>
      </c>
      <c r="D227" s="32" t="s">
        <v>402</v>
      </c>
      <c r="E227" s="35"/>
      <c r="F227" s="55" t="s">
        <v>284</v>
      </c>
      <c r="G227" s="11" t="str">
        <f t="shared" si="21"/>
        <v>エイズ診療</v>
      </c>
      <c r="H227" s="3" t="e">
        <v>#N/A</v>
      </c>
      <c r="I227" s="3" t="str">
        <f t="shared" si="24"/>
        <v>応する診療</v>
      </c>
      <c r="J227" s="3" t="e">
        <v>#N/A</v>
      </c>
    </row>
    <row r="228" spans="1:11" s="3" customFormat="1" ht="30" customHeight="1" x14ac:dyDescent="0.15">
      <c r="A228" s="53"/>
      <c r="B228" s="54"/>
      <c r="C228" s="31">
        <v>13</v>
      </c>
      <c r="D228" s="32" t="s">
        <v>403</v>
      </c>
      <c r="E228" s="35"/>
      <c r="F228" s="55" t="s">
        <v>284</v>
      </c>
      <c r="G228" s="11" t="str">
        <f t="shared" si="21"/>
        <v>アレルギー</v>
      </c>
      <c r="H228" s="3" t="e">
        <v>#N/A</v>
      </c>
      <c r="I228" s="3" t="str">
        <f t="shared" si="24"/>
        <v>応する診療</v>
      </c>
      <c r="J228" s="3" t="e">
        <v>#N/A</v>
      </c>
    </row>
    <row r="229" spans="1:11" s="3" customFormat="1" ht="30" customHeight="1" x14ac:dyDescent="0.15">
      <c r="A229" s="53"/>
      <c r="B229" s="54"/>
      <c r="C229" s="31"/>
      <c r="D229" s="32"/>
      <c r="E229" s="35"/>
      <c r="F229" s="55"/>
      <c r="G229" s="11" t="str">
        <f t="shared" si="21"/>
        <v/>
      </c>
      <c r="H229" s="3" t="e">
        <v>#N/A</v>
      </c>
      <c r="I229" s="3" t="str">
        <f t="shared" si="24"/>
        <v/>
      </c>
      <c r="J229" s="3" t="e">
        <v>#N/A</v>
      </c>
    </row>
    <row r="230" spans="1:11" s="3" customFormat="1" ht="29.25" customHeight="1" x14ac:dyDescent="0.15">
      <c r="A230" s="53" t="s">
        <v>67</v>
      </c>
      <c r="B230" s="54" t="s">
        <v>88</v>
      </c>
      <c r="C230" s="31">
        <v>1</v>
      </c>
      <c r="D230" s="32" t="s">
        <v>154</v>
      </c>
      <c r="E230" s="35"/>
      <c r="F230" s="55" t="s">
        <v>284</v>
      </c>
      <c r="G230" s="11" t="str">
        <f t="shared" si="21"/>
        <v>筋・骨格系</v>
      </c>
      <c r="H230" s="3" t="e">
        <v>#N/A</v>
      </c>
      <c r="I230" s="3" t="str">
        <f t="shared" si="24"/>
        <v>応する診療</v>
      </c>
      <c r="J230" s="3" t="e">
        <v>#N/A</v>
      </c>
    </row>
    <row r="231" spans="1:11" s="3" customFormat="1" ht="30" customHeight="1" x14ac:dyDescent="0.15">
      <c r="A231" s="53"/>
      <c r="B231" s="54"/>
      <c r="C231" s="31">
        <v>2</v>
      </c>
      <c r="D231" s="32" t="s">
        <v>44</v>
      </c>
      <c r="E231" s="35"/>
      <c r="F231" s="55" t="s">
        <v>284</v>
      </c>
      <c r="G231" s="11" t="str">
        <f t="shared" si="21"/>
        <v>関節鏡検査</v>
      </c>
      <c r="H231" s="3" t="e">
        <v>#N/A</v>
      </c>
      <c r="I231" s="3" t="str">
        <f t="shared" si="24"/>
        <v>応する診療</v>
      </c>
      <c r="J231" s="3" t="e">
        <v>#N/A</v>
      </c>
      <c r="K231" s="3" t="s">
        <v>603</v>
      </c>
    </row>
    <row r="232" spans="1:11" s="3" customFormat="1" ht="30" customHeight="1" x14ac:dyDescent="0.15">
      <c r="A232" s="53"/>
      <c r="B232" s="54"/>
      <c r="C232" s="31">
        <v>3</v>
      </c>
      <c r="D232" s="32" t="s">
        <v>406</v>
      </c>
      <c r="E232" s="35"/>
      <c r="F232" s="55" t="s">
        <v>284</v>
      </c>
      <c r="G232" s="11" t="str">
        <f t="shared" si="21"/>
        <v>手の外科手</v>
      </c>
      <c r="H232" s="3" t="e">
        <v>#N/A</v>
      </c>
      <c r="I232" s="3" t="str">
        <f t="shared" si="24"/>
        <v>応する診療</v>
      </c>
      <c r="J232" s="3" t="e">
        <v>#N/A</v>
      </c>
    </row>
    <row r="233" spans="1:11" s="3" customFormat="1" ht="30" customHeight="1" x14ac:dyDescent="0.15">
      <c r="A233" s="53"/>
      <c r="B233" s="54"/>
      <c r="C233" s="31">
        <v>4</v>
      </c>
      <c r="D233" s="32" t="s">
        <v>85</v>
      </c>
      <c r="E233" s="35" t="s">
        <v>126</v>
      </c>
      <c r="F233" s="55" t="s">
        <v>285</v>
      </c>
      <c r="G233" s="11" t="str">
        <f t="shared" si="21"/>
        <v>アキレス腱</v>
      </c>
      <c r="H233" s="3" t="s">
        <v>982</v>
      </c>
      <c r="J233" s="3" t="e">
        <v>#N/A</v>
      </c>
      <c r="K233" s="3" t="s">
        <v>604</v>
      </c>
    </row>
    <row r="234" spans="1:11" s="3" customFormat="1" ht="30" customHeight="1" x14ac:dyDescent="0.15">
      <c r="A234" s="53"/>
      <c r="B234" s="54"/>
      <c r="C234" s="31">
        <v>5</v>
      </c>
      <c r="D234" s="32" t="s">
        <v>86</v>
      </c>
      <c r="E234" s="35" t="s">
        <v>126</v>
      </c>
      <c r="F234" s="55" t="s">
        <v>312</v>
      </c>
      <c r="G234" s="11" t="str">
        <f t="shared" si="21"/>
        <v>骨折観血的</v>
      </c>
      <c r="H234" s="3" t="s">
        <v>983</v>
      </c>
      <c r="J234" s="3" t="e">
        <v>#N/A</v>
      </c>
      <c r="K234" s="3" t="s">
        <v>605</v>
      </c>
    </row>
    <row r="235" spans="1:11" s="3" customFormat="1" ht="30" customHeight="1" x14ac:dyDescent="0.15">
      <c r="A235" s="53"/>
      <c r="B235" s="54"/>
      <c r="C235" s="31">
        <v>6</v>
      </c>
      <c r="D235" s="32" t="s">
        <v>225</v>
      </c>
      <c r="E235" s="35" t="s">
        <v>126</v>
      </c>
      <c r="F235" s="55" t="s">
        <v>254</v>
      </c>
      <c r="G235" s="11" t="str">
        <f t="shared" si="21"/>
        <v>人工股関節</v>
      </c>
      <c r="H235" s="3" t="e">
        <v>#N/A</v>
      </c>
      <c r="J235" s="3" t="e">
        <v>#N/A</v>
      </c>
      <c r="K235" s="3" t="s">
        <v>606</v>
      </c>
    </row>
    <row r="236" spans="1:11" s="3" customFormat="1" ht="30" customHeight="1" x14ac:dyDescent="0.15">
      <c r="A236" s="53"/>
      <c r="B236" s="54"/>
      <c r="C236" s="31">
        <v>7</v>
      </c>
      <c r="D236" s="32" t="s">
        <v>335</v>
      </c>
      <c r="E236" s="35" t="s">
        <v>126</v>
      </c>
      <c r="F236" s="55" t="s">
        <v>255</v>
      </c>
      <c r="G236" s="11" t="str">
        <f t="shared" si="21"/>
        <v>人工膝関節</v>
      </c>
      <c r="H236" s="3" t="e">
        <v>#N/A</v>
      </c>
      <c r="J236" s="3" t="e">
        <v>#N/A</v>
      </c>
      <c r="K236" s="3" t="s">
        <v>606</v>
      </c>
    </row>
    <row r="237" spans="1:11" s="3" customFormat="1" ht="75" customHeight="1" x14ac:dyDescent="0.15">
      <c r="A237" s="53"/>
      <c r="B237" s="54"/>
      <c r="C237" s="31">
        <v>8</v>
      </c>
      <c r="D237" s="32" t="s">
        <v>382</v>
      </c>
      <c r="E237" s="35" t="s">
        <v>126</v>
      </c>
      <c r="F237" s="55" t="s">
        <v>910</v>
      </c>
      <c r="G237" s="11" t="str">
        <f t="shared" si="21"/>
        <v>脊椎手術</v>
      </c>
      <c r="H237" s="3" t="e">
        <v>#N/A</v>
      </c>
      <c r="J237" s="3" t="e">
        <v>#N/A</v>
      </c>
      <c r="K237" s="3" t="s">
        <v>607</v>
      </c>
    </row>
    <row r="238" spans="1:11" s="3" customFormat="1" ht="30" customHeight="1" x14ac:dyDescent="0.15">
      <c r="A238" s="53"/>
      <c r="B238" s="54"/>
      <c r="C238" s="31">
        <v>9</v>
      </c>
      <c r="D238" s="32" t="s">
        <v>100</v>
      </c>
      <c r="E238" s="35" t="s">
        <v>126</v>
      </c>
      <c r="F238" s="55" t="s">
        <v>313</v>
      </c>
      <c r="G238" s="11" t="str">
        <f t="shared" si="21"/>
        <v>椎間板摘出</v>
      </c>
      <c r="H238" s="3" t="s">
        <v>984</v>
      </c>
      <c r="J238" s="3" t="e">
        <v>#N/A</v>
      </c>
      <c r="K238" s="3" t="s">
        <v>608</v>
      </c>
    </row>
    <row r="239" spans="1:11" s="3" customFormat="1" ht="30" customHeight="1" x14ac:dyDescent="0.15">
      <c r="A239" s="53"/>
      <c r="B239" s="54"/>
      <c r="C239" s="31">
        <v>10</v>
      </c>
      <c r="D239" s="32" t="s">
        <v>211</v>
      </c>
      <c r="E239" s="35" t="s">
        <v>126</v>
      </c>
      <c r="F239" s="55" t="s">
        <v>314</v>
      </c>
      <c r="G239" s="11" t="str">
        <f t="shared" si="21"/>
        <v>椎間板ヘル</v>
      </c>
      <c r="H239" s="3" t="s">
        <v>985</v>
      </c>
      <c r="J239" s="3" t="e">
        <v>#N/A</v>
      </c>
      <c r="K239" s="3" t="s">
        <v>609</v>
      </c>
    </row>
    <row r="240" spans="1:11" s="3" customFormat="1" ht="30" customHeight="1" x14ac:dyDescent="0.15">
      <c r="A240" s="53"/>
      <c r="B240" s="54"/>
      <c r="C240" s="31">
        <v>11</v>
      </c>
      <c r="D240" s="32" t="s">
        <v>101</v>
      </c>
      <c r="E240" s="35" t="s">
        <v>126</v>
      </c>
      <c r="F240" s="55" t="s">
        <v>315</v>
      </c>
      <c r="G240" s="11" t="str">
        <f t="shared" si="21"/>
        <v>軟部悪性腫</v>
      </c>
      <c r="H240" s="3" t="e">
        <v>#N/A</v>
      </c>
      <c r="J240" s="3" t="e">
        <v>#N/A</v>
      </c>
      <c r="K240" s="3" t="s">
        <v>610</v>
      </c>
    </row>
    <row r="241" spans="1:13" s="3" customFormat="1" ht="30" customHeight="1" x14ac:dyDescent="0.15">
      <c r="A241" s="53"/>
      <c r="B241" s="54"/>
      <c r="C241" s="31">
        <v>12</v>
      </c>
      <c r="D241" s="32" t="s">
        <v>102</v>
      </c>
      <c r="E241" s="35"/>
      <c r="F241" s="55" t="s">
        <v>271</v>
      </c>
      <c r="G241" s="11" t="str">
        <f t="shared" si="21"/>
        <v>軟部悪性腫</v>
      </c>
      <c r="H241" s="3" t="e">
        <v>#N/A</v>
      </c>
      <c r="I241" s="3" t="str">
        <f>MID(F241,9,5)</f>
        <v>応する診療</v>
      </c>
      <c r="J241" s="3" t="e">
        <v>#N/A</v>
      </c>
    </row>
    <row r="242" spans="1:13" s="3" customFormat="1" ht="30" customHeight="1" x14ac:dyDescent="0.15">
      <c r="A242" s="53"/>
      <c r="B242" s="54"/>
      <c r="C242" s="31">
        <v>13</v>
      </c>
      <c r="D242" s="32" t="s">
        <v>103</v>
      </c>
      <c r="E242" s="35" t="s">
        <v>126</v>
      </c>
      <c r="F242" s="55" t="s">
        <v>316</v>
      </c>
      <c r="G242" s="11" t="str">
        <f t="shared" si="21"/>
        <v>骨悪性腫瘍</v>
      </c>
      <c r="H242" s="3" t="s">
        <v>986</v>
      </c>
      <c r="J242" s="3" t="e">
        <v>#N/A</v>
      </c>
      <c r="K242" s="3" t="s">
        <v>611</v>
      </c>
    </row>
    <row r="243" spans="1:13" s="3" customFormat="1" ht="30" customHeight="1" x14ac:dyDescent="0.15">
      <c r="A243" s="53"/>
      <c r="B243" s="54"/>
      <c r="C243" s="31">
        <v>14</v>
      </c>
      <c r="D243" s="32" t="s">
        <v>104</v>
      </c>
      <c r="E243" s="35"/>
      <c r="F243" s="55" t="s">
        <v>273</v>
      </c>
      <c r="G243" s="11" t="str">
        <f t="shared" si="21"/>
        <v>骨悪性腫瘍</v>
      </c>
      <c r="H243" s="3" t="s">
        <v>986</v>
      </c>
      <c r="I243" s="3" t="str">
        <f t="shared" ref="I243:I248" si="25">MID(F243,9,5)</f>
        <v>応する診療</v>
      </c>
      <c r="J243" s="3" t="e">
        <v>#N/A</v>
      </c>
    </row>
    <row r="244" spans="1:13" s="3" customFormat="1" ht="30" customHeight="1" x14ac:dyDescent="0.15">
      <c r="A244" s="53"/>
      <c r="B244" s="54"/>
      <c r="C244" s="31">
        <v>15</v>
      </c>
      <c r="D244" s="32" t="s">
        <v>125</v>
      </c>
      <c r="E244" s="35" t="s">
        <v>126</v>
      </c>
      <c r="F244" s="55" t="s">
        <v>256</v>
      </c>
      <c r="G244" s="11" t="str">
        <f t="shared" si="21"/>
        <v>小児整形外</v>
      </c>
      <c r="H244" s="3" t="e">
        <v>#N/A</v>
      </c>
      <c r="I244" s="3" t="str">
        <f t="shared" si="25"/>
        <v>に対して整</v>
      </c>
      <c r="J244" s="3" t="e">
        <v>#N/A</v>
      </c>
      <c r="M244" s="3" t="s">
        <v>612</v>
      </c>
    </row>
    <row r="245" spans="1:13" s="3" customFormat="1" ht="30" customHeight="1" x14ac:dyDescent="0.15">
      <c r="A245" s="53"/>
      <c r="B245" s="54"/>
      <c r="C245" s="31">
        <v>16</v>
      </c>
      <c r="D245" s="32" t="s">
        <v>375</v>
      </c>
      <c r="E245" s="35"/>
      <c r="F245" s="55" t="s">
        <v>283</v>
      </c>
      <c r="G245" s="11" t="str">
        <f t="shared" si="21"/>
        <v>義肢装具の</v>
      </c>
      <c r="H245" s="3" t="e">
        <v>#N/A</v>
      </c>
      <c r="I245" s="3" t="str">
        <f t="shared" si="25"/>
        <v>応する診療</v>
      </c>
      <c r="J245" s="3" t="e">
        <v>#N/A</v>
      </c>
    </row>
    <row r="246" spans="1:13" s="3" customFormat="1" ht="30" customHeight="1" x14ac:dyDescent="0.15">
      <c r="A246" s="53"/>
      <c r="B246" s="54"/>
      <c r="C246" s="31"/>
      <c r="D246" s="32"/>
      <c r="E246" s="35"/>
      <c r="F246" s="55"/>
      <c r="G246" s="11" t="str">
        <f t="shared" si="21"/>
        <v/>
      </c>
      <c r="H246" s="3" t="e">
        <v>#N/A</v>
      </c>
      <c r="I246" s="3" t="str">
        <f t="shared" si="25"/>
        <v/>
      </c>
      <c r="J246" s="3" t="e">
        <v>#N/A</v>
      </c>
    </row>
    <row r="247" spans="1:13" s="5" customFormat="1" ht="27.95" customHeight="1" x14ac:dyDescent="0.15">
      <c r="A247" s="53" t="s">
        <v>70</v>
      </c>
      <c r="B247" s="54" t="s">
        <v>347</v>
      </c>
      <c r="C247" s="31">
        <v>1</v>
      </c>
      <c r="D247" s="32" t="s">
        <v>421</v>
      </c>
      <c r="E247" s="35"/>
      <c r="F247" s="55" t="s">
        <v>283</v>
      </c>
      <c r="G247" s="11" t="str">
        <f t="shared" si="21"/>
        <v>視能訓練</v>
      </c>
      <c r="H247" s="3" t="e">
        <v>#N/A</v>
      </c>
      <c r="I247" s="3" t="str">
        <f t="shared" si="25"/>
        <v>応する診療</v>
      </c>
      <c r="J247" s="3" t="e">
        <v>#N/A</v>
      </c>
      <c r="K247" s="5" t="s">
        <v>613</v>
      </c>
    </row>
    <row r="248" spans="1:13" s="3" customFormat="1" ht="27.95" customHeight="1" x14ac:dyDescent="0.15">
      <c r="A248" s="53"/>
      <c r="B248" s="54"/>
      <c r="C248" s="31">
        <v>2</v>
      </c>
      <c r="D248" s="32" t="s">
        <v>196</v>
      </c>
      <c r="E248" s="35"/>
      <c r="F248" s="55" t="s">
        <v>283</v>
      </c>
      <c r="G248" s="11" t="str">
        <f t="shared" si="21"/>
        <v>摂食機能療</v>
      </c>
      <c r="H248" s="3" t="s">
        <v>987</v>
      </c>
      <c r="I248" s="3" t="str">
        <f t="shared" si="25"/>
        <v>応する診療</v>
      </c>
      <c r="J248" s="3" t="e">
        <v>#N/A</v>
      </c>
      <c r="K248" s="3" t="s">
        <v>614</v>
      </c>
    </row>
    <row r="249" spans="1:13" s="3" customFormat="1" ht="27.95" customHeight="1" x14ac:dyDescent="0.15">
      <c r="A249" s="53"/>
      <c r="B249" s="54"/>
      <c r="C249" s="31">
        <v>3</v>
      </c>
      <c r="D249" s="32" t="s">
        <v>422</v>
      </c>
      <c r="E249" s="35" t="s">
        <v>126</v>
      </c>
      <c r="F249" s="55" t="s">
        <v>317</v>
      </c>
      <c r="G249" s="11" t="str">
        <f t="shared" si="21"/>
        <v>心大血管疾</v>
      </c>
      <c r="H249" s="3" t="s">
        <v>988</v>
      </c>
      <c r="J249" s="3" t="e">
        <v>#N/A</v>
      </c>
      <c r="K249" s="3" t="s">
        <v>615</v>
      </c>
    </row>
    <row r="250" spans="1:13" s="3" customFormat="1" ht="27.95" customHeight="1" x14ac:dyDescent="0.15">
      <c r="A250" s="53"/>
      <c r="B250" s="54"/>
      <c r="C250" s="31">
        <v>4</v>
      </c>
      <c r="D250" s="32" t="s">
        <v>423</v>
      </c>
      <c r="E250" s="35" t="s">
        <v>126</v>
      </c>
      <c r="F250" s="55" t="s">
        <v>318</v>
      </c>
      <c r="G250" s="11" t="str">
        <f t="shared" si="21"/>
        <v>脳血管疾患</v>
      </c>
      <c r="H250" s="3" t="s">
        <v>989</v>
      </c>
      <c r="J250" s="3" t="e">
        <v>#N/A</v>
      </c>
      <c r="K250" s="3" t="s">
        <v>616</v>
      </c>
    </row>
    <row r="251" spans="1:13" s="3" customFormat="1" ht="27.95" customHeight="1" x14ac:dyDescent="0.15">
      <c r="A251" s="53"/>
      <c r="B251" s="54"/>
      <c r="C251" s="31">
        <v>5</v>
      </c>
      <c r="D251" s="32" t="s">
        <v>436</v>
      </c>
      <c r="E251" s="35" t="s">
        <v>440</v>
      </c>
      <c r="F251" s="55" t="s">
        <v>441</v>
      </c>
      <c r="G251" s="11" t="str">
        <f t="shared" si="21"/>
        <v>廃用症候群</v>
      </c>
      <c r="K251" s="3" t="s">
        <v>617</v>
      </c>
      <c r="L251" s="3" t="s">
        <v>618</v>
      </c>
      <c r="M251" s="3" t="s">
        <v>483</v>
      </c>
    </row>
    <row r="252" spans="1:13" s="3" customFormat="1" ht="27.95" customHeight="1" x14ac:dyDescent="0.15">
      <c r="A252" s="53"/>
      <c r="B252" s="54"/>
      <c r="C252" s="31">
        <v>6</v>
      </c>
      <c r="D252" s="32" t="s">
        <v>424</v>
      </c>
      <c r="E252" s="35" t="s">
        <v>126</v>
      </c>
      <c r="F252" s="55" t="s">
        <v>319</v>
      </c>
      <c r="G252" s="11" t="str">
        <f t="shared" si="21"/>
        <v>運動器リハ</v>
      </c>
      <c r="H252" s="3" t="s">
        <v>990</v>
      </c>
      <c r="J252" s="3" t="e">
        <v>#N/A</v>
      </c>
      <c r="K252" s="3" t="s">
        <v>619</v>
      </c>
    </row>
    <row r="253" spans="1:13" s="3" customFormat="1" ht="27.95" customHeight="1" x14ac:dyDescent="0.15">
      <c r="A253" s="53"/>
      <c r="B253" s="54"/>
      <c r="C253" s="31">
        <v>7</v>
      </c>
      <c r="D253" s="32" t="s">
        <v>425</v>
      </c>
      <c r="E253" s="35" t="s">
        <v>126</v>
      </c>
      <c r="F253" s="55" t="s">
        <v>320</v>
      </c>
      <c r="G253" s="11" t="str">
        <f t="shared" si="21"/>
        <v>呼吸器リハ</v>
      </c>
      <c r="H253" s="3" t="s">
        <v>991</v>
      </c>
      <c r="J253" s="3" t="e">
        <v>#N/A</v>
      </c>
      <c r="K253" s="3" t="s">
        <v>620</v>
      </c>
    </row>
    <row r="254" spans="1:13" s="3" customFormat="1" ht="27.95" customHeight="1" x14ac:dyDescent="0.15">
      <c r="A254" s="53"/>
      <c r="B254" s="54"/>
      <c r="C254" s="31">
        <v>8</v>
      </c>
      <c r="D254" s="32" t="s">
        <v>426</v>
      </c>
      <c r="E254" s="35" t="s">
        <v>126</v>
      </c>
      <c r="F254" s="55" t="s">
        <v>321</v>
      </c>
      <c r="G254" s="11" t="str">
        <f t="shared" si="21"/>
        <v>難病患者リ</v>
      </c>
      <c r="H254" s="3" t="s">
        <v>992</v>
      </c>
      <c r="J254" s="3" t="e">
        <v>#N/A</v>
      </c>
      <c r="K254" s="3" t="s">
        <v>621</v>
      </c>
    </row>
    <row r="255" spans="1:13" s="3" customFormat="1" ht="27.95" customHeight="1" x14ac:dyDescent="0.15">
      <c r="A255" s="53"/>
      <c r="B255" s="54"/>
      <c r="C255" s="31">
        <v>9</v>
      </c>
      <c r="D255" s="32" t="s">
        <v>212</v>
      </c>
      <c r="E255" s="35" t="s">
        <v>126</v>
      </c>
      <c r="F255" s="55" t="s">
        <v>322</v>
      </c>
      <c r="G255" s="11" t="str">
        <f t="shared" si="21"/>
        <v>障害児リハ</v>
      </c>
      <c r="H255" s="3" t="e">
        <v>#N/A</v>
      </c>
      <c r="J255" s="3" t="e">
        <v>#N/A</v>
      </c>
      <c r="K255" s="3" t="s">
        <v>622</v>
      </c>
    </row>
    <row r="256" spans="1:13" s="3" customFormat="1" ht="27.95" customHeight="1" x14ac:dyDescent="0.15">
      <c r="A256" s="53"/>
      <c r="B256" s="54"/>
      <c r="C256" s="31">
        <v>10</v>
      </c>
      <c r="D256" s="32" t="s">
        <v>437</v>
      </c>
      <c r="E256" s="35" t="s">
        <v>440</v>
      </c>
      <c r="F256" s="55" t="s">
        <v>442</v>
      </c>
      <c r="G256" s="11" t="str">
        <f t="shared" si="21"/>
        <v>がん患者リ</v>
      </c>
      <c r="K256" s="3" t="s">
        <v>623</v>
      </c>
      <c r="L256" s="3" t="s">
        <v>624</v>
      </c>
      <c r="M256" s="3" t="s">
        <v>483</v>
      </c>
    </row>
    <row r="257" spans="1:13" s="3" customFormat="1" ht="27.95" customHeight="1" x14ac:dyDescent="0.15">
      <c r="A257" s="53"/>
      <c r="B257" s="54"/>
      <c r="C257" s="31">
        <v>11</v>
      </c>
      <c r="D257" s="32" t="s">
        <v>438</v>
      </c>
      <c r="E257" s="35" t="s">
        <v>440</v>
      </c>
      <c r="F257" s="55" t="s">
        <v>443</v>
      </c>
      <c r="G257" s="11" t="str">
        <f t="shared" si="21"/>
        <v>認知症患者</v>
      </c>
      <c r="K257" s="3" t="s">
        <v>625</v>
      </c>
      <c r="L257" s="3" t="s">
        <v>626</v>
      </c>
      <c r="M257" s="3" t="s">
        <v>483</v>
      </c>
    </row>
    <row r="258" spans="1:13" s="3" customFormat="1" ht="20.100000000000001" customHeight="1" x14ac:dyDescent="0.15">
      <c r="A258" s="53"/>
      <c r="B258" s="54"/>
      <c r="C258" s="31"/>
      <c r="D258" s="32"/>
      <c r="E258" s="35"/>
      <c r="F258" s="55"/>
      <c r="G258" s="11" t="str">
        <f t="shared" si="21"/>
        <v/>
      </c>
      <c r="H258" s="3" t="e">
        <v>#N/A</v>
      </c>
      <c r="I258" s="3" t="str">
        <f t="shared" ref="I258:I272" si="26">MID(F258,9,5)</f>
        <v/>
      </c>
      <c r="J258" s="3" t="e">
        <v>#N/A</v>
      </c>
    </row>
    <row r="259" spans="1:13" s="3" customFormat="1" ht="27.95" customHeight="1" x14ac:dyDescent="0.15">
      <c r="A259" s="53" t="s">
        <v>49</v>
      </c>
      <c r="B259" s="54" t="s">
        <v>127</v>
      </c>
      <c r="C259" s="31">
        <v>1</v>
      </c>
      <c r="D259" s="32" t="s">
        <v>155</v>
      </c>
      <c r="E259" s="35"/>
      <c r="F259" s="55" t="s">
        <v>271</v>
      </c>
      <c r="G259" s="11" t="str">
        <f t="shared" si="21"/>
        <v>小児領域の</v>
      </c>
      <c r="H259" s="3" t="e">
        <v>#N/A</v>
      </c>
      <c r="I259" s="3" t="str">
        <f t="shared" si="26"/>
        <v>応する診療</v>
      </c>
      <c r="J259" s="3" t="e">
        <v>#N/A</v>
      </c>
    </row>
    <row r="260" spans="1:13" s="3" customFormat="1" ht="27.95" customHeight="1" x14ac:dyDescent="0.15">
      <c r="A260" s="53"/>
      <c r="B260" s="54"/>
      <c r="C260" s="31">
        <v>2</v>
      </c>
      <c r="D260" s="32" t="s">
        <v>407</v>
      </c>
      <c r="E260" s="35"/>
      <c r="F260" s="55" t="s">
        <v>271</v>
      </c>
      <c r="G260" s="11" t="str">
        <f t="shared" si="21"/>
        <v>小児循環器</v>
      </c>
      <c r="H260" s="3" t="e">
        <v>#N/A</v>
      </c>
      <c r="I260" s="3" t="str">
        <f t="shared" si="26"/>
        <v>応する診療</v>
      </c>
      <c r="J260" s="3" t="e">
        <v>#N/A</v>
      </c>
    </row>
    <row r="261" spans="1:13" s="3" customFormat="1" ht="27.95" customHeight="1" x14ac:dyDescent="0.15">
      <c r="A261" s="53"/>
      <c r="B261" s="54"/>
      <c r="C261" s="31">
        <v>3</v>
      </c>
      <c r="D261" s="32" t="s">
        <v>116</v>
      </c>
      <c r="E261" s="35"/>
      <c r="F261" s="55" t="s">
        <v>271</v>
      </c>
      <c r="G261" s="11" t="str">
        <f t="shared" si="21"/>
        <v>小児呼吸器</v>
      </c>
      <c r="H261" s="3" t="e">
        <v>#N/A</v>
      </c>
      <c r="I261" s="3" t="str">
        <f t="shared" si="26"/>
        <v>応する診療</v>
      </c>
      <c r="J261" s="3" t="e">
        <v>#N/A</v>
      </c>
    </row>
    <row r="262" spans="1:13" s="3" customFormat="1" ht="27.95" customHeight="1" x14ac:dyDescent="0.15">
      <c r="A262" s="53"/>
      <c r="B262" s="54"/>
      <c r="C262" s="31">
        <v>4</v>
      </c>
      <c r="D262" s="32" t="s">
        <v>408</v>
      </c>
      <c r="E262" s="35"/>
      <c r="F262" s="55" t="s">
        <v>271</v>
      </c>
      <c r="G262" s="11" t="str">
        <f t="shared" si="21"/>
        <v>小児腎疾患</v>
      </c>
      <c r="H262" s="3" t="e">
        <v>#N/A</v>
      </c>
      <c r="I262" s="3" t="str">
        <f t="shared" si="26"/>
        <v>応する診療</v>
      </c>
      <c r="J262" s="3" t="e">
        <v>#N/A</v>
      </c>
    </row>
    <row r="263" spans="1:13" s="3" customFormat="1" ht="27.95" customHeight="1" x14ac:dyDescent="0.15">
      <c r="A263" s="53"/>
      <c r="B263" s="54"/>
      <c r="C263" s="31">
        <v>5</v>
      </c>
      <c r="D263" s="32" t="s">
        <v>409</v>
      </c>
      <c r="E263" s="35"/>
      <c r="F263" s="55" t="s">
        <v>271</v>
      </c>
      <c r="G263" s="11" t="str">
        <f t="shared" si="21"/>
        <v>小児神経疾</v>
      </c>
      <c r="H263" s="3" t="e">
        <v>#N/A</v>
      </c>
      <c r="I263" s="3" t="str">
        <f t="shared" si="26"/>
        <v>応する診療</v>
      </c>
      <c r="J263" s="3" t="e">
        <v>#N/A</v>
      </c>
    </row>
    <row r="264" spans="1:13" s="3" customFormat="1" ht="27.95" customHeight="1" x14ac:dyDescent="0.15">
      <c r="A264" s="53"/>
      <c r="B264" s="54"/>
      <c r="C264" s="31">
        <v>6</v>
      </c>
      <c r="D264" s="32" t="s">
        <v>410</v>
      </c>
      <c r="E264" s="35"/>
      <c r="F264" s="55" t="s">
        <v>271</v>
      </c>
      <c r="G264" s="11" t="str">
        <f t="shared" si="21"/>
        <v>小児アレル</v>
      </c>
      <c r="H264" s="3" t="e">
        <v>#N/A</v>
      </c>
      <c r="I264" s="3" t="str">
        <f t="shared" si="26"/>
        <v>応する診療</v>
      </c>
      <c r="J264" s="3" t="e">
        <v>#N/A</v>
      </c>
    </row>
    <row r="265" spans="1:13" s="3" customFormat="1" ht="27.95" customHeight="1" x14ac:dyDescent="0.15">
      <c r="A265" s="53"/>
      <c r="B265" s="54"/>
      <c r="C265" s="31">
        <v>7</v>
      </c>
      <c r="D265" s="32" t="s">
        <v>117</v>
      </c>
      <c r="E265" s="35"/>
      <c r="F265" s="55" t="s">
        <v>271</v>
      </c>
      <c r="G265" s="11" t="str">
        <f t="shared" si="21"/>
        <v>小児自己免</v>
      </c>
      <c r="H265" s="3" t="e">
        <v>#N/A</v>
      </c>
      <c r="I265" s="3" t="str">
        <f t="shared" si="26"/>
        <v>応する診療</v>
      </c>
      <c r="J265" s="3" t="e">
        <v>#N/A</v>
      </c>
    </row>
    <row r="266" spans="1:13" s="3" customFormat="1" ht="27.95" customHeight="1" x14ac:dyDescent="0.15">
      <c r="A266" s="53"/>
      <c r="B266" s="54"/>
      <c r="C266" s="31">
        <v>8</v>
      </c>
      <c r="D266" s="32" t="s">
        <v>411</v>
      </c>
      <c r="E266" s="35"/>
      <c r="F266" s="55" t="s">
        <v>271</v>
      </c>
      <c r="G266" s="11" t="str">
        <f t="shared" si="21"/>
        <v>小児糖尿病</v>
      </c>
      <c r="H266" s="3" t="e">
        <v>#N/A</v>
      </c>
      <c r="I266" s="3" t="str">
        <f t="shared" si="26"/>
        <v>応する診療</v>
      </c>
      <c r="J266" s="3" t="e">
        <v>#N/A</v>
      </c>
      <c r="K266" s="3" t="s">
        <v>627</v>
      </c>
    </row>
    <row r="267" spans="1:13" s="3" customFormat="1" ht="27.95" customHeight="1" x14ac:dyDescent="0.15">
      <c r="A267" s="53"/>
      <c r="B267" s="54"/>
      <c r="C267" s="31">
        <v>9</v>
      </c>
      <c r="D267" s="32" t="s">
        <v>412</v>
      </c>
      <c r="E267" s="35"/>
      <c r="F267" s="55" t="s">
        <v>271</v>
      </c>
      <c r="G267" s="11" t="str">
        <f t="shared" si="21"/>
        <v>小児内分泌</v>
      </c>
      <c r="H267" s="3" t="e">
        <v>#N/A</v>
      </c>
      <c r="I267" s="3" t="str">
        <f t="shared" si="26"/>
        <v>応する診療</v>
      </c>
      <c r="J267" s="3" t="e">
        <v>#N/A</v>
      </c>
    </row>
    <row r="268" spans="1:13" s="3" customFormat="1" ht="27.95" customHeight="1" x14ac:dyDescent="0.15">
      <c r="A268" s="53"/>
      <c r="B268" s="54"/>
      <c r="C268" s="31">
        <v>10</v>
      </c>
      <c r="D268" s="32" t="s">
        <v>213</v>
      </c>
      <c r="E268" s="35"/>
      <c r="F268" s="55" t="s">
        <v>271</v>
      </c>
      <c r="G268" s="11" t="str">
        <f t="shared" si="21"/>
        <v>小児先天性</v>
      </c>
      <c r="H268" s="3" t="e">
        <v>#N/A</v>
      </c>
      <c r="I268" s="3" t="str">
        <f t="shared" si="26"/>
        <v>応する診療</v>
      </c>
      <c r="J268" s="3" t="e">
        <v>#N/A</v>
      </c>
    </row>
    <row r="269" spans="1:13" s="3" customFormat="1" ht="27.95" customHeight="1" x14ac:dyDescent="0.15">
      <c r="A269" s="53"/>
      <c r="B269" s="54"/>
      <c r="C269" s="31">
        <v>11</v>
      </c>
      <c r="D269" s="32" t="s">
        <v>413</v>
      </c>
      <c r="E269" s="35"/>
      <c r="F269" s="55" t="s">
        <v>271</v>
      </c>
      <c r="G269" s="11" t="str">
        <f t="shared" si="21"/>
        <v>小児血液疾</v>
      </c>
      <c r="H269" s="3" t="e">
        <v>#N/A</v>
      </c>
      <c r="I269" s="3" t="str">
        <f t="shared" si="26"/>
        <v>応する診療</v>
      </c>
      <c r="J269" s="3" t="e">
        <v>#N/A</v>
      </c>
    </row>
    <row r="270" spans="1:13" s="3" customFormat="1" ht="27.95" customHeight="1" x14ac:dyDescent="0.15">
      <c r="A270" s="53"/>
      <c r="B270" s="54"/>
      <c r="C270" s="31">
        <v>12</v>
      </c>
      <c r="D270" s="32" t="s">
        <v>68</v>
      </c>
      <c r="E270" s="35"/>
      <c r="F270" s="55" t="s">
        <v>271</v>
      </c>
      <c r="G270" s="11" t="str">
        <f t="shared" si="21"/>
        <v>小児悪性腫</v>
      </c>
      <c r="H270" s="3" t="s">
        <v>993</v>
      </c>
      <c r="I270" s="3" t="str">
        <f t="shared" si="26"/>
        <v>応する診療</v>
      </c>
      <c r="J270" s="3" t="e">
        <v>#N/A</v>
      </c>
    </row>
    <row r="271" spans="1:13" s="3" customFormat="1" ht="27.95" customHeight="1" x14ac:dyDescent="0.15">
      <c r="A271" s="53"/>
      <c r="B271" s="54"/>
      <c r="C271" s="31">
        <v>13</v>
      </c>
      <c r="D271" s="32" t="s">
        <v>46</v>
      </c>
      <c r="E271" s="35" t="s">
        <v>126</v>
      </c>
      <c r="F271" s="55" t="s">
        <v>257</v>
      </c>
      <c r="G271" s="11" t="str">
        <f t="shared" si="21"/>
        <v>小児外科手</v>
      </c>
      <c r="H271" s="3" t="e">
        <v>#N/A</v>
      </c>
      <c r="I271" s="3" t="str">
        <f t="shared" si="26"/>
        <v>に対し外科</v>
      </c>
      <c r="J271" s="3" t="e">
        <v>#N/A</v>
      </c>
      <c r="M271" s="3" t="s">
        <v>628</v>
      </c>
    </row>
    <row r="272" spans="1:13" s="3" customFormat="1" ht="27.95" customHeight="1" x14ac:dyDescent="0.15">
      <c r="A272" s="53"/>
      <c r="B272" s="54"/>
      <c r="C272" s="31">
        <v>14</v>
      </c>
      <c r="D272" s="32" t="s">
        <v>214</v>
      </c>
      <c r="E272" s="35" t="s">
        <v>126</v>
      </c>
      <c r="F272" s="55" t="s">
        <v>258</v>
      </c>
      <c r="G272" s="11" t="str">
        <f t="shared" si="21"/>
        <v>小児の脳炎</v>
      </c>
      <c r="H272" s="3" t="e">
        <v>#N/A</v>
      </c>
      <c r="I272" s="3" t="str">
        <f t="shared" si="26"/>
        <v>の脳炎や髄</v>
      </c>
      <c r="J272" s="3" t="e">
        <v>#N/A</v>
      </c>
      <c r="M272" s="3" t="s">
        <v>628</v>
      </c>
    </row>
    <row r="273" spans="1:11" s="3" customFormat="1" ht="27.95" customHeight="1" x14ac:dyDescent="0.15">
      <c r="A273" s="53"/>
      <c r="B273" s="54"/>
      <c r="C273" s="31">
        <v>15</v>
      </c>
      <c r="D273" s="32" t="s">
        <v>215</v>
      </c>
      <c r="E273" s="35" t="s">
        <v>126</v>
      </c>
      <c r="F273" s="55" t="s">
        <v>331</v>
      </c>
      <c r="G273" s="11" t="str">
        <f t="shared" si="21"/>
        <v>小児の腸重</v>
      </c>
      <c r="H273" s="3" t="e">
        <v>#N/A</v>
      </c>
      <c r="J273" s="3" t="e">
        <v>#N/A</v>
      </c>
      <c r="K273" s="3" t="s">
        <v>629</v>
      </c>
    </row>
    <row r="274" spans="1:11" s="3" customFormat="1" ht="27.95" customHeight="1" x14ac:dyDescent="0.15">
      <c r="A274" s="53"/>
      <c r="B274" s="54"/>
      <c r="C274" s="31">
        <v>16</v>
      </c>
      <c r="D274" s="32" t="s">
        <v>45</v>
      </c>
      <c r="E274" s="35"/>
      <c r="F274" s="55" t="s">
        <v>286</v>
      </c>
      <c r="G274" s="11" t="str">
        <f t="shared" si="21"/>
        <v>乳幼児の育</v>
      </c>
      <c r="H274" s="3" t="e">
        <v>#N/A</v>
      </c>
      <c r="I274" s="3" t="str">
        <f t="shared" ref="I274:I277" si="27">MID(F274,9,5)</f>
        <v>応する診療</v>
      </c>
      <c r="J274" s="3" t="e">
        <v>#N/A</v>
      </c>
    </row>
    <row r="275" spans="1:11" s="3" customFormat="1" ht="27.95" customHeight="1" x14ac:dyDescent="0.15">
      <c r="A275" s="53"/>
      <c r="B275" s="54"/>
      <c r="C275" s="31">
        <v>17</v>
      </c>
      <c r="D275" s="32" t="s">
        <v>128</v>
      </c>
      <c r="E275" s="35"/>
      <c r="F275" s="55" t="s">
        <v>286</v>
      </c>
      <c r="G275" s="11" t="str">
        <f t="shared" ref="G275:G323" si="28">LEFT(D275,5)</f>
        <v>夜尿症の治</v>
      </c>
      <c r="H275" s="3" t="e">
        <v>#N/A</v>
      </c>
      <c r="I275" s="3" t="str">
        <f t="shared" si="27"/>
        <v>応する診療</v>
      </c>
      <c r="J275" s="3" t="e">
        <v>#N/A</v>
      </c>
    </row>
    <row r="276" spans="1:11" s="3" customFormat="1" ht="27.95" customHeight="1" x14ac:dyDescent="0.15">
      <c r="A276" s="53"/>
      <c r="B276" s="54"/>
      <c r="C276" s="31">
        <v>18</v>
      </c>
      <c r="D276" s="32" t="s">
        <v>129</v>
      </c>
      <c r="E276" s="35"/>
      <c r="F276" s="55" t="s">
        <v>286</v>
      </c>
      <c r="G276" s="11" t="str">
        <f t="shared" si="28"/>
        <v>小児食物ア</v>
      </c>
      <c r="H276" s="3" t="s">
        <v>994</v>
      </c>
      <c r="I276" s="3" t="str">
        <f t="shared" si="27"/>
        <v>応する診療</v>
      </c>
      <c r="J276" s="3" t="e">
        <v>#N/A</v>
      </c>
      <c r="K276" s="3" t="s">
        <v>630</v>
      </c>
    </row>
    <row r="277" spans="1:11" s="3" customFormat="1" ht="28.5" customHeight="1" x14ac:dyDescent="0.15">
      <c r="A277" s="53"/>
      <c r="B277" s="54"/>
      <c r="C277" s="31"/>
      <c r="D277" s="32"/>
      <c r="E277" s="35"/>
      <c r="F277" s="55"/>
      <c r="G277" s="11" t="str">
        <f t="shared" si="28"/>
        <v/>
      </c>
      <c r="H277" s="3" t="e">
        <v>#N/A</v>
      </c>
      <c r="I277" s="3" t="str">
        <f t="shared" si="27"/>
        <v/>
      </c>
      <c r="J277" s="3" t="e">
        <v>#N/A</v>
      </c>
    </row>
    <row r="278" spans="1:11" s="3" customFormat="1" ht="30" customHeight="1" x14ac:dyDescent="0.15">
      <c r="A278" s="53" t="s">
        <v>356</v>
      </c>
      <c r="B278" s="54" t="s">
        <v>107</v>
      </c>
      <c r="C278" s="31">
        <v>1</v>
      </c>
      <c r="D278" s="32" t="s">
        <v>108</v>
      </c>
      <c r="E278" s="35" t="s">
        <v>126</v>
      </c>
      <c r="F278" s="55" t="s">
        <v>323</v>
      </c>
      <c r="G278" s="11" t="str">
        <f t="shared" si="28"/>
        <v>麻酔科標榜</v>
      </c>
      <c r="H278" s="3" t="e">
        <v>#N/A</v>
      </c>
      <c r="J278" s="3" t="e">
        <v>#N/A</v>
      </c>
      <c r="K278" s="3" t="s">
        <v>631</v>
      </c>
    </row>
    <row r="279" spans="1:11" s="3" customFormat="1" ht="30" customHeight="1" x14ac:dyDescent="0.15">
      <c r="A279" s="53"/>
      <c r="B279" s="54"/>
      <c r="C279" s="31">
        <v>2</v>
      </c>
      <c r="D279" s="32" t="s">
        <v>109</v>
      </c>
      <c r="E279" s="35" t="s">
        <v>126</v>
      </c>
      <c r="F279" s="55" t="s">
        <v>911</v>
      </c>
      <c r="G279" s="11" t="str">
        <f t="shared" si="28"/>
        <v>全身麻酔</v>
      </c>
      <c r="H279" s="3" t="e">
        <v>#N/A</v>
      </c>
      <c r="J279" s="3" t="e">
        <v>#N/A</v>
      </c>
      <c r="K279" s="3" t="s">
        <v>632</v>
      </c>
    </row>
    <row r="280" spans="1:11" s="3" customFormat="1" ht="30" customHeight="1" x14ac:dyDescent="0.15">
      <c r="A280" s="53"/>
      <c r="B280" s="54"/>
      <c r="C280" s="31">
        <v>3</v>
      </c>
      <c r="D280" s="32" t="s">
        <v>110</v>
      </c>
      <c r="E280" s="35" t="s">
        <v>126</v>
      </c>
      <c r="F280" s="55" t="s">
        <v>324</v>
      </c>
      <c r="G280" s="11" t="str">
        <f t="shared" si="28"/>
        <v>硬膜外麻酔</v>
      </c>
      <c r="H280" s="3" t="s">
        <v>995</v>
      </c>
      <c r="J280" s="3" t="e">
        <v>#N/A</v>
      </c>
      <c r="K280" s="3" t="s">
        <v>633</v>
      </c>
    </row>
    <row r="281" spans="1:11" s="3" customFormat="1" ht="30" customHeight="1" x14ac:dyDescent="0.15">
      <c r="A281" s="53"/>
      <c r="B281" s="54"/>
      <c r="C281" s="31">
        <v>4</v>
      </c>
      <c r="D281" s="32" t="s">
        <v>383</v>
      </c>
      <c r="E281" s="35" t="s">
        <v>126</v>
      </c>
      <c r="F281" s="55" t="s">
        <v>325</v>
      </c>
      <c r="G281" s="11" t="str">
        <f t="shared" si="28"/>
        <v>脊椎麻酔</v>
      </c>
      <c r="H281" s="3" t="s">
        <v>996</v>
      </c>
      <c r="J281" s="3" t="e">
        <v>#N/A</v>
      </c>
      <c r="K281" s="3" t="s">
        <v>634</v>
      </c>
    </row>
    <row r="282" spans="1:11" s="3" customFormat="1" ht="30" customHeight="1" x14ac:dyDescent="0.15">
      <c r="A282" s="53"/>
      <c r="B282" s="54"/>
      <c r="C282" s="31">
        <v>5</v>
      </c>
      <c r="D282" s="32" t="s">
        <v>111</v>
      </c>
      <c r="E282" s="35"/>
      <c r="F282" s="55" t="s">
        <v>266</v>
      </c>
      <c r="G282" s="11" t="str">
        <f t="shared" si="28"/>
        <v>神経ブロッ</v>
      </c>
      <c r="H282" s="3" t="s">
        <v>997</v>
      </c>
      <c r="I282" s="3" t="str">
        <f>MID(F282,9,5)</f>
        <v>応する診療</v>
      </c>
      <c r="J282" s="3" t="e">
        <v>#N/A</v>
      </c>
      <c r="K282" s="3" t="s">
        <v>635</v>
      </c>
    </row>
    <row r="283" spans="1:11" s="3" customFormat="1" ht="30" customHeight="1" x14ac:dyDescent="0.15">
      <c r="A283" s="53"/>
      <c r="B283" s="54"/>
      <c r="C283" s="31">
        <v>6</v>
      </c>
      <c r="D283" s="32" t="s">
        <v>112</v>
      </c>
      <c r="E283" s="35" t="s">
        <v>126</v>
      </c>
      <c r="F283" s="55" t="s">
        <v>326</v>
      </c>
      <c r="G283" s="11" t="str">
        <f t="shared" si="28"/>
        <v>硬膜外ブロ</v>
      </c>
      <c r="H283" s="3" t="s">
        <v>998</v>
      </c>
      <c r="J283" s="3" t="e">
        <v>#N/A</v>
      </c>
      <c r="K283" s="3" t="s">
        <v>636</v>
      </c>
    </row>
    <row r="284" spans="1:11" s="3" customFormat="1" ht="30" customHeight="1" x14ac:dyDescent="0.15">
      <c r="A284" s="53"/>
      <c r="B284" s="54"/>
      <c r="C284" s="31"/>
      <c r="D284" s="32"/>
      <c r="E284" s="35"/>
      <c r="F284" s="55"/>
      <c r="G284" s="11" t="str">
        <f t="shared" si="28"/>
        <v/>
      </c>
      <c r="H284" s="3" t="e">
        <v>#N/A</v>
      </c>
      <c r="I284" s="3" t="str">
        <f t="shared" ref="I284:I289" si="29">MID(F284,9,5)</f>
        <v/>
      </c>
      <c r="J284" s="3" t="e">
        <v>#N/A</v>
      </c>
    </row>
    <row r="285" spans="1:11" s="3" customFormat="1" ht="30" customHeight="1" x14ac:dyDescent="0.15">
      <c r="A285" s="53" t="s">
        <v>50</v>
      </c>
      <c r="B285" s="54" t="s">
        <v>132</v>
      </c>
      <c r="C285" s="31">
        <v>1</v>
      </c>
      <c r="D285" s="32" t="s">
        <v>133</v>
      </c>
      <c r="E285" s="35"/>
      <c r="F285" s="55" t="s">
        <v>287</v>
      </c>
      <c r="G285" s="11" t="str">
        <f t="shared" si="28"/>
        <v>医療用麻薬</v>
      </c>
      <c r="H285" s="3" t="e">
        <v>#N/A</v>
      </c>
      <c r="I285" s="3" t="str">
        <f t="shared" si="29"/>
        <v>応する診療</v>
      </c>
      <c r="J285" s="3" t="e">
        <v>#N/A</v>
      </c>
      <c r="K285" s="3" t="s">
        <v>637</v>
      </c>
    </row>
    <row r="286" spans="1:11" s="3" customFormat="1" ht="30" customHeight="1" x14ac:dyDescent="0.15">
      <c r="A286" s="53"/>
      <c r="B286" s="54"/>
      <c r="C286" s="31">
        <v>2</v>
      </c>
      <c r="D286" s="32" t="s">
        <v>134</v>
      </c>
      <c r="E286" s="35"/>
      <c r="F286" s="55" t="s">
        <v>287</v>
      </c>
      <c r="G286" s="11" t="str">
        <f t="shared" si="28"/>
        <v>緩和的放射</v>
      </c>
      <c r="H286" s="3" t="e">
        <v>#N/A</v>
      </c>
      <c r="I286" s="3" t="str">
        <f t="shared" si="29"/>
        <v>応する診療</v>
      </c>
      <c r="J286" s="3" t="e">
        <v>#N/A</v>
      </c>
    </row>
    <row r="287" spans="1:11" s="3" customFormat="1" ht="30" customHeight="1" x14ac:dyDescent="0.15">
      <c r="A287" s="53"/>
      <c r="B287" s="54"/>
      <c r="C287" s="31">
        <v>3</v>
      </c>
      <c r="D287" s="32" t="s">
        <v>216</v>
      </c>
      <c r="E287" s="35"/>
      <c r="F287" s="55" t="s">
        <v>287</v>
      </c>
      <c r="G287" s="11" t="str">
        <f t="shared" si="28"/>
        <v>がんに伴う</v>
      </c>
      <c r="H287" s="3" t="e">
        <v>#N/A</v>
      </c>
      <c r="I287" s="3" t="str">
        <f t="shared" si="29"/>
        <v>応する診療</v>
      </c>
      <c r="J287" s="3" t="e">
        <v>#N/A</v>
      </c>
    </row>
    <row r="288" spans="1:11" s="3" customFormat="1" ht="30" customHeight="1" x14ac:dyDescent="0.15">
      <c r="A288" s="53"/>
      <c r="B288" s="54"/>
      <c r="C288" s="31"/>
      <c r="D288" s="32"/>
      <c r="E288" s="35"/>
      <c r="F288" s="55"/>
      <c r="G288" s="11" t="str">
        <f t="shared" si="28"/>
        <v/>
      </c>
      <c r="H288" s="3" t="e">
        <v>#N/A</v>
      </c>
      <c r="I288" s="3" t="str">
        <f t="shared" si="29"/>
        <v/>
      </c>
      <c r="J288" s="3" t="e">
        <v>#N/A</v>
      </c>
    </row>
    <row r="289" spans="1:13" s="3" customFormat="1" ht="30" customHeight="1" x14ac:dyDescent="0.15">
      <c r="A289" s="53" t="s">
        <v>135</v>
      </c>
      <c r="B289" s="54" t="s">
        <v>345</v>
      </c>
      <c r="C289" s="31">
        <v>1</v>
      </c>
      <c r="D289" s="32" t="s">
        <v>47</v>
      </c>
      <c r="E289" s="35"/>
      <c r="F289" s="55" t="s">
        <v>287</v>
      </c>
      <c r="G289" s="11" t="str">
        <f t="shared" si="28"/>
        <v>体外照射</v>
      </c>
      <c r="H289" s="3" t="e">
        <v>#N/A</v>
      </c>
      <c r="I289" s="3" t="str">
        <f t="shared" si="29"/>
        <v>応する診療</v>
      </c>
      <c r="J289" s="3" t="e">
        <v>#N/A</v>
      </c>
      <c r="K289" s="3" t="s">
        <v>638</v>
      </c>
    </row>
    <row r="290" spans="1:13" s="3" customFormat="1" ht="30" customHeight="1" x14ac:dyDescent="0.15">
      <c r="A290" s="53"/>
      <c r="B290" s="54"/>
      <c r="C290" s="31">
        <v>2</v>
      </c>
      <c r="D290" s="32" t="s">
        <v>384</v>
      </c>
      <c r="E290" s="35" t="s">
        <v>126</v>
      </c>
      <c r="F290" s="55" t="s">
        <v>327</v>
      </c>
      <c r="G290" s="11" t="str">
        <f t="shared" si="28"/>
        <v>ガンマナイ</v>
      </c>
      <c r="H290" s="3" t="s">
        <v>999</v>
      </c>
      <c r="J290" s="3" t="e">
        <v>#N/A</v>
      </c>
      <c r="K290" s="3" t="s">
        <v>639</v>
      </c>
    </row>
    <row r="291" spans="1:13" s="3" customFormat="1" ht="30" customHeight="1" x14ac:dyDescent="0.15">
      <c r="A291" s="53"/>
      <c r="B291" s="54"/>
      <c r="C291" s="31">
        <v>3</v>
      </c>
      <c r="D291" s="32" t="s">
        <v>385</v>
      </c>
      <c r="E291" s="35" t="s">
        <v>126</v>
      </c>
      <c r="F291" s="55" t="s">
        <v>328</v>
      </c>
      <c r="G291" s="11" t="str">
        <f t="shared" si="28"/>
        <v>直線加速器</v>
      </c>
      <c r="H291" s="3" t="s">
        <v>1000</v>
      </c>
      <c r="J291" s="3" t="e">
        <v>#N/A</v>
      </c>
      <c r="K291" s="3" t="s">
        <v>640</v>
      </c>
    </row>
    <row r="292" spans="1:13" s="3" customFormat="1" ht="30" customHeight="1" x14ac:dyDescent="0.15">
      <c r="A292" s="53"/>
      <c r="B292" s="54"/>
      <c r="C292" s="31">
        <v>4</v>
      </c>
      <c r="D292" s="32" t="s">
        <v>439</v>
      </c>
      <c r="E292" s="35" t="s">
        <v>126</v>
      </c>
      <c r="F292" s="55" t="s">
        <v>444</v>
      </c>
      <c r="G292" s="11"/>
      <c r="K292" s="3" t="s">
        <v>641</v>
      </c>
      <c r="L292" s="3" t="s">
        <v>618</v>
      </c>
      <c r="M292" s="3" t="s">
        <v>483</v>
      </c>
    </row>
    <row r="293" spans="1:13" s="3" customFormat="1" ht="30" customHeight="1" x14ac:dyDescent="0.15">
      <c r="A293" s="53"/>
      <c r="B293" s="54"/>
      <c r="C293" s="31">
        <v>5</v>
      </c>
      <c r="D293" s="32" t="s">
        <v>386</v>
      </c>
      <c r="E293" s="35"/>
      <c r="F293" s="55" t="s">
        <v>286</v>
      </c>
      <c r="G293" s="11" t="str">
        <f t="shared" si="28"/>
        <v>密封小線源</v>
      </c>
      <c r="H293" s="3" t="s">
        <v>1001</v>
      </c>
      <c r="I293" s="3" t="str">
        <f t="shared" ref="I293:I297" si="30">MID(F293,9,5)</f>
        <v>応する診療</v>
      </c>
      <c r="J293" s="3" t="e">
        <v>#N/A</v>
      </c>
      <c r="K293" s="3" t="s">
        <v>642</v>
      </c>
    </row>
    <row r="294" spans="1:13" s="3" customFormat="1" ht="30" customHeight="1" x14ac:dyDescent="0.15">
      <c r="A294" s="53"/>
      <c r="B294" s="54"/>
      <c r="C294" s="31">
        <v>6</v>
      </c>
      <c r="D294" s="32" t="s">
        <v>48</v>
      </c>
      <c r="E294" s="35"/>
      <c r="F294" s="55" t="s">
        <v>286</v>
      </c>
      <c r="G294" s="11" t="str">
        <f t="shared" si="28"/>
        <v>術中照射</v>
      </c>
      <c r="H294" s="3" t="e">
        <v>#N/A</v>
      </c>
      <c r="I294" s="3" t="str">
        <f t="shared" si="30"/>
        <v>応する診療</v>
      </c>
      <c r="J294" s="3" t="e">
        <v>#N/A</v>
      </c>
    </row>
    <row r="295" spans="1:13" s="3" customFormat="1" ht="30" customHeight="1" x14ac:dyDescent="0.15">
      <c r="A295" s="53"/>
      <c r="B295" s="54"/>
      <c r="C295" s="31"/>
      <c r="D295" s="32"/>
      <c r="E295" s="35"/>
      <c r="F295" s="55"/>
      <c r="G295" s="11" t="str">
        <f t="shared" si="28"/>
        <v/>
      </c>
      <c r="H295" s="3" t="e">
        <v>#N/A</v>
      </c>
      <c r="I295" s="3" t="str">
        <f t="shared" si="30"/>
        <v/>
      </c>
      <c r="J295" s="3" t="e">
        <v>#N/A</v>
      </c>
    </row>
    <row r="296" spans="1:13" s="3" customFormat="1" ht="30" customHeight="1" x14ac:dyDescent="0.15">
      <c r="A296" s="53" t="s">
        <v>136</v>
      </c>
      <c r="B296" s="54" t="s">
        <v>337</v>
      </c>
      <c r="C296" s="31">
        <v>1</v>
      </c>
      <c r="D296" s="32" t="s">
        <v>130</v>
      </c>
      <c r="E296" s="35"/>
      <c r="F296" s="55" t="s">
        <v>286</v>
      </c>
      <c r="G296" s="11" t="str">
        <f t="shared" si="28"/>
        <v>画像診断管</v>
      </c>
      <c r="H296" s="3" t="s">
        <v>1002</v>
      </c>
      <c r="I296" s="3" t="str">
        <f t="shared" si="30"/>
        <v>応する診療</v>
      </c>
      <c r="J296" s="3" t="e">
        <v>#N/A</v>
      </c>
      <c r="K296" s="3" t="s">
        <v>643</v>
      </c>
    </row>
    <row r="297" spans="1:13" s="3" customFormat="1" ht="30" customHeight="1" x14ac:dyDescent="0.15">
      <c r="A297" s="53"/>
      <c r="B297" s="54"/>
      <c r="C297" s="31">
        <v>2</v>
      </c>
      <c r="D297" s="32" t="s">
        <v>417</v>
      </c>
      <c r="E297" s="35"/>
      <c r="F297" s="55" t="s">
        <v>286</v>
      </c>
      <c r="G297" s="11" t="str">
        <f t="shared" si="28"/>
        <v>遠隔画像診</v>
      </c>
      <c r="H297" s="3" t="s">
        <v>1002</v>
      </c>
      <c r="I297" s="3" t="str">
        <f t="shared" si="30"/>
        <v>応する診療</v>
      </c>
      <c r="J297" s="3" t="e">
        <v>#N/A</v>
      </c>
      <c r="K297" s="3" t="s">
        <v>644</v>
      </c>
    </row>
    <row r="298" spans="1:13" s="3" customFormat="1" ht="30" customHeight="1" x14ac:dyDescent="0.15">
      <c r="A298" s="53"/>
      <c r="B298" s="54"/>
      <c r="C298" s="31">
        <v>3</v>
      </c>
      <c r="D298" s="32" t="s">
        <v>448</v>
      </c>
      <c r="E298" s="35" t="s">
        <v>126</v>
      </c>
      <c r="F298" s="55" t="s">
        <v>912</v>
      </c>
      <c r="G298" s="11" t="str">
        <f t="shared" si="28"/>
        <v>ＣＴ撮影</v>
      </c>
      <c r="H298" s="3" t="e">
        <v>#N/A</v>
      </c>
      <c r="J298" s="3" t="e">
        <v>#N/A</v>
      </c>
      <c r="K298" s="3" t="s">
        <v>645</v>
      </c>
      <c r="M298" s="3" t="s">
        <v>646</v>
      </c>
    </row>
    <row r="299" spans="1:13" s="3" customFormat="1" ht="30" customHeight="1" x14ac:dyDescent="0.15">
      <c r="A299" s="53"/>
      <c r="B299" s="54"/>
      <c r="C299" s="31">
        <v>4</v>
      </c>
      <c r="D299" s="32" t="s">
        <v>418</v>
      </c>
      <c r="E299" s="35" t="s">
        <v>126</v>
      </c>
      <c r="F299" s="55" t="s">
        <v>329</v>
      </c>
      <c r="G299" s="11" t="str">
        <f t="shared" si="28"/>
        <v>ＭＲＩ撮影</v>
      </c>
      <c r="H299" s="3" t="s">
        <v>1003</v>
      </c>
      <c r="J299" s="3" t="e">
        <v>#N/A</v>
      </c>
      <c r="K299" s="3" t="s">
        <v>647</v>
      </c>
    </row>
    <row r="300" spans="1:13" s="3" customFormat="1" ht="30" customHeight="1" x14ac:dyDescent="0.15">
      <c r="A300" s="53"/>
      <c r="B300" s="54"/>
      <c r="C300" s="31">
        <v>5</v>
      </c>
      <c r="D300" s="32" t="s">
        <v>419</v>
      </c>
      <c r="E300" s="35" t="s">
        <v>126</v>
      </c>
      <c r="F300" s="55" t="s">
        <v>913</v>
      </c>
      <c r="G300" s="11" t="str">
        <f t="shared" si="28"/>
        <v>マンモグラ</v>
      </c>
      <c r="H300" s="3" t="e">
        <v>#N/A</v>
      </c>
      <c r="J300" s="3" t="e">
        <v>#N/A</v>
      </c>
      <c r="K300" s="3" t="s">
        <v>648</v>
      </c>
    </row>
    <row r="301" spans="1:13" s="3" customFormat="1" ht="66.75" customHeight="1" x14ac:dyDescent="0.15">
      <c r="A301" s="53"/>
      <c r="B301" s="54"/>
      <c r="C301" s="31">
        <v>6</v>
      </c>
      <c r="D301" s="34" t="s">
        <v>449</v>
      </c>
      <c r="E301" s="35" t="s">
        <v>126</v>
      </c>
      <c r="F301" s="55" t="s">
        <v>914</v>
      </c>
      <c r="G301" s="11" t="str">
        <f t="shared" si="28"/>
        <v>ポジトロン</v>
      </c>
      <c r="H301" s="3" t="s">
        <v>1004</v>
      </c>
      <c r="J301" s="3" t="e">
        <v>#N/A</v>
      </c>
      <c r="K301" s="3" t="s">
        <v>649</v>
      </c>
      <c r="L301" s="3" t="s">
        <v>650</v>
      </c>
      <c r="M301" s="3" t="s">
        <v>483</v>
      </c>
    </row>
    <row r="302" spans="1:13" s="3" customFormat="1" ht="30" customHeight="1" x14ac:dyDescent="0.15">
      <c r="A302" s="53"/>
      <c r="B302" s="54"/>
      <c r="C302" s="31"/>
      <c r="D302" s="32"/>
      <c r="E302" s="35"/>
      <c r="F302" s="55"/>
      <c r="G302" s="11" t="str">
        <f t="shared" si="28"/>
        <v/>
      </c>
      <c r="H302" s="3" t="e">
        <v>#N/A</v>
      </c>
      <c r="I302" s="3" t="str">
        <f t="shared" ref="I302:I323" si="31">MID(F302,9,5)</f>
        <v/>
      </c>
      <c r="J302" s="3" t="e">
        <v>#N/A</v>
      </c>
    </row>
    <row r="303" spans="1:13" s="3" customFormat="1" ht="30" customHeight="1" x14ac:dyDescent="0.15">
      <c r="A303" s="53" t="s">
        <v>51</v>
      </c>
      <c r="B303" s="54" t="s">
        <v>105</v>
      </c>
      <c r="C303" s="31">
        <v>1</v>
      </c>
      <c r="D303" s="32" t="s">
        <v>131</v>
      </c>
      <c r="E303" s="35"/>
      <c r="F303" s="55" t="s">
        <v>288</v>
      </c>
      <c r="G303" s="11" t="str">
        <f t="shared" si="28"/>
        <v>病理診断（</v>
      </c>
      <c r="H303" s="3" t="e">
        <v>#N/A</v>
      </c>
      <c r="I303" s="3" t="str">
        <f t="shared" si="31"/>
        <v>応する診療</v>
      </c>
      <c r="J303" s="3" t="e">
        <v>#N/A</v>
      </c>
      <c r="K303" s="3" t="s">
        <v>651</v>
      </c>
    </row>
    <row r="304" spans="1:13" s="3" customFormat="1" ht="30" customHeight="1" x14ac:dyDescent="0.15">
      <c r="A304" s="53"/>
      <c r="B304" s="54"/>
      <c r="C304" s="31">
        <v>2</v>
      </c>
      <c r="D304" s="32" t="s">
        <v>106</v>
      </c>
      <c r="E304" s="35"/>
      <c r="F304" s="55" t="s">
        <v>288</v>
      </c>
      <c r="G304" s="11" t="str">
        <f t="shared" si="28"/>
        <v>病理迅速検</v>
      </c>
      <c r="H304" s="3" t="e">
        <v>#N/A</v>
      </c>
      <c r="I304" s="3" t="str">
        <f t="shared" si="31"/>
        <v>応する診療</v>
      </c>
      <c r="J304" s="3" t="e">
        <v>#N/A</v>
      </c>
      <c r="K304" s="3" t="s">
        <v>652</v>
      </c>
    </row>
    <row r="305" spans="1:13" s="3" customFormat="1" ht="30" customHeight="1" x14ac:dyDescent="0.15">
      <c r="A305" s="53"/>
      <c r="B305" s="54"/>
      <c r="C305" s="31"/>
      <c r="D305" s="32"/>
      <c r="E305" s="35"/>
      <c r="F305" s="55"/>
      <c r="G305" s="11" t="str">
        <f t="shared" si="28"/>
        <v/>
      </c>
      <c r="H305" s="3" t="e">
        <v>#N/A</v>
      </c>
      <c r="I305" s="3" t="str">
        <f t="shared" si="31"/>
        <v/>
      </c>
      <c r="J305" s="3" t="e">
        <v>#N/A</v>
      </c>
    </row>
    <row r="306" spans="1:13" s="3" customFormat="1" ht="30" customHeight="1" x14ac:dyDescent="0.15">
      <c r="A306" s="53" t="s">
        <v>193</v>
      </c>
      <c r="B306" s="54" t="s">
        <v>192</v>
      </c>
      <c r="C306" s="38">
        <v>1</v>
      </c>
      <c r="D306" s="37" t="s">
        <v>191</v>
      </c>
      <c r="E306" s="35"/>
      <c r="F306" s="55" t="s">
        <v>288</v>
      </c>
      <c r="G306" s="11" t="str">
        <f t="shared" si="28"/>
        <v>歯科領域の</v>
      </c>
      <c r="H306" s="3" t="e">
        <v>#N/A</v>
      </c>
      <c r="I306" s="3" t="str">
        <f t="shared" si="31"/>
        <v>応する診療</v>
      </c>
      <c r="J306" s="3" t="e">
        <v>#N/A</v>
      </c>
    </row>
    <row r="307" spans="1:13" s="3" customFormat="1" ht="30" customHeight="1" x14ac:dyDescent="0.15">
      <c r="A307" s="53"/>
      <c r="B307" s="54"/>
      <c r="C307" s="38">
        <v>2</v>
      </c>
      <c r="D307" s="37" t="s">
        <v>414</v>
      </c>
      <c r="E307" s="60"/>
      <c r="F307" s="55" t="s">
        <v>291</v>
      </c>
      <c r="G307" s="11" t="str">
        <f t="shared" si="28"/>
        <v>成人の歯科</v>
      </c>
      <c r="H307" s="3" t="e">
        <v>#N/A</v>
      </c>
      <c r="I307" s="3" t="str">
        <f t="shared" si="31"/>
        <v>おいて算定</v>
      </c>
      <c r="J307" s="3" t="e">
        <v>#N/A</v>
      </c>
    </row>
    <row r="308" spans="1:13" s="3" customFormat="1" ht="30" customHeight="1" x14ac:dyDescent="0.15">
      <c r="A308" s="53"/>
      <c r="B308" s="54"/>
      <c r="C308" s="38">
        <v>3</v>
      </c>
      <c r="D308" s="37" t="s">
        <v>415</v>
      </c>
      <c r="E308" s="60"/>
      <c r="F308" s="55" t="s">
        <v>272</v>
      </c>
      <c r="G308" s="11" t="str">
        <f t="shared" si="28"/>
        <v>唇顎口蓋裂</v>
      </c>
      <c r="H308" s="3" t="e">
        <v>#N/A</v>
      </c>
      <c r="I308" s="3" t="str">
        <f t="shared" si="31"/>
        <v>応する診療</v>
      </c>
      <c r="J308" s="3" t="e">
        <v>#N/A</v>
      </c>
    </row>
    <row r="309" spans="1:13" s="3" customFormat="1" ht="30" customHeight="1" x14ac:dyDescent="0.15">
      <c r="A309" s="53"/>
      <c r="B309" s="54"/>
      <c r="C309" s="38">
        <v>4</v>
      </c>
      <c r="D309" s="37" t="s">
        <v>416</v>
      </c>
      <c r="E309" s="37"/>
      <c r="F309" s="55" t="s">
        <v>272</v>
      </c>
      <c r="G309" s="11" t="str">
        <f t="shared" si="28"/>
        <v>顎変形症の</v>
      </c>
      <c r="H309" s="3" t="e">
        <v>#N/A</v>
      </c>
      <c r="I309" s="3" t="str">
        <f t="shared" si="31"/>
        <v>応する診療</v>
      </c>
      <c r="J309" s="3" t="e">
        <v>#N/A</v>
      </c>
    </row>
    <row r="310" spans="1:13" s="3" customFormat="1" ht="30" customHeight="1" x14ac:dyDescent="0.15">
      <c r="A310" s="53"/>
      <c r="B310" s="54"/>
      <c r="C310" s="38">
        <v>5</v>
      </c>
      <c r="D310" s="37" t="s">
        <v>432</v>
      </c>
      <c r="E310" s="37"/>
      <c r="F310" s="55" t="s">
        <v>272</v>
      </c>
      <c r="G310" s="11" t="str">
        <f t="shared" si="28"/>
        <v>著しく歯科</v>
      </c>
      <c r="H310" s="3" t="e">
        <v>#N/A</v>
      </c>
      <c r="I310" s="3" t="str">
        <f t="shared" si="31"/>
        <v>応する診療</v>
      </c>
      <c r="J310" s="3" t="e">
        <v>#N/A</v>
      </c>
      <c r="L310" s="3" t="s">
        <v>482</v>
      </c>
      <c r="M310" s="3" t="s">
        <v>653</v>
      </c>
    </row>
    <row r="311" spans="1:13" s="3" customFormat="1" ht="30" customHeight="1" x14ac:dyDescent="0.15">
      <c r="A311" s="53"/>
      <c r="B311" s="54"/>
      <c r="C311" s="38">
        <v>6</v>
      </c>
      <c r="D311" s="32" t="s">
        <v>190</v>
      </c>
      <c r="E311" s="60"/>
      <c r="F311" s="55" t="s">
        <v>272</v>
      </c>
      <c r="G311" s="11" t="str">
        <f t="shared" si="28"/>
        <v>摂食機能障</v>
      </c>
      <c r="H311" s="3" t="e">
        <v>#N/A</v>
      </c>
      <c r="I311" s="3" t="str">
        <f t="shared" si="31"/>
        <v>応する診療</v>
      </c>
      <c r="J311" s="3" t="e">
        <v>#N/A</v>
      </c>
    </row>
    <row r="312" spans="1:13" s="3" customFormat="1" ht="30" customHeight="1" x14ac:dyDescent="0.15">
      <c r="A312" s="53"/>
      <c r="B312" s="54"/>
      <c r="C312" s="38"/>
      <c r="D312" s="39"/>
      <c r="E312" s="61"/>
      <c r="F312" s="55"/>
      <c r="G312" s="11" t="str">
        <f t="shared" si="28"/>
        <v/>
      </c>
      <c r="H312" s="3" t="e">
        <v>#N/A</v>
      </c>
      <c r="I312" s="3" t="str">
        <f t="shared" si="31"/>
        <v/>
      </c>
      <c r="J312" s="3" t="e">
        <v>#N/A</v>
      </c>
    </row>
    <row r="313" spans="1:13" s="3" customFormat="1" ht="30" customHeight="1" x14ac:dyDescent="0.15">
      <c r="A313" s="53" t="s">
        <v>189</v>
      </c>
      <c r="B313" s="54" t="s">
        <v>915</v>
      </c>
      <c r="C313" s="38">
        <v>1</v>
      </c>
      <c r="D313" s="40" t="s">
        <v>188</v>
      </c>
      <c r="E313" s="60"/>
      <c r="F313" s="55" t="s">
        <v>272</v>
      </c>
      <c r="G313" s="11" t="str">
        <f t="shared" si="28"/>
        <v>埋伏歯抜歯</v>
      </c>
      <c r="H313" s="3" t="e">
        <v>#N/A</v>
      </c>
      <c r="I313" s="3" t="str">
        <f t="shared" si="31"/>
        <v>応する診療</v>
      </c>
      <c r="J313" s="3" t="e">
        <v>#N/A</v>
      </c>
    </row>
    <row r="314" spans="1:13" s="3" customFormat="1" ht="30" customHeight="1" x14ac:dyDescent="0.15">
      <c r="A314" s="53"/>
      <c r="B314" s="54"/>
      <c r="C314" s="38">
        <v>2</v>
      </c>
      <c r="D314" s="37" t="s">
        <v>187</v>
      </c>
      <c r="E314" s="60"/>
      <c r="F314" s="55" t="s">
        <v>272</v>
      </c>
      <c r="G314" s="11" t="str">
        <f t="shared" si="28"/>
        <v>顎関節症治</v>
      </c>
      <c r="H314" s="3" t="e">
        <v>#N/A</v>
      </c>
      <c r="I314" s="3" t="str">
        <f t="shared" si="31"/>
        <v>応する診療</v>
      </c>
      <c r="J314" s="3" t="e">
        <v>#N/A</v>
      </c>
    </row>
    <row r="315" spans="1:13" s="3" customFormat="1" ht="30" customHeight="1" x14ac:dyDescent="0.15">
      <c r="A315" s="53"/>
      <c r="B315" s="54"/>
      <c r="C315" s="38">
        <v>3</v>
      </c>
      <c r="D315" s="37" t="s">
        <v>186</v>
      </c>
      <c r="E315" s="60"/>
      <c r="F315" s="55" t="s">
        <v>272</v>
      </c>
      <c r="G315" s="11" t="str">
        <f t="shared" si="28"/>
        <v>顎変形症治</v>
      </c>
      <c r="H315" s="3" t="e">
        <v>#N/A</v>
      </c>
      <c r="I315" s="3" t="str">
        <f t="shared" si="31"/>
        <v>応する診療</v>
      </c>
      <c r="J315" s="3" t="e">
        <v>#N/A</v>
      </c>
    </row>
    <row r="316" spans="1:13" s="3" customFormat="1" ht="30" customHeight="1" x14ac:dyDescent="0.15">
      <c r="A316" s="53"/>
      <c r="B316" s="54"/>
      <c r="C316" s="38">
        <v>4</v>
      </c>
      <c r="D316" s="37" t="s">
        <v>185</v>
      </c>
      <c r="E316" s="60"/>
      <c r="F316" s="55" t="s">
        <v>272</v>
      </c>
      <c r="G316" s="11" t="str">
        <f t="shared" si="28"/>
        <v>顎骨骨折治</v>
      </c>
      <c r="H316" s="3" t="e">
        <v>#N/A</v>
      </c>
      <c r="I316" s="3" t="str">
        <f t="shared" si="31"/>
        <v>応する診療</v>
      </c>
      <c r="J316" s="3" t="e">
        <v>#N/A</v>
      </c>
    </row>
    <row r="317" spans="1:13" s="3" customFormat="1" ht="51" customHeight="1" x14ac:dyDescent="0.15">
      <c r="A317" s="53"/>
      <c r="B317" s="54"/>
      <c r="C317" s="38">
        <v>5</v>
      </c>
      <c r="D317" s="34" t="s">
        <v>916</v>
      </c>
      <c r="E317" s="60"/>
      <c r="F317" s="55" t="s">
        <v>272</v>
      </c>
      <c r="G317" s="11" t="str">
        <f t="shared" si="28"/>
        <v>口唇、舌若</v>
      </c>
      <c r="H317" s="3" t="e">
        <v>#N/A</v>
      </c>
      <c r="I317" s="3" t="str">
        <f t="shared" si="31"/>
        <v>応する診療</v>
      </c>
      <c r="J317" s="3" t="e">
        <v>#N/A</v>
      </c>
    </row>
    <row r="318" spans="1:13" s="3" customFormat="1" ht="30" customHeight="1" x14ac:dyDescent="0.15">
      <c r="A318" s="53"/>
      <c r="B318" s="54"/>
      <c r="C318" s="38">
        <v>6</v>
      </c>
      <c r="D318" s="32" t="s">
        <v>887</v>
      </c>
      <c r="E318" s="60"/>
      <c r="F318" s="55" t="s">
        <v>261</v>
      </c>
      <c r="G318" s="11" t="str">
        <f t="shared" si="28"/>
        <v>口腔領域の</v>
      </c>
    </row>
    <row r="319" spans="1:13" s="3" customFormat="1" ht="30" customHeight="1" x14ac:dyDescent="0.15">
      <c r="A319" s="53"/>
      <c r="B319" s="54"/>
      <c r="C319" s="38">
        <v>7</v>
      </c>
      <c r="D319" s="37" t="s">
        <v>184</v>
      </c>
      <c r="E319" s="60"/>
      <c r="F319" s="55" t="s">
        <v>272</v>
      </c>
      <c r="G319" s="11" t="str">
        <f t="shared" si="28"/>
        <v>唇顎口蓋裂</v>
      </c>
      <c r="H319" s="3" t="e">
        <v>#N/A</v>
      </c>
      <c r="I319" s="3" t="str">
        <f t="shared" si="31"/>
        <v>応する診療</v>
      </c>
      <c r="J319" s="3" t="e">
        <v>#N/A</v>
      </c>
    </row>
    <row r="320" spans="1:13" ht="30" customHeight="1" x14ac:dyDescent="0.15">
      <c r="A320" s="53"/>
      <c r="B320" s="54"/>
      <c r="C320" s="31"/>
      <c r="D320" s="32"/>
      <c r="E320" s="35"/>
      <c r="F320" s="55"/>
      <c r="G320" s="11" t="str">
        <f t="shared" si="28"/>
        <v/>
      </c>
      <c r="H320" s="3" t="e">
        <v>#N/A</v>
      </c>
      <c r="I320" s="3" t="str">
        <f t="shared" si="31"/>
        <v/>
      </c>
      <c r="J320" s="3" t="e">
        <v>#N/A</v>
      </c>
    </row>
    <row r="321" spans="1:11" ht="30" customHeight="1" x14ac:dyDescent="0.15">
      <c r="A321" s="62" t="s">
        <v>884</v>
      </c>
      <c r="B321" s="54" t="s">
        <v>346</v>
      </c>
      <c r="C321" s="31">
        <v>1</v>
      </c>
      <c r="D321" s="67" t="s">
        <v>1005</v>
      </c>
      <c r="E321" s="35"/>
      <c r="F321" s="55" t="s">
        <v>272</v>
      </c>
      <c r="G321" s="11" t="str">
        <f t="shared" si="28"/>
        <v>漢方薬の処</v>
      </c>
      <c r="H321" s="3" t="e">
        <v>#N/A</v>
      </c>
      <c r="I321" s="3" t="str">
        <f t="shared" si="31"/>
        <v>応する診療</v>
      </c>
      <c r="J321" s="3" t="e">
        <v>#N/A</v>
      </c>
    </row>
    <row r="322" spans="1:11" ht="30" customHeight="1" x14ac:dyDescent="0.15">
      <c r="A322" s="53"/>
      <c r="B322" s="54"/>
      <c r="C322" s="31">
        <v>2</v>
      </c>
      <c r="D322" s="32" t="s">
        <v>420</v>
      </c>
      <c r="E322" s="35"/>
      <c r="F322" s="55" t="s">
        <v>450</v>
      </c>
      <c r="G322" s="11" t="str">
        <f t="shared" si="28"/>
        <v>鍼灸治療</v>
      </c>
      <c r="H322" s="3" t="e">
        <v>#N/A</v>
      </c>
      <c r="I322" s="3" t="str">
        <f t="shared" si="31"/>
        <v>当該行為が</v>
      </c>
      <c r="J322" s="3" t="e">
        <v>#N/A</v>
      </c>
    </row>
    <row r="323" spans="1:11" ht="30" customHeight="1" x14ac:dyDescent="0.15">
      <c r="A323" s="53"/>
      <c r="B323" s="54"/>
      <c r="C323" s="31">
        <v>3</v>
      </c>
      <c r="D323" s="32" t="s">
        <v>217</v>
      </c>
      <c r="E323" s="35"/>
      <c r="F323" s="55" t="s">
        <v>272</v>
      </c>
      <c r="G323" s="11" t="str">
        <f t="shared" si="28"/>
        <v>外来におけ</v>
      </c>
      <c r="H323" s="3" t="e">
        <v>#N/A</v>
      </c>
      <c r="I323" s="3" t="str">
        <f t="shared" si="31"/>
        <v>応する診療</v>
      </c>
      <c r="J323" s="3" t="e">
        <v>#N/A</v>
      </c>
    </row>
    <row r="324" spans="1:11" ht="32.25" customHeight="1" x14ac:dyDescent="0.15">
      <c r="A324" s="53"/>
      <c r="B324" s="54"/>
      <c r="C324" s="31">
        <v>4</v>
      </c>
      <c r="D324" s="32" t="s">
        <v>175</v>
      </c>
      <c r="E324" s="35" t="s">
        <v>126</v>
      </c>
      <c r="F324" s="55" t="s">
        <v>330</v>
      </c>
      <c r="G324" s="11" t="str">
        <f>LEFT(D324,5)</f>
        <v>在宅におけ</v>
      </c>
      <c r="H324" s="3" t="e">
        <v>#N/A</v>
      </c>
      <c r="I324" s="3"/>
      <c r="J324" s="3" t="e">
        <v>#N/A</v>
      </c>
      <c r="K324" s="1" t="s">
        <v>654</v>
      </c>
    </row>
  </sheetData>
  <autoFilter ref="A8:J325"/>
  <mergeCells count="9">
    <mergeCell ref="F30:F31"/>
    <mergeCell ref="F33:F34"/>
    <mergeCell ref="F35:F36"/>
    <mergeCell ref="F147:F148"/>
    <mergeCell ref="A1:E1"/>
    <mergeCell ref="E30:E31"/>
    <mergeCell ref="E33:E34"/>
    <mergeCell ref="E147:E148"/>
    <mergeCell ref="E35:E36"/>
  </mergeCells>
  <phoneticPr fontId="2"/>
  <printOptions horizontalCentered="1"/>
  <pageMargins left="0.23622047244094491" right="0.23622047244094491" top="0.55118110236220474" bottom="0.55118110236220474" header="0.31496062992125984" footer="0.31496062992125984"/>
  <pageSetup paperSize="9" scale="81" fitToHeight="0" orientation="landscape" horizontalDpi="300" verticalDpi="300" r:id="rId1"/>
  <headerFooter alignWithMargins="0"/>
</worksheet>
</file>