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大街・3区分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<sst xmlns="http://schemas.openxmlformats.org/spreadsheetml/2006/main" count="60" uniqueCount="40">
  <si>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項目</t>
  </si>
  <si>
    <t>総数</t>
  </si>
  <si>
    <t>0～14歳</t>
  </si>
  <si>
    <t>15～64歳</t>
  </si>
  <si>
    <t>65歳以上</t>
  </si>
  <si>
    <t>計</t>
  </si>
  <si>
    <t>総数</t>
  </si>
  <si>
    <t>男</t>
  </si>
  <si>
    <t>女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</si>
  <si>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</si>
  <si>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</si>
  <si>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</si>
  <si>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</si>
  <si>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</si>
  <si>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</si>
  <si>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</si>
  <si>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</si>
  <si>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</si>
  <si>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</si>
  <si>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</si>
  <si>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</si>
  <si>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</si>
  <si>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</si>
  <si>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</si>
  <si>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</si>
  <si>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</si>
  <si>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</si>
  <si>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</si>
  <si>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</si>
  <si>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</si>
  <si>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</si>
  <si>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</si>
  <si>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</si>
  <si>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</si>
  <si>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人口</t>
  </si>
  <si>
    <t>割合（％）</t>
  </si>
  <si>
    <t>春野</t>
  </si>
  <si>
    <t>【注】平成24年７月９日の住民基本台帳法改正により，外国人が住民基本台帳の登録対象となったため，</t>
  </si>
  <si>
    <t>　　　世帯数・人口の数値には外国人が含まれています。</t>
  </si>
  <si>
    <t>高知市大街，年齢別（３区分）人口及び割合（平成25年４月１日現在住民基本台帳）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</si>
</sst>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_);[Red]\(#,##0\)"/>
    <numFmt numFmtId="178" formatCode="#,##0_ "/>
    <numFmt numFmtId="179" formatCode="_ * #,##0_ ;_ * \-#,##0_ ;_ * &quot;-&quot;??_ ;_ @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60" applyFont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60" applyFont="1" applyAlignment="1">
      <alignment vertical="center"/>
      <protection/>
    </xf>
    <xf numFmtId="41" fontId="3" fillId="0" borderId="0" xfId="60" applyNumberFormat="1" applyFont="1" applyAlignment="1">
      <alignment vertical="center"/>
      <protection/>
    </xf>
    <xf numFmtId="176" fontId="3" fillId="0" borderId="0" xfId="48" applyNumberFormat="1" applyFont="1" applyAlignment="1">
      <alignment horizontal="right" vertical="center"/>
    </xf>
    <xf numFmtId="177" fontId="3" fillId="0" borderId="0" xfId="60" applyNumberFormat="1" applyFont="1" applyAlignment="1">
      <alignment vertical="center"/>
      <protection/>
    </xf>
    <xf numFmtId="38" fontId="0" fillId="0" borderId="0" xfId="48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3" fillId="0" borderId="10" xfId="60" applyFont="1" applyBorder="1" applyAlignment="1">
      <alignment horizontal="center" vertical="center"/>
      <protection/>
    </xf>
    <xf numFmtId="38" fontId="5" fillId="0" borderId="0" xfId="48" applyFont="1" applyAlignment="1">
      <alignment vertical="center"/>
    </xf>
    <xf numFmtId="3" fontId="5" fillId="0" borderId="0" xfId="48" applyNumberFormat="1" applyFont="1" applyAlignment="1">
      <alignment horizontal="right" vertical="center"/>
    </xf>
    <xf numFmtId="177" fontId="5" fillId="0" borderId="0" xfId="48" applyNumberFormat="1" applyFont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">
      <pane xSplit="1" ySplit="5" topLeftCell="B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M6" sqref="B6:M6"/>
    </sheetView>
  </sheetViews>
  <sheetFormatPr defaultColWidth="8.25390625" defaultRowHeight="13.5"/>
  <cols>
    <col min="1" max="1" width="9.00390625" style="6" customWidth="1"/>
    <col min="2" max="22" width="7.25390625" style="6" customWidth="1"/>
    <col min="23" max="16384" width="8.25390625" style="6" customWidth="1"/>
  </cols>
  <sheetData>
    <row r="1" ht="14.25">
      <c r="A1" s="8" t="s">
        <v>39</v>
      </c>
    </row>
    <row r="2" ht="11.25">
      <c r="D2" s="11"/>
    </row>
    <row r="3" spans="1:22" s="2" customFormat="1" ht="13.5" customHeight="1">
      <c r="A3" s="14" t="s">
        <v>0</v>
      </c>
      <c r="B3" s="14" t="s">
        <v>34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 t="s">
        <v>35</v>
      </c>
      <c r="O3" s="14"/>
      <c r="P3" s="14"/>
      <c r="Q3" s="14"/>
      <c r="R3" s="14"/>
      <c r="S3" s="14"/>
      <c r="T3" s="14"/>
      <c r="U3" s="14"/>
      <c r="V3" s="14"/>
    </row>
    <row r="4" spans="1:22" s="2" customFormat="1" ht="13.5" customHeight="1">
      <c r="A4" s="14"/>
      <c r="B4" s="14" t="s">
        <v>6</v>
      </c>
      <c r="C4" s="14"/>
      <c r="D4" s="14"/>
      <c r="E4" s="14"/>
      <c r="F4" s="14" t="s">
        <v>7</v>
      </c>
      <c r="G4" s="14"/>
      <c r="H4" s="14"/>
      <c r="I4" s="14"/>
      <c r="J4" s="14" t="s">
        <v>8</v>
      </c>
      <c r="K4" s="14"/>
      <c r="L4" s="14"/>
      <c r="M4" s="14"/>
      <c r="N4" s="14" t="s">
        <v>6</v>
      </c>
      <c r="O4" s="14"/>
      <c r="P4" s="14"/>
      <c r="Q4" s="14" t="s">
        <v>7</v>
      </c>
      <c r="R4" s="14"/>
      <c r="S4" s="14"/>
      <c r="T4" s="14" t="s">
        <v>8</v>
      </c>
      <c r="U4" s="14"/>
      <c r="V4" s="14"/>
    </row>
    <row r="5" spans="1:22" s="2" customFormat="1" ht="11.25">
      <c r="A5" s="14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2</v>
      </c>
      <c r="O5" s="1" t="s">
        <v>3</v>
      </c>
      <c r="P5" s="1" t="s">
        <v>4</v>
      </c>
      <c r="Q5" s="1" t="s">
        <v>2</v>
      </c>
      <c r="R5" s="1" t="s">
        <v>3</v>
      </c>
      <c r="S5" s="1" t="s">
        <v>4</v>
      </c>
      <c r="T5" s="1" t="s">
        <v>2</v>
      </c>
      <c r="U5" s="1" t="s">
        <v>3</v>
      </c>
      <c r="V5" s="1" t="s">
        <v>4</v>
      </c>
    </row>
    <row r="6" spans="1:22" ht="12">
      <c r="A6" s="3" t="s">
        <v>1</v>
      </c>
      <c r="B6" s="16">
        <f>SUM(B7:B32)</f>
        <v>338397</v>
      </c>
      <c r="C6" s="17">
        <f>SUM(C7:C32)</f>
        <v>44515</v>
      </c>
      <c r="D6" s="17">
        <f>SUM(D7:D32)</f>
        <v>209132</v>
      </c>
      <c r="E6" s="17">
        <f>SUM(E7:E32)</f>
        <v>84750</v>
      </c>
      <c r="F6" s="17">
        <f>SUM(F7:F32)</f>
        <v>157617</v>
      </c>
      <c r="G6" s="17">
        <f aca="true" t="shared" si="0" ref="G6:M6">SUM(G7:G32)</f>
        <v>22694</v>
      </c>
      <c r="H6" s="17">
        <f t="shared" si="0"/>
        <v>101094</v>
      </c>
      <c r="I6" s="17">
        <f t="shared" si="0"/>
        <v>33829</v>
      </c>
      <c r="J6" s="17">
        <f>SUM(J7:J32)</f>
        <v>180780</v>
      </c>
      <c r="K6" s="17">
        <f t="shared" si="0"/>
        <v>21821</v>
      </c>
      <c r="L6" s="17">
        <f t="shared" si="0"/>
        <v>108038</v>
      </c>
      <c r="M6" s="17">
        <f t="shared" si="0"/>
        <v>50921</v>
      </c>
      <c r="N6" s="10">
        <f>C6/$B6*100</f>
        <v>13.154667446815427</v>
      </c>
      <c r="O6" s="10">
        <f>D6/$B6*100</f>
        <v>61.800784285912705</v>
      </c>
      <c r="P6" s="10">
        <f>E6/$B6*100</f>
        <v>25.04454826727187</v>
      </c>
      <c r="Q6" s="10">
        <f>G6/$F6*100</f>
        <v>14.398193088309002</v>
      </c>
      <c r="R6" s="10">
        <f>H6/$F6*100</f>
        <v>64.13902053712481</v>
      </c>
      <c r="S6" s="10">
        <f>I6/$F6*100</f>
        <v>21.462786374566196</v>
      </c>
      <c r="T6" s="10">
        <f>K6/$J6*100</f>
        <v>12.070472397389091</v>
      </c>
      <c r="U6" s="10">
        <f>L6/$J6*100</f>
        <v>59.76214182984844</v>
      </c>
      <c r="V6" s="10">
        <f>M6/$J6*100</f>
        <v>28.167385772762472</v>
      </c>
    </row>
    <row r="7" spans="1:22" s="7" customFormat="1" ht="12">
      <c r="A7" s="4" t="s">
        <v>9</v>
      </c>
      <c r="B7" s="15">
        <v>3257</v>
      </c>
      <c r="C7" s="13">
        <v>344</v>
      </c>
      <c r="D7" s="13">
        <v>1925</v>
      </c>
      <c r="E7" s="13">
        <v>988</v>
      </c>
      <c r="F7" s="13">
        <v>1409</v>
      </c>
      <c r="G7" s="13">
        <v>165</v>
      </c>
      <c r="H7" s="13">
        <v>896</v>
      </c>
      <c r="I7" s="13">
        <v>348</v>
      </c>
      <c r="J7" s="13">
        <v>1848</v>
      </c>
      <c r="K7" s="13">
        <v>179</v>
      </c>
      <c r="L7" s="13">
        <v>1029</v>
      </c>
      <c r="M7" s="13">
        <v>640</v>
      </c>
      <c r="N7" s="10">
        <f aca="true" t="shared" si="1" ref="N7:N32">C7/$B7*100</f>
        <v>10.561866748541602</v>
      </c>
      <c r="O7" s="10">
        <f aca="true" t="shared" si="2" ref="O7:O32">D7/$B7*100</f>
        <v>59.103469450414494</v>
      </c>
      <c r="P7" s="10">
        <f aca="true" t="shared" si="3" ref="P7:P32">E7/$B7*100</f>
        <v>30.334663801043902</v>
      </c>
      <c r="Q7" s="10">
        <f aca="true" t="shared" si="4" ref="Q7:Q32">G7/$F7*100</f>
        <v>11.710432931156848</v>
      </c>
      <c r="R7" s="10">
        <f aca="true" t="shared" si="5" ref="R7:R32">H7/$F7*100</f>
        <v>63.59119943222144</v>
      </c>
      <c r="S7" s="10">
        <f aca="true" t="shared" si="6" ref="S7:S32">I7/$F7*100</f>
        <v>24.698367636621718</v>
      </c>
      <c r="T7" s="10">
        <f aca="true" t="shared" si="7" ref="T7:T32">K7/$J7*100</f>
        <v>9.686147186147185</v>
      </c>
      <c r="U7" s="10">
        <f aca="true" t="shared" si="8" ref="U7:U32">L7/$J7*100</f>
        <v>55.68181818181818</v>
      </c>
      <c r="V7" s="10">
        <f aca="true" t="shared" si="9" ref="V7:V32">M7/$J7*100</f>
        <v>34.63203463203463</v>
      </c>
    </row>
    <row r="8" spans="1:22" s="7" customFormat="1" ht="12">
      <c r="A8" s="4" t="s">
        <v>10</v>
      </c>
      <c r="B8" s="15">
        <v>4910</v>
      </c>
      <c r="C8" s="13">
        <v>457</v>
      </c>
      <c r="D8" s="13">
        <v>3005</v>
      </c>
      <c r="E8" s="13">
        <v>1448</v>
      </c>
      <c r="F8" s="13">
        <v>2167</v>
      </c>
      <c r="G8" s="13">
        <v>211</v>
      </c>
      <c r="H8" s="13">
        <v>1446</v>
      </c>
      <c r="I8" s="13">
        <v>510</v>
      </c>
      <c r="J8" s="13">
        <v>2743</v>
      </c>
      <c r="K8" s="13">
        <v>246</v>
      </c>
      <c r="L8" s="13">
        <v>1559</v>
      </c>
      <c r="M8" s="13">
        <v>938</v>
      </c>
      <c r="N8" s="10">
        <f t="shared" si="1"/>
        <v>9.307535641547862</v>
      </c>
      <c r="O8" s="10">
        <f t="shared" si="2"/>
        <v>61.20162932790224</v>
      </c>
      <c r="P8" s="10">
        <f t="shared" si="3"/>
        <v>29.4908350305499</v>
      </c>
      <c r="Q8" s="10">
        <f t="shared" si="4"/>
        <v>9.736963544070143</v>
      </c>
      <c r="R8" s="10">
        <f t="shared" si="5"/>
        <v>66.72819566220582</v>
      </c>
      <c r="S8" s="10">
        <f t="shared" si="6"/>
        <v>23.534840793724044</v>
      </c>
      <c r="T8" s="10">
        <f t="shared" si="7"/>
        <v>8.968282901932191</v>
      </c>
      <c r="U8" s="10">
        <f t="shared" si="8"/>
        <v>56.835581480131246</v>
      </c>
      <c r="V8" s="10">
        <f t="shared" si="9"/>
        <v>34.19613561793657</v>
      </c>
    </row>
    <row r="9" spans="1:22" s="7" customFormat="1" ht="12">
      <c r="A9" s="4" t="s">
        <v>11</v>
      </c>
      <c r="B9" s="15">
        <v>3403</v>
      </c>
      <c r="C9" s="13">
        <v>351</v>
      </c>
      <c r="D9" s="13">
        <v>2064</v>
      </c>
      <c r="E9" s="13">
        <v>988</v>
      </c>
      <c r="F9" s="13">
        <v>1511</v>
      </c>
      <c r="G9" s="13">
        <v>187</v>
      </c>
      <c r="H9" s="13">
        <v>961</v>
      </c>
      <c r="I9" s="13">
        <v>363</v>
      </c>
      <c r="J9" s="13">
        <v>1892</v>
      </c>
      <c r="K9" s="13">
        <v>164</v>
      </c>
      <c r="L9" s="13">
        <v>1103</v>
      </c>
      <c r="M9" s="13">
        <v>625</v>
      </c>
      <c r="N9" s="10">
        <f t="shared" si="1"/>
        <v>10.314428445489273</v>
      </c>
      <c r="O9" s="10">
        <f t="shared" si="2"/>
        <v>60.65236555980018</v>
      </c>
      <c r="P9" s="10">
        <f t="shared" si="3"/>
        <v>29.03320599471055</v>
      </c>
      <c r="Q9" s="10">
        <f t="shared" si="4"/>
        <v>12.375909993381866</v>
      </c>
      <c r="R9" s="10">
        <f t="shared" si="5"/>
        <v>63.60026472534746</v>
      </c>
      <c r="S9" s="10">
        <f t="shared" si="6"/>
        <v>24.023825281270682</v>
      </c>
      <c r="T9" s="10">
        <f t="shared" si="7"/>
        <v>8.668076109936575</v>
      </c>
      <c r="U9" s="10">
        <f t="shared" si="8"/>
        <v>58.298097251585624</v>
      </c>
      <c r="V9" s="10">
        <f t="shared" si="9"/>
        <v>33.033826638477805</v>
      </c>
    </row>
    <row r="10" spans="1:22" s="7" customFormat="1" ht="12">
      <c r="A10" s="4" t="s">
        <v>12</v>
      </c>
      <c r="B10" s="15">
        <v>3471</v>
      </c>
      <c r="C10" s="13">
        <v>328</v>
      </c>
      <c r="D10" s="13">
        <v>2179</v>
      </c>
      <c r="E10" s="13">
        <v>964</v>
      </c>
      <c r="F10" s="13">
        <v>1598</v>
      </c>
      <c r="G10" s="13">
        <v>174</v>
      </c>
      <c r="H10" s="13">
        <v>1063</v>
      </c>
      <c r="I10" s="13">
        <v>361</v>
      </c>
      <c r="J10" s="13">
        <v>1873</v>
      </c>
      <c r="K10" s="13">
        <v>154</v>
      </c>
      <c r="L10" s="13">
        <v>1116</v>
      </c>
      <c r="M10" s="13">
        <v>603</v>
      </c>
      <c r="N10" s="10">
        <f t="shared" si="1"/>
        <v>9.449726303658888</v>
      </c>
      <c r="O10" s="10">
        <f t="shared" si="2"/>
        <v>62.77729760875829</v>
      </c>
      <c r="P10" s="10">
        <f t="shared" si="3"/>
        <v>27.77297608758283</v>
      </c>
      <c r="Q10" s="10">
        <f t="shared" si="4"/>
        <v>10.888610763454318</v>
      </c>
      <c r="R10" s="10">
        <f t="shared" si="5"/>
        <v>66.5206508135169</v>
      </c>
      <c r="S10" s="10">
        <f t="shared" si="6"/>
        <v>22.590738423028785</v>
      </c>
      <c r="T10" s="10">
        <f t="shared" si="7"/>
        <v>8.222103577148959</v>
      </c>
      <c r="U10" s="10">
        <f t="shared" si="8"/>
        <v>59.5835557928457</v>
      </c>
      <c r="V10" s="10">
        <f t="shared" si="9"/>
        <v>32.19434063000534</v>
      </c>
    </row>
    <row r="11" spans="1:22" s="7" customFormat="1" ht="12">
      <c r="A11" s="4" t="s">
        <v>13</v>
      </c>
      <c r="B11" s="15">
        <v>16051</v>
      </c>
      <c r="C11" s="13">
        <v>2225</v>
      </c>
      <c r="D11" s="13">
        <v>10832</v>
      </c>
      <c r="E11" s="13">
        <v>2994</v>
      </c>
      <c r="F11" s="13">
        <v>7346</v>
      </c>
      <c r="G11" s="13">
        <v>1130</v>
      </c>
      <c r="H11" s="13">
        <v>5117</v>
      </c>
      <c r="I11" s="13">
        <v>1099</v>
      </c>
      <c r="J11" s="13">
        <v>8705</v>
      </c>
      <c r="K11" s="13">
        <v>1095</v>
      </c>
      <c r="L11" s="13">
        <v>5715</v>
      </c>
      <c r="M11" s="13">
        <v>1895</v>
      </c>
      <c r="N11" s="10">
        <f t="shared" si="1"/>
        <v>13.862064668867982</v>
      </c>
      <c r="O11" s="10">
        <f t="shared" si="2"/>
        <v>67.48489190704629</v>
      </c>
      <c r="P11" s="10">
        <f t="shared" si="3"/>
        <v>18.653043424085727</v>
      </c>
      <c r="Q11" s="10">
        <f t="shared" si="4"/>
        <v>15.382521099918323</v>
      </c>
      <c r="R11" s="10">
        <f t="shared" si="5"/>
        <v>69.65695616662128</v>
      </c>
      <c r="S11" s="10">
        <f t="shared" si="6"/>
        <v>14.960522733460389</v>
      </c>
      <c r="T11" s="10">
        <f t="shared" si="7"/>
        <v>12.578977599080988</v>
      </c>
      <c r="U11" s="10">
        <f t="shared" si="8"/>
        <v>65.65192418150488</v>
      </c>
      <c r="V11" s="10">
        <f t="shared" si="9"/>
        <v>21.76909821941413</v>
      </c>
    </row>
    <row r="12" spans="1:22" s="7" customFormat="1" ht="12">
      <c r="A12" s="4" t="s">
        <v>33</v>
      </c>
      <c r="B12" s="15">
        <v>17650</v>
      </c>
      <c r="C12" s="13">
        <v>1885</v>
      </c>
      <c r="D12" s="13">
        <v>10719</v>
      </c>
      <c r="E12" s="13">
        <v>5046</v>
      </c>
      <c r="F12" s="13">
        <v>7799</v>
      </c>
      <c r="G12" s="13">
        <v>967</v>
      </c>
      <c r="H12" s="13">
        <v>5004</v>
      </c>
      <c r="I12" s="13">
        <v>1828</v>
      </c>
      <c r="J12" s="13">
        <v>9851</v>
      </c>
      <c r="K12" s="13">
        <v>918</v>
      </c>
      <c r="L12" s="13">
        <v>5715</v>
      </c>
      <c r="M12" s="13">
        <v>3218</v>
      </c>
      <c r="N12" s="10">
        <f t="shared" si="1"/>
        <v>10.679886685552407</v>
      </c>
      <c r="O12" s="10">
        <f t="shared" si="2"/>
        <v>60.73087818696884</v>
      </c>
      <c r="P12" s="10">
        <f t="shared" si="3"/>
        <v>28.58923512747875</v>
      </c>
      <c r="Q12" s="10">
        <f t="shared" si="4"/>
        <v>12.399025516091806</v>
      </c>
      <c r="R12" s="10">
        <f t="shared" si="5"/>
        <v>64.16207206052059</v>
      </c>
      <c r="S12" s="10">
        <f t="shared" si="6"/>
        <v>23.438902423387614</v>
      </c>
      <c r="T12" s="10">
        <f t="shared" si="7"/>
        <v>9.318850878083444</v>
      </c>
      <c r="U12" s="10">
        <f t="shared" si="8"/>
        <v>58.01441478022535</v>
      </c>
      <c r="V12" s="10">
        <f t="shared" si="9"/>
        <v>32.6667343416912</v>
      </c>
    </row>
    <row r="13" spans="1:22" s="7" customFormat="1" ht="12">
      <c r="A13" s="4" t="s">
        <v>14</v>
      </c>
      <c r="B13" s="15">
        <v>9255</v>
      </c>
      <c r="C13" s="13">
        <v>1013</v>
      </c>
      <c r="D13" s="13">
        <v>5545</v>
      </c>
      <c r="E13" s="13">
        <v>2697</v>
      </c>
      <c r="F13" s="13">
        <v>4168</v>
      </c>
      <c r="G13" s="13">
        <v>528</v>
      </c>
      <c r="H13" s="13">
        <v>2659</v>
      </c>
      <c r="I13" s="13">
        <v>981</v>
      </c>
      <c r="J13" s="13">
        <v>5087</v>
      </c>
      <c r="K13" s="13">
        <v>485</v>
      </c>
      <c r="L13" s="13">
        <v>2886</v>
      </c>
      <c r="M13" s="13">
        <v>1716</v>
      </c>
      <c r="N13" s="10">
        <f t="shared" si="1"/>
        <v>10.945434900054025</v>
      </c>
      <c r="O13" s="10">
        <f t="shared" si="2"/>
        <v>59.91356023770935</v>
      </c>
      <c r="P13" s="10">
        <f t="shared" si="3"/>
        <v>29.14100486223663</v>
      </c>
      <c r="Q13" s="10">
        <f t="shared" si="4"/>
        <v>12.667946257197697</v>
      </c>
      <c r="R13" s="10">
        <f t="shared" si="5"/>
        <v>63.79558541266795</v>
      </c>
      <c r="S13" s="10">
        <f t="shared" si="6"/>
        <v>23.53646833013436</v>
      </c>
      <c r="T13" s="10">
        <f t="shared" si="7"/>
        <v>9.534106546097897</v>
      </c>
      <c r="U13" s="10">
        <f t="shared" si="8"/>
        <v>56.73284843719284</v>
      </c>
      <c r="V13" s="10">
        <f t="shared" si="9"/>
        <v>33.733045016709255</v>
      </c>
    </row>
    <row r="14" spans="1:22" s="7" customFormat="1" ht="12">
      <c r="A14" s="4" t="s">
        <v>15</v>
      </c>
      <c r="B14" s="15">
        <v>34961</v>
      </c>
      <c r="C14" s="13">
        <v>4180</v>
      </c>
      <c r="D14" s="13">
        <v>21163</v>
      </c>
      <c r="E14" s="13">
        <v>9618</v>
      </c>
      <c r="F14" s="13">
        <v>16004</v>
      </c>
      <c r="G14" s="13">
        <v>2136</v>
      </c>
      <c r="H14" s="13">
        <v>10070</v>
      </c>
      <c r="I14" s="13">
        <v>3798</v>
      </c>
      <c r="J14" s="13">
        <v>18957</v>
      </c>
      <c r="K14" s="13">
        <v>2044</v>
      </c>
      <c r="L14" s="13">
        <v>11093</v>
      </c>
      <c r="M14" s="13">
        <v>5820</v>
      </c>
      <c r="N14" s="10">
        <f t="shared" si="1"/>
        <v>11.956179743142359</v>
      </c>
      <c r="O14" s="10">
        <f t="shared" si="2"/>
        <v>60.53316552730185</v>
      </c>
      <c r="P14" s="10">
        <f t="shared" si="3"/>
        <v>27.51065472955579</v>
      </c>
      <c r="Q14" s="10">
        <f t="shared" si="4"/>
        <v>13.34666333416646</v>
      </c>
      <c r="R14" s="10">
        <f t="shared" si="5"/>
        <v>62.921769557610595</v>
      </c>
      <c r="S14" s="10">
        <f t="shared" si="6"/>
        <v>23.731567108222944</v>
      </c>
      <c r="T14" s="10">
        <f t="shared" si="7"/>
        <v>10.782296776916178</v>
      </c>
      <c r="U14" s="10">
        <f t="shared" si="8"/>
        <v>58.516642928733454</v>
      </c>
      <c r="V14" s="10">
        <f t="shared" si="9"/>
        <v>30.701060294350373</v>
      </c>
    </row>
    <row r="15" spans="1:22" s="7" customFormat="1" ht="12">
      <c r="A15" s="4" t="s">
        <v>16</v>
      </c>
      <c r="B15" s="15">
        <v>29315</v>
      </c>
      <c r="C15" s="13">
        <v>3838</v>
      </c>
      <c r="D15" s="13">
        <v>18039</v>
      </c>
      <c r="E15" s="13">
        <v>7438</v>
      </c>
      <c r="F15" s="13">
        <v>13582</v>
      </c>
      <c r="G15" s="13">
        <v>1967</v>
      </c>
      <c r="H15" s="13">
        <v>8719</v>
      </c>
      <c r="I15" s="13">
        <v>2896</v>
      </c>
      <c r="J15" s="13">
        <v>15733</v>
      </c>
      <c r="K15" s="13">
        <v>1871</v>
      </c>
      <c r="L15" s="13">
        <v>9320</v>
      </c>
      <c r="M15" s="13">
        <v>4542</v>
      </c>
      <c r="N15" s="10">
        <f t="shared" si="1"/>
        <v>13.092273580078459</v>
      </c>
      <c r="O15" s="10">
        <f t="shared" si="2"/>
        <v>61.53505031553812</v>
      </c>
      <c r="P15" s="10">
        <f t="shared" si="3"/>
        <v>25.372676104383423</v>
      </c>
      <c r="Q15" s="10">
        <f t="shared" si="4"/>
        <v>14.482403180680311</v>
      </c>
      <c r="R15" s="10">
        <f t="shared" si="5"/>
        <v>64.19525843027536</v>
      </c>
      <c r="S15" s="10">
        <f t="shared" si="6"/>
        <v>21.322338389044322</v>
      </c>
      <c r="T15" s="10">
        <f t="shared" si="7"/>
        <v>11.892201105955634</v>
      </c>
      <c r="U15" s="10">
        <f t="shared" si="8"/>
        <v>59.238543189474356</v>
      </c>
      <c r="V15" s="10">
        <f t="shared" si="9"/>
        <v>28.869255704570012</v>
      </c>
    </row>
    <row r="16" spans="1:22" s="7" customFormat="1" ht="12">
      <c r="A16" s="4" t="s">
        <v>17</v>
      </c>
      <c r="B16" s="15">
        <v>12689</v>
      </c>
      <c r="C16" s="13">
        <v>1619</v>
      </c>
      <c r="D16" s="13">
        <v>7409</v>
      </c>
      <c r="E16" s="13">
        <v>3661</v>
      </c>
      <c r="F16" s="13">
        <v>6080</v>
      </c>
      <c r="G16" s="13">
        <v>830</v>
      </c>
      <c r="H16" s="13">
        <v>3698</v>
      </c>
      <c r="I16" s="13">
        <v>1552</v>
      </c>
      <c r="J16" s="13">
        <v>6609</v>
      </c>
      <c r="K16" s="13">
        <v>789</v>
      </c>
      <c r="L16" s="13">
        <v>3711</v>
      </c>
      <c r="M16" s="13">
        <v>2109</v>
      </c>
      <c r="N16" s="10">
        <f t="shared" si="1"/>
        <v>12.759082670029159</v>
      </c>
      <c r="O16" s="10">
        <f t="shared" si="2"/>
        <v>58.38915596185673</v>
      </c>
      <c r="P16" s="10">
        <f t="shared" si="3"/>
        <v>28.851761368114115</v>
      </c>
      <c r="Q16" s="10">
        <f t="shared" si="4"/>
        <v>13.651315789473683</v>
      </c>
      <c r="R16" s="10">
        <f t="shared" si="5"/>
        <v>60.82236842105263</v>
      </c>
      <c r="S16" s="10">
        <f t="shared" si="6"/>
        <v>25.526315789473685</v>
      </c>
      <c r="T16" s="10">
        <f t="shared" si="7"/>
        <v>11.938266000907854</v>
      </c>
      <c r="U16" s="10">
        <f t="shared" si="8"/>
        <v>56.15070358601907</v>
      </c>
      <c r="V16" s="10">
        <f t="shared" si="9"/>
        <v>31.91103041307308</v>
      </c>
    </row>
    <row r="17" spans="1:22" s="7" customFormat="1" ht="12">
      <c r="A17" s="4" t="s">
        <v>18</v>
      </c>
      <c r="B17" s="15">
        <v>2698</v>
      </c>
      <c r="C17" s="13">
        <v>259</v>
      </c>
      <c r="D17" s="13">
        <v>1511</v>
      </c>
      <c r="E17" s="13">
        <v>928</v>
      </c>
      <c r="F17" s="13">
        <v>1219</v>
      </c>
      <c r="G17" s="13">
        <v>133</v>
      </c>
      <c r="H17" s="13">
        <v>720</v>
      </c>
      <c r="I17" s="13">
        <v>366</v>
      </c>
      <c r="J17" s="13">
        <v>1479</v>
      </c>
      <c r="K17" s="13">
        <v>126</v>
      </c>
      <c r="L17" s="13">
        <v>791</v>
      </c>
      <c r="M17" s="13">
        <v>562</v>
      </c>
      <c r="N17" s="10">
        <f t="shared" si="1"/>
        <v>9.599703484062267</v>
      </c>
      <c r="O17" s="10">
        <f t="shared" si="2"/>
        <v>56.004447739065974</v>
      </c>
      <c r="P17" s="10">
        <f t="shared" si="3"/>
        <v>34.39584877687176</v>
      </c>
      <c r="Q17" s="10">
        <f t="shared" si="4"/>
        <v>10.910582444626742</v>
      </c>
      <c r="R17" s="10">
        <f t="shared" si="5"/>
        <v>59.06480721903199</v>
      </c>
      <c r="S17" s="10">
        <f t="shared" si="6"/>
        <v>30.02461033634126</v>
      </c>
      <c r="T17" s="10">
        <f t="shared" si="7"/>
        <v>8.519269776876268</v>
      </c>
      <c r="U17" s="10">
        <f t="shared" si="8"/>
        <v>53.482082488167684</v>
      </c>
      <c r="V17" s="10">
        <f t="shared" si="9"/>
        <v>37.99864773495605</v>
      </c>
    </row>
    <row r="18" spans="1:22" s="7" customFormat="1" ht="12">
      <c r="A18" s="4" t="s">
        <v>19</v>
      </c>
      <c r="B18" s="15">
        <v>13057</v>
      </c>
      <c r="C18" s="13">
        <v>1980</v>
      </c>
      <c r="D18" s="13">
        <v>8809</v>
      </c>
      <c r="E18" s="13">
        <v>2268</v>
      </c>
      <c r="F18" s="13">
        <v>6057</v>
      </c>
      <c r="G18" s="13">
        <v>1001</v>
      </c>
      <c r="H18" s="13">
        <v>4122</v>
      </c>
      <c r="I18" s="13">
        <v>934</v>
      </c>
      <c r="J18" s="13">
        <v>7000</v>
      </c>
      <c r="K18" s="13">
        <v>979</v>
      </c>
      <c r="L18" s="13">
        <v>4687</v>
      </c>
      <c r="M18" s="13">
        <v>1334</v>
      </c>
      <c r="N18" s="10">
        <f t="shared" si="1"/>
        <v>15.164279696714406</v>
      </c>
      <c r="O18" s="10">
        <f t="shared" si="2"/>
        <v>67.46572719614001</v>
      </c>
      <c r="P18" s="10">
        <f t="shared" si="3"/>
        <v>17.369993107145593</v>
      </c>
      <c r="Q18" s="10">
        <f t="shared" si="4"/>
        <v>16.526333168235098</v>
      </c>
      <c r="R18" s="10">
        <f t="shared" si="5"/>
        <v>68.05349182763744</v>
      </c>
      <c r="S18" s="10">
        <f t="shared" si="6"/>
        <v>15.420175004127456</v>
      </c>
      <c r="T18" s="10">
        <f t="shared" si="7"/>
        <v>13.985714285714284</v>
      </c>
      <c r="U18" s="10">
        <f t="shared" si="8"/>
        <v>66.95714285714286</v>
      </c>
      <c r="V18" s="10">
        <f t="shared" si="9"/>
        <v>19.057142857142857</v>
      </c>
    </row>
    <row r="19" spans="1:22" s="7" customFormat="1" ht="12">
      <c r="A19" s="4" t="s">
        <v>20</v>
      </c>
      <c r="B19" s="15">
        <v>1597</v>
      </c>
      <c r="C19" s="13">
        <v>202</v>
      </c>
      <c r="D19" s="13">
        <v>948</v>
      </c>
      <c r="E19" s="13">
        <v>447</v>
      </c>
      <c r="F19" s="13">
        <v>787</v>
      </c>
      <c r="G19" s="13">
        <v>101</v>
      </c>
      <c r="H19" s="13">
        <v>506</v>
      </c>
      <c r="I19" s="13">
        <v>180</v>
      </c>
      <c r="J19" s="13">
        <v>810</v>
      </c>
      <c r="K19" s="13">
        <v>101</v>
      </c>
      <c r="L19" s="13">
        <v>442</v>
      </c>
      <c r="M19" s="13">
        <v>267</v>
      </c>
      <c r="N19" s="10">
        <f t="shared" si="1"/>
        <v>12.648716343143393</v>
      </c>
      <c r="O19" s="10">
        <f t="shared" si="2"/>
        <v>59.3613024420789</v>
      </c>
      <c r="P19" s="10">
        <f t="shared" si="3"/>
        <v>27.98998121477771</v>
      </c>
      <c r="Q19" s="10">
        <f t="shared" si="4"/>
        <v>12.833545108005081</v>
      </c>
      <c r="R19" s="10">
        <f t="shared" si="5"/>
        <v>64.29479034307496</v>
      </c>
      <c r="S19" s="10">
        <f t="shared" si="6"/>
        <v>22.87166454891995</v>
      </c>
      <c r="T19" s="10">
        <f t="shared" si="7"/>
        <v>12.469135802469136</v>
      </c>
      <c r="U19" s="10">
        <f t="shared" si="8"/>
        <v>54.567901234567906</v>
      </c>
      <c r="V19" s="10">
        <f t="shared" si="9"/>
        <v>32.96296296296296</v>
      </c>
    </row>
    <row r="20" spans="1:22" s="7" customFormat="1" ht="12">
      <c r="A20" s="4" t="s">
        <v>21</v>
      </c>
      <c r="B20" s="15">
        <v>25856</v>
      </c>
      <c r="C20" s="13">
        <v>3776</v>
      </c>
      <c r="D20" s="13">
        <v>16446</v>
      </c>
      <c r="E20" s="13">
        <v>5634</v>
      </c>
      <c r="F20" s="13">
        <v>12239</v>
      </c>
      <c r="G20" s="13">
        <v>1890</v>
      </c>
      <c r="H20" s="13">
        <v>7982</v>
      </c>
      <c r="I20" s="13">
        <v>2367</v>
      </c>
      <c r="J20" s="13">
        <v>13617</v>
      </c>
      <c r="K20" s="13">
        <v>1886</v>
      </c>
      <c r="L20" s="13">
        <v>8464</v>
      </c>
      <c r="M20" s="13">
        <v>3267</v>
      </c>
      <c r="N20" s="10">
        <f t="shared" si="1"/>
        <v>14.603960396039604</v>
      </c>
      <c r="O20" s="10">
        <f t="shared" si="2"/>
        <v>63.60612623762376</v>
      </c>
      <c r="P20" s="10">
        <f t="shared" si="3"/>
        <v>21.789913366336634</v>
      </c>
      <c r="Q20" s="10">
        <f t="shared" si="4"/>
        <v>15.442438107688536</v>
      </c>
      <c r="R20" s="10">
        <f t="shared" si="5"/>
        <v>65.21774654792058</v>
      </c>
      <c r="S20" s="10">
        <f t="shared" si="6"/>
        <v>19.339815344390882</v>
      </c>
      <c r="T20" s="10">
        <f t="shared" si="7"/>
        <v>13.850334141147094</v>
      </c>
      <c r="U20" s="10">
        <f t="shared" si="8"/>
        <v>62.1575971212455</v>
      </c>
      <c r="V20" s="10">
        <f t="shared" si="9"/>
        <v>23.992068737607404</v>
      </c>
    </row>
    <row r="21" spans="1:22" s="7" customFormat="1" ht="12">
      <c r="A21" s="4" t="s">
        <v>22</v>
      </c>
      <c r="B21" s="15">
        <v>16904</v>
      </c>
      <c r="C21" s="13">
        <v>2372</v>
      </c>
      <c r="D21" s="13">
        <v>10210</v>
      </c>
      <c r="E21" s="13">
        <v>4322</v>
      </c>
      <c r="F21" s="13">
        <v>7851</v>
      </c>
      <c r="G21" s="13">
        <v>1173</v>
      </c>
      <c r="H21" s="13">
        <v>4918</v>
      </c>
      <c r="I21" s="13">
        <v>1760</v>
      </c>
      <c r="J21" s="13">
        <v>9053</v>
      </c>
      <c r="K21" s="13">
        <v>1199</v>
      </c>
      <c r="L21" s="13">
        <v>5292</v>
      </c>
      <c r="M21" s="13">
        <v>2562</v>
      </c>
      <c r="N21" s="10">
        <f t="shared" si="1"/>
        <v>14.032181732134404</v>
      </c>
      <c r="O21" s="10">
        <f t="shared" si="2"/>
        <v>60.39990534784666</v>
      </c>
      <c r="P21" s="10">
        <f t="shared" si="3"/>
        <v>25.56791292001893</v>
      </c>
      <c r="Q21" s="10">
        <f t="shared" si="4"/>
        <v>14.940771876194114</v>
      </c>
      <c r="R21" s="10">
        <f t="shared" si="5"/>
        <v>62.64170169405171</v>
      </c>
      <c r="S21" s="10">
        <f t="shared" si="6"/>
        <v>22.417526429754172</v>
      </c>
      <c r="T21" s="10">
        <f t="shared" si="7"/>
        <v>13.24422843256379</v>
      </c>
      <c r="U21" s="10">
        <f t="shared" si="8"/>
        <v>58.45576052137413</v>
      </c>
      <c r="V21" s="10">
        <f t="shared" si="9"/>
        <v>28.300011046062078</v>
      </c>
    </row>
    <row r="22" spans="1:22" s="7" customFormat="1" ht="12">
      <c r="A22" s="4" t="s">
        <v>23</v>
      </c>
      <c r="B22" s="15">
        <v>16212</v>
      </c>
      <c r="C22" s="13">
        <v>2518</v>
      </c>
      <c r="D22" s="13">
        <v>10250</v>
      </c>
      <c r="E22" s="13">
        <v>3444</v>
      </c>
      <c r="F22" s="13">
        <v>7555</v>
      </c>
      <c r="G22" s="13">
        <v>1260</v>
      </c>
      <c r="H22" s="13">
        <v>4909</v>
      </c>
      <c r="I22" s="13">
        <v>1386</v>
      </c>
      <c r="J22" s="13">
        <v>8657</v>
      </c>
      <c r="K22" s="13">
        <v>1258</v>
      </c>
      <c r="L22" s="13">
        <v>5341</v>
      </c>
      <c r="M22" s="13">
        <v>2058</v>
      </c>
      <c r="N22" s="10">
        <f t="shared" si="1"/>
        <v>15.531704909943253</v>
      </c>
      <c r="O22" s="10">
        <f t="shared" si="2"/>
        <v>63.22477177399457</v>
      </c>
      <c r="P22" s="10">
        <f t="shared" si="3"/>
        <v>21.243523316062177</v>
      </c>
      <c r="Q22" s="10">
        <f t="shared" si="4"/>
        <v>16.67769688947717</v>
      </c>
      <c r="R22" s="10">
        <f t="shared" si="5"/>
        <v>64.97683653209795</v>
      </c>
      <c r="S22" s="10">
        <f t="shared" si="6"/>
        <v>18.345466578424883</v>
      </c>
      <c r="T22" s="10">
        <f t="shared" si="7"/>
        <v>14.531592930576412</v>
      </c>
      <c r="U22" s="10">
        <f t="shared" si="8"/>
        <v>61.695737553424976</v>
      </c>
      <c r="V22" s="10">
        <f t="shared" si="9"/>
        <v>23.772669515998615</v>
      </c>
    </row>
    <row r="23" spans="1:22" s="7" customFormat="1" ht="12">
      <c r="A23" s="4" t="s">
        <v>24</v>
      </c>
      <c r="B23" s="15">
        <v>28166</v>
      </c>
      <c r="C23" s="13">
        <v>3782</v>
      </c>
      <c r="D23" s="13">
        <v>17525</v>
      </c>
      <c r="E23" s="13">
        <v>6859</v>
      </c>
      <c r="F23" s="13">
        <v>13441</v>
      </c>
      <c r="G23" s="13">
        <v>1971</v>
      </c>
      <c r="H23" s="13">
        <v>8704</v>
      </c>
      <c r="I23" s="13">
        <v>2766</v>
      </c>
      <c r="J23" s="13">
        <v>14725</v>
      </c>
      <c r="K23" s="13">
        <v>1811</v>
      </c>
      <c r="L23" s="13">
        <v>8821</v>
      </c>
      <c r="M23" s="13">
        <v>4093</v>
      </c>
      <c r="N23" s="10">
        <f t="shared" si="1"/>
        <v>13.427536746431867</v>
      </c>
      <c r="O23" s="10">
        <f t="shared" si="2"/>
        <v>62.22040758361145</v>
      </c>
      <c r="P23" s="10">
        <f t="shared" si="3"/>
        <v>24.352055669956684</v>
      </c>
      <c r="Q23" s="10">
        <f t="shared" si="4"/>
        <v>14.664087493490069</v>
      </c>
      <c r="R23" s="10">
        <f t="shared" si="5"/>
        <v>64.75708652630013</v>
      </c>
      <c r="S23" s="10">
        <f t="shared" si="6"/>
        <v>20.578825980209807</v>
      </c>
      <c r="T23" s="10">
        <f t="shared" si="7"/>
        <v>12.298811544991512</v>
      </c>
      <c r="U23" s="10">
        <f t="shared" si="8"/>
        <v>59.90492359932088</v>
      </c>
      <c r="V23" s="10">
        <f t="shared" si="9"/>
        <v>27.796264855687607</v>
      </c>
    </row>
    <row r="24" spans="1:22" s="7" customFormat="1" ht="12">
      <c r="A24" s="4" t="s">
        <v>25</v>
      </c>
      <c r="B24" s="15">
        <v>26764</v>
      </c>
      <c r="C24" s="13">
        <v>3611</v>
      </c>
      <c r="D24" s="13">
        <v>16845</v>
      </c>
      <c r="E24" s="13">
        <v>6308</v>
      </c>
      <c r="F24" s="13">
        <v>12539</v>
      </c>
      <c r="G24" s="13">
        <v>1861</v>
      </c>
      <c r="H24" s="13">
        <v>8082</v>
      </c>
      <c r="I24" s="13">
        <v>2596</v>
      </c>
      <c r="J24" s="13">
        <v>14225</v>
      </c>
      <c r="K24" s="13">
        <v>1750</v>
      </c>
      <c r="L24" s="13">
        <v>8763</v>
      </c>
      <c r="M24" s="13">
        <v>3712</v>
      </c>
      <c r="N24" s="10">
        <f t="shared" si="1"/>
        <v>13.49200418472575</v>
      </c>
      <c r="O24" s="10">
        <f t="shared" si="2"/>
        <v>62.93902256762816</v>
      </c>
      <c r="P24" s="10">
        <f t="shared" si="3"/>
        <v>23.568973247646092</v>
      </c>
      <c r="Q24" s="10">
        <f t="shared" si="4"/>
        <v>14.841693914985246</v>
      </c>
      <c r="R24" s="10">
        <f t="shared" si="5"/>
        <v>64.45490070978546</v>
      </c>
      <c r="S24" s="10">
        <f t="shared" si="6"/>
        <v>20.703405375229284</v>
      </c>
      <c r="T24" s="10">
        <f t="shared" si="7"/>
        <v>12.302284710017574</v>
      </c>
      <c r="U24" s="10">
        <f t="shared" si="8"/>
        <v>61.60281195079086</v>
      </c>
      <c r="V24" s="10">
        <f t="shared" si="9"/>
        <v>26.094903339191568</v>
      </c>
    </row>
    <row r="25" spans="1:22" s="7" customFormat="1" ht="12">
      <c r="A25" s="4" t="s">
        <v>26</v>
      </c>
      <c r="B25" s="15">
        <v>28167</v>
      </c>
      <c r="C25" s="13">
        <v>3946</v>
      </c>
      <c r="D25" s="13">
        <v>16898</v>
      </c>
      <c r="E25" s="13">
        <v>7323</v>
      </c>
      <c r="F25" s="13">
        <v>13348</v>
      </c>
      <c r="G25" s="13">
        <v>2049</v>
      </c>
      <c r="H25" s="13">
        <v>8255</v>
      </c>
      <c r="I25" s="13">
        <v>3044</v>
      </c>
      <c r="J25" s="13">
        <v>14819</v>
      </c>
      <c r="K25" s="13">
        <v>1897</v>
      </c>
      <c r="L25" s="13">
        <v>8643</v>
      </c>
      <c r="M25" s="13">
        <v>4279</v>
      </c>
      <c r="N25" s="10">
        <f t="shared" si="1"/>
        <v>14.009301665069051</v>
      </c>
      <c r="O25" s="10">
        <f t="shared" si="2"/>
        <v>59.99218944154507</v>
      </c>
      <c r="P25" s="10">
        <f t="shared" si="3"/>
        <v>25.998508893385875</v>
      </c>
      <c r="Q25" s="10">
        <f t="shared" si="4"/>
        <v>15.350614324243333</v>
      </c>
      <c r="R25" s="10">
        <f t="shared" si="5"/>
        <v>61.844471081810006</v>
      </c>
      <c r="S25" s="10">
        <f t="shared" si="6"/>
        <v>22.80491459394666</v>
      </c>
      <c r="T25" s="10">
        <f t="shared" si="7"/>
        <v>12.801133679735473</v>
      </c>
      <c r="U25" s="10">
        <f t="shared" si="8"/>
        <v>58.323773533976656</v>
      </c>
      <c r="V25" s="10">
        <f t="shared" si="9"/>
        <v>28.875092786287876</v>
      </c>
    </row>
    <row r="26" spans="1:22" s="7" customFormat="1" ht="12">
      <c r="A26" s="4" t="s">
        <v>27</v>
      </c>
      <c r="B26" s="15">
        <v>405</v>
      </c>
      <c r="C26" s="13">
        <v>15</v>
      </c>
      <c r="D26" s="13">
        <v>163</v>
      </c>
      <c r="E26" s="13">
        <v>227</v>
      </c>
      <c r="F26" s="13">
        <v>186</v>
      </c>
      <c r="G26" s="13">
        <v>8</v>
      </c>
      <c r="H26" s="13">
        <v>93</v>
      </c>
      <c r="I26" s="13">
        <v>85</v>
      </c>
      <c r="J26" s="13">
        <v>219</v>
      </c>
      <c r="K26" s="13">
        <v>7</v>
      </c>
      <c r="L26" s="13">
        <v>70</v>
      </c>
      <c r="M26" s="13">
        <v>142</v>
      </c>
      <c r="N26" s="10">
        <f t="shared" si="1"/>
        <v>3.7037037037037033</v>
      </c>
      <c r="O26" s="10">
        <f t="shared" si="2"/>
        <v>40.24691358024691</v>
      </c>
      <c r="P26" s="10">
        <f t="shared" si="3"/>
        <v>56.04938271604938</v>
      </c>
      <c r="Q26" s="10">
        <f t="shared" si="4"/>
        <v>4.301075268817205</v>
      </c>
      <c r="R26" s="10">
        <f t="shared" si="5"/>
        <v>50</v>
      </c>
      <c r="S26" s="10">
        <f t="shared" si="6"/>
        <v>45.69892473118279</v>
      </c>
      <c r="T26" s="10">
        <f t="shared" si="7"/>
        <v>3.1963470319634704</v>
      </c>
      <c r="U26" s="10">
        <f t="shared" si="8"/>
        <v>31.963470319634702</v>
      </c>
      <c r="V26" s="10">
        <f t="shared" si="9"/>
        <v>64.84018264840182</v>
      </c>
    </row>
    <row r="27" spans="1:22" s="7" customFormat="1" ht="12">
      <c r="A27" s="4" t="s">
        <v>28</v>
      </c>
      <c r="B27" s="15">
        <v>1021</v>
      </c>
      <c r="C27" s="13">
        <v>51</v>
      </c>
      <c r="D27" s="13">
        <v>545</v>
      </c>
      <c r="E27" s="13">
        <v>425</v>
      </c>
      <c r="F27" s="13">
        <v>460</v>
      </c>
      <c r="G27" s="13">
        <v>23</v>
      </c>
      <c r="H27" s="13">
        <v>275</v>
      </c>
      <c r="I27" s="13">
        <v>162</v>
      </c>
      <c r="J27" s="13">
        <v>561</v>
      </c>
      <c r="K27" s="13">
        <v>28</v>
      </c>
      <c r="L27" s="13">
        <v>270</v>
      </c>
      <c r="M27" s="13">
        <v>263</v>
      </c>
      <c r="N27" s="10">
        <f t="shared" si="1"/>
        <v>4.995102840352596</v>
      </c>
      <c r="O27" s="10">
        <f t="shared" si="2"/>
        <v>53.37904015670911</v>
      </c>
      <c r="P27" s="10">
        <f t="shared" si="3"/>
        <v>41.6258570029383</v>
      </c>
      <c r="Q27" s="10">
        <f t="shared" si="4"/>
        <v>5</v>
      </c>
      <c r="R27" s="10">
        <f t="shared" si="5"/>
        <v>59.78260869565217</v>
      </c>
      <c r="S27" s="10">
        <f t="shared" si="6"/>
        <v>35.21739130434783</v>
      </c>
      <c r="T27" s="10">
        <f t="shared" si="7"/>
        <v>4.991087344028521</v>
      </c>
      <c r="U27" s="10">
        <f t="shared" si="8"/>
        <v>48.1283422459893</v>
      </c>
      <c r="V27" s="10">
        <f t="shared" si="9"/>
        <v>46.88057040998218</v>
      </c>
    </row>
    <row r="28" spans="1:22" s="7" customFormat="1" ht="12">
      <c r="A28" s="4" t="s">
        <v>29</v>
      </c>
      <c r="B28" s="15">
        <v>10660</v>
      </c>
      <c r="C28" s="13">
        <v>1502</v>
      </c>
      <c r="D28" s="13">
        <v>6926</v>
      </c>
      <c r="E28" s="13">
        <v>2232</v>
      </c>
      <c r="F28" s="13">
        <v>5098</v>
      </c>
      <c r="G28" s="13">
        <v>750</v>
      </c>
      <c r="H28" s="13">
        <v>3429</v>
      </c>
      <c r="I28" s="13">
        <v>919</v>
      </c>
      <c r="J28" s="13">
        <v>5562</v>
      </c>
      <c r="K28" s="13">
        <v>752</v>
      </c>
      <c r="L28" s="13">
        <v>3497</v>
      </c>
      <c r="M28" s="13">
        <v>1313</v>
      </c>
      <c r="N28" s="10">
        <f t="shared" si="1"/>
        <v>14.090056285178237</v>
      </c>
      <c r="O28" s="10">
        <f t="shared" si="2"/>
        <v>64.97185741088181</v>
      </c>
      <c r="P28" s="10">
        <f t="shared" si="3"/>
        <v>20.93808630393996</v>
      </c>
      <c r="Q28" s="10">
        <f t="shared" si="4"/>
        <v>14.711651628089447</v>
      </c>
      <c r="R28" s="10">
        <f t="shared" si="5"/>
        <v>67.26167124362496</v>
      </c>
      <c r="S28" s="10">
        <f t="shared" si="6"/>
        <v>18.026677128285602</v>
      </c>
      <c r="T28" s="10">
        <f t="shared" si="7"/>
        <v>13.520316432937793</v>
      </c>
      <c r="U28" s="10">
        <f t="shared" si="8"/>
        <v>62.87306724199928</v>
      </c>
      <c r="V28" s="10">
        <f t="shared" si="9"/>
        <v>23.606616325062927</v>
      </c>
    </row>
    <row r="29" spans="1:22" s="7" customFormat="1" ht="12">
      <c r="A29" s="4" t="s">
        <v>30</v>
      </c>
      <c r="B29" s="15">
        <v>13507</v>
      </c>
      <c r="C29" s="13">
        <v>1996</v>
      </c>
      <c r="D29" s="13">
        <v>8727</v>
      </c>
      <c r="E29" s="13">
        <v>2784</v>
      </c>
      <c r="F29" s="13">
        <v>6433</v>
      </c>
      <c r="G29" s="13">
        <v>1024</v>
      </c>
      <c r="H29" s="13">
        <v>4251</v>
      </c>
      <c r="I29" s="13">
        <v>1158</v>
      </c>
      <c r="J29" s="13">
        <v>7074</v>
      </c>
      <c r="K29" s="13">
        <v>972</v>
      </c>
      <c r="L29" s="13">
        <v>4476</v>
      </c>
      <c r="M29" s="13">
        <v>1626</v>
      </c>
      <c r="N29" s="10">
        <f t="shared" si="1"/>
        <v>14.7775227659732</v>
      </c>
      <c r="O29" s="10">
        <f t="shared" si="2"/>
        <v>64.6109424742726</v>
      </c>
      <c r="P29" s="10">
        <f t="shared" si="3"/>
        <v>20.611534759754203</v>
      </c>
      <c r="Q29" s="10">
        <f t="shared" si="4"/>
        <v>15.917923208456397</v>
      </c>
      <c r="R29" s="10">
        <f t="shared" si="5"/>
        <v>66.0811441007306</v>
      </c>
      <c r="S29" s="10">
        <f t="shared" si="6"/>
        <v>18.000932690812995</v>
      </c>
      <c r="T29" s="10">
        <f t="shared" si="7"/>
        <v>13.740458015267176</v>
      </c>
      <c r="U29" s="10">
        <f t="shared" si="8"/>
        <v>63.27396098388465</v>
      </c>
      <c r="V29" s="10">
        <f t="shared" si="9"/>
        <v>22.98558100084818</v>
      </c>
    </row>
    <row r="30" spans="1:22" s="7" customFormat="1" ht="12">
      <c r="A30" s="5" t="s">
        <v>31</v>
      </c>
      <c r="B30" s="15">
        <v>1445</v>
      </c>
      <c r="C30" s="13">
        <v>127</v>
      </c>
      <c r="D30" s="13">
        <v>787</v>
      </c>
      <c r="E30" s="13">
        <v>531</v>
      </c>
      <c r="F30" s="13">
        <v>680</v>
      </c>
      <c r="G30" s="13">
        <v>61</v>
      </c>
      <c r="H30" s="13">
        <v>397</v>
      </c>
      <c r="I30" s="13">
        <v>222</v>
      </c>
      <c r="J30" s="13">
        <v>765</v>
      </c>
      <c r="K30" s="13">
        <v>66</v>
      </c>
      <c r="L30" s="13">
        <v>390</v>
      </c>
      <c r="M30" s="13">
        <v>309</v>
      </c>
      <c r="N30" s="10">
        <f t="shared" si="1"/>
        <v>8.788927335640139</v>
      </c>
      <c r="O30" s="10">
        <f t="shared" si="2"/>
        <v>54.463667820069205</v>
      </c>
      <c r="P30" s="10">
        <f t="shared" si="3"/>
        <v>36.74740484429066</v>
      </c>
      <c r="Q30" s="10">
        <f t="shared" si="4"/>
        <v>8.970588235294118</v>
      </c>
      <c r="R30" s="10">
        <f t="shared" si="5"/>
        <v>58.38235294117647</v>
      </c>
      <c r="S30" s="10">
        <f t="shared" si="6"/>
        <v>32.64705882352941</v>
      </c>
      <c r="T30" s="10">
        <f t="shared" si="7"/>
        <v>8.627450980392156</v>
      </c>
      <c r="U30" s="10">
        <f t="shared" si="8"/>
        <v>50.98039215686274</v>
      </c>
      <c r="V30" s="10">
        <f t="shared" si="9"/>
        <v>40.3921568627451</v>
      </c>
    </row>
    <row r="31" spans="1:22" s="7" customFormat="1" ht="12">
      <c r="A31" s="5" t="s">
        <v>32</v>
      </c>
      <c r="B31" s="15">
        <v>1032</v>
      </c>
      <c r="C31" s="13">
        <v>87</v>
      </c>
      <c r="D31" s="13">
        <v>561</v>
      </c>
      <c r="E31" s="13">
        <v>384</v>
      </c>
      <c r="F31" s="13">
        <v>504</v>
      </c>
      <c r="G31" s="13">
        <v>40</v>
      </c>
      <c r="H31" s="13">
        <v>304</v>
      </c>
      <c r="I31" s="13">
        <v>160</v>
      </c>
      <c r="J31" s="13">
        <v>528</v>
      </c>
      <c r="K31" s="13">
        <v>47</v>
      </c>
      <c r="L31" s="13">
        <v>257</v>
      </c>
      <c r="M31" s="13">
        <v>224</v>
      </c>
      <c r="N31" s="10">
        <f t="shared" si="1"/>
        <v>8.430232558139535</v>
      </c>
      <c r="O31" s="10">
        <f t="shared" si="2"/>
        <v>54.360465116279066</v>
      </c>
      <c r="P31" s="10">
        <f t="shared" si="3"/>
        <v>37.2093023255814</v>
      </c>
      <c r="Q31" s="10">
        <f t="shared" si="4"/>
        <v>7.936507936507936</v>
      </c>
      <c r="R31" s="10">
        <f t="shared" si="5"/>
        <v>60.317460317460316</v>
      </c>
      <c r="S31" s="10">
        <f t="shared" si="6"/>
        <v>31.746031746031743</v>
      </c>
      <c r="T31" s="10">
        <f t="shared" si="7"/>
        <v>8.901515151515152</v>
      </c>
      <c r="U31" s="10">
        <f t="shared" si="8"/>
        <v>48.67424242424242</v>
      </c>
      <c r="V31" s="10">
        <f t="shared" si="9"/>
        <v>42.42424242424242</v>
      </c>
    </row>
    <row r="32" spans="1:22" ht="12">
      <c r="A32" s="4" t="s">
        <v>36</v>
      </c>
      <c r="B32" s="15">
        <v>15944</v>
      </c>
      <c r="C32" s="13">
        <v>2051</v>
      </c>
      <c r="D32" s="13">
        <v>9101</v>
      </c>
      <c r="E32" s="13">
        <v>4792</v>
      </c>
      <c r="F32" s="13">
        <v>7556</v>
      </c>
      <c r="G32" s="13">
        <v>1054</v>
      </c>
      <c r="H32" s="13">
        <v>4514</v>
      </c>
      <c r="I32" s="13">
        <v>1988</v>
      </c>
      <c r="J32" s="13">
        <v>8388</v>
      </c>
      <c r="K32" s="13">
        <v>997</v>
      </c>
      <c r="L32" s="13">
        <v>4587</v>
      </c>
      <c r="M32" s="13">
        <v>2804</v>
      </c>
      <c r="N32" s="10">
        <f t="shared" si="1"/>
        <v>12.863773206221776</v>
      </c>
      <c r="O32" s="10">
        <f t="shared" si="2"/>
        <v>57.08103361766182</v>
      </c>
      <c r="P32" s="10">
        <f t="shared" si="3"/>
        <v>30.055193176116408</v>
      </c>
      <c r="Q32" s="10">
        <f t="shared" si="4"/>
        <v>13.949179460031763</v>
      </c>
      <c r="R32" s="10">
        <f t="shared" si="5"/>
        <v>59.740603493912126</v>
      </c>
      <c r="S32" s="10">
        <f t="shared" si="6"/>
        <v>26.310217046056117</v>
      </c>
      <c r="T32" s="10">
        <f t="shared" si="7"/>
        <v>11.886027658559847</v>
      </c>
      <c r="U32" s="10">
        <f t="shared" si="8"/>
        <v>54.685264663805434</v>
      </c>
      <c r="V32" s="10">
        <f t="shared" si="9"/>
        <v>33.42870767763472</v>
      </c>
    </row>
    <row r="33" spans="2:13" ht="11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ht="13.5">
      <c r="B34" s="12" t="s">
        <v>37</v>
      </c>
    </row>
    <row r="35" ht="13.5">
      <c r="B35" s="12" t="s">
        <v>38</v>
      </c>
    </row>
  </sheetData>
  <sheetProtection/>
  <mergeCells count="9">
    <mergeCell ref="A3:A5"/>
    <mergeCell ref="N3:V3"/>
    <mergeCell ref="N4:P4"/>
    <mergeCell ref="Q4:S4"/>
    <mergeCell ref="T4:V4"/>
    <mergeCell ref="B4:E4"/>
    <mergeCell ref="F4:I4"/>
    <mergeCell ref="J4:M4"/>
    <mergeCell ref="B3:M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dcterms:created xsi:type="dcterms:W3CDTF">1997-01-08T22:48:59Z</dcterms:created>
  <dcterms:modified xsi:type="dcterms:W3CDTF">2016-05-10T02:23:33Z</dcterms:modified>
  <cp:category/>
  <cp:version/>
  <cp:contentType/>
  <cp:contentStatus/>
</cp:coreProperties>
</file>