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390" windowHeight="9315" tabRatio="871" activeTab="2"/>
  </bookViews>
  <sheets>
    <sheet name="51" sheetId="1" r:id="rId1"/>
    <sheet name="51続き" sheetId="2" r:id="rId2"/>
    <sheet name="52" sheetId="3" r:id="rId3"/>
    <sheet name="53" sheetId="4" r:id="rId4"/>
    <sheet name="54" sheetId="5" r:id="rId5"/>
    <sheet name="55" sheetId="6" r:id="rId6"/>
    <sheet name="56" sheetId="7" r:id="rId7"/>
    <sheet name="57" sheetId="8" r:id="rId8"/>
    <sheet name="57その2" sheetId="9" r:id="rId9"/>
    <sheet name="58" sheetId="10" r:id="rId10"/>
    <sheet name="59" sheetId="11" r:id="rId11"/>
    <sheet name="60" sheetId="12" r:id="rId12"/>
  </sheets>
  <externalReferences>
    <externalReference r:id="rId15"/>
  </externalReferences>
  <definedNames>
    <definedName name="_xlnm.Print_Area" localSheetId="2">'52'!$A$1:$I$74</definedName>
    <definedName name="_xlnm.Print_Area" localSheetId="4">'54'!$A:$K</definedName>
    <definedName name="_xlnm.Print_Area" localSheetId="6">'56'!$A$1:$M$70</definedName>
    <definedName name="_xlnm.Print_Area" localSheetId="7">'57'!$A$1:$V$32</definedName>
    <definedName name="_xlnm.Print_Area" localSheetId="8">'57その2'!$A$1:$X$22</definedName>
    <definedName name="_xlnm.Print_Area" localSheetId="10">'59'!$A$1:$M$27</definedName>
    <definedName name="_xlnm.Print_Area" localSheetId="11">'60'!$A$1:$H$27</definedName>
    <definedName name="平成８年">'[1]23●'!#REF!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<sst xmlns="http://schemas.openxmlformats.org/spreadsheetml/2006/main" count="1027" uniqueCount="697">
  <si>
    <t>高知市</t>
  </si>
  <si>
    <t>食料</t>
  </si>
  <si>
    <t>交通･通信</t>
  </si>
  <si>
    <t>教養娯楽</t>
  </si>
  <si>
    <t>住居</t>
  </si>
  <si>
    <t>光熱･水道</t>
  </si>
  <si>
    <t>被服及び履物</t>
  </si>
  <si>
    <t>家具･家事用品</t>
  </si>
  <si>
    <t>保健医療</t>
  </si>
  <si>
    <t>教育</t>
  </si>
  <si>
    <t>その他の消費支出</t>
  </si>
  <si>
    <t>エンゲル係数(％)</t>
  </si>
  <si>
    <t>51　消　費　者　物　価　</t>
  </si>
  <si>
    <t>指　数（全国および高知市）</t>
  </si>
  <si>
    <t>総</t>
  </si>
  <si>
    <t>食</t>
  </si>
  <si>
    <t>住</t>
  </si>
  <si>
    <t>光</t>
  </si>
  <si>
    <t>家</t>
  </si>
  <si>
    <t>被</t>
  </si>
  <si>
    <t>穀</t>
  </si>
  <si>
    <t>魚</t>
  </si>
  <si>
    <t>肉</t>
  </si>
  <si>
    <t>乳</t>
  </si>
  <si>
    <t>野</t>
  </si>
  <si>
    <t>果</t>
  </si>
  <si>
    <t>油</t>
  </si>
  <si>
    <t>菓</t>
  </si>
  <si>
    <t>調</t>
  </si>
  <si>
    <t>飲</t>
  </si>
  <si>
    <t>酒</t>
  </si>
  <si>
    <t>外</t>
  </si>
  <si>
    <t>家</t>
  </si>
  <si>
    <t>電</t>
  </si>
  <si>
    <t>上</t>
  </si>
  <si>
    <t>寝</t>
  </si>
  <si>
    <t>品</t>
  </si>
  <si>
    <t>財</t>
  </si>
  <si>
    <t>ス</t>
  </si>
  <si>
    <t>類</t>
  </si>
  <si>
    <t>代</t>
  </si>
  <si>
    <t>合</t>
  </si>
  <si>
    <t>料</t>
  </si>
  <si>
    <t>藻</t>
  </si>
  <si>
    <t>物</t>
  </si>
  <si>
    <t>食</t>
  </si>
  <si>
    <t>居</t>
  </si>
  <si>
    <t>賃</t>
  </si>
  <si>
    <t>道</t>
  </si>
  <si>
    <t>全</t>
  </si>
  <si>
    <t>国</t>
  </si>
  <si>
    <t>ウェイト</t>
  </si>
  <si>
    <t>品目数</t>
  </si>
  <si>
    <t>年</t>
  </si>
  <si>
    <t>高</t>
  </si>
  <si>
    <t>知</t>
  </si>
  <si>
    <t>市</t>
  </si>
  <si>
    <t>&lt;総務省統計局：消費者物価指数年報&gt;</t>
  </si>
  <si>
    <t>(注1)この表は消費者物価指数(中分類指数)から,主要なものを抜き出して作成している。</t>
  </si>
  <si>
    <t>指　数（全国および高知市）（つづき）</t>
  </si>
  <si>
    <t>教 育 関 係 費</t>
  </si>
  <si>
    <t>和</t>
  </si>
  <si>
    <t>洋</t>
  </si>
  <si>
    <t>回</t>
  </si>
  <si>
    <t>費</t>
  </si>
  <si>
    <t>服</t>
  </si>
  <si>
    <t>信</t>
  </si>
  <si>
    <t>楽</t>
  </si>
  <si>
    <t>通</t>
  </si>
  <si>
    <t>育</t>
  </si>
  <si>
    <t>等</t>
  </si>
  <si>
    <t>全</t>
  </si>
  <si>
    <t>国</t>
  </si>
  <si>
    <t>高</t>
  </si>
  <si>
    <t>知</t>
  </si>
  <si>
    <t>地　　域</t>
  </si>
  <si>
    <t>全国平均＝100</t>
  </si>
  <si>
    <t>東京都区部＝100</t>
  </si>
  <si>
    <t>持家の帰属
家賃を除く
総　　　合</t>
  </si>
  <si>
    <t>家賃を除く
総　　　合</t>
  </si>
  <si>
    <t>全国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</si>
  <si>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</si>
  <si>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</si>
  <si>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</si>
  <si>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</si>
  <si>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</si>
  <si>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</si>
  <si>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</si>
  <si>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</si>
  <si>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</si>
  <si>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</si>
  <si>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</si>
  <si>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</si>
  <si>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</si>
  <si>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</si>
  <si>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</si>
  <si>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</si>
  <si>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</si>
  <si>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</si>
  <si>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</si>
  <si>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</si>
  <si>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</si>
  <si>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</si>
  <si>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</si>
  <si>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</si>
  <si>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</si>
  <si>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</si>
  <si>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</si>
  <si>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</si>
  <si>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</si>
  <si>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</si>
  <si>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</si>
  <si>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</si>
  <si>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</si>
  <si>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</si>
  <si>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</si>
  <si>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</si>
  <si>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</si>
  <si>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</si>
  <si>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</si>
  <si>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</si>
  <si>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</si>
  <si>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</si>
  <si>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</si>
  <si>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</si>
  <si>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</si>
  <si>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</si>
  <si>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</si>
  <si>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北九州市</t>
  </si>
  <si>
    <t>（注）｢さいたま市｣の結果は，旧｢浦和市｣地域の価格を用いたものである。</t>
  </si>
  <si>
    <t>53  卸 売 物 価 指 数</t>
  </si>
  <si>
    <t>（国内卸売物価基本分類別指数）</t>
  </si>
  <si>
    <t>区 分</t>
  </si>
  <si>
    <t>総平均</t>
  </si>
  <si>
    <t>加工　　食品</t>
  </si>
  <si>
    <t>繊維　　　製品</t>
  </si>
  <si>
    <t>製材・　木製品</t>
  </si>
  <si>
    <t>パルプ紙・　同製品</t>
  </si>
  <si>
    <t>化学　　　製品</t>
  </si>
  <si>
    <t>プラスチック　製品</t>
  </si>
  <si>
    <t>石油・　石炭製品</t>
  </si>
  <si>
    <t>窯業･土石製品</t>
  </si>
  <si>
    <t>鉄鋼</t>
  </si>
  <si>
    <t>非鉄　　金属</t>
  </si>
  <si>
    <t>年・月</t>
  </si>
  <si>
    <t>品目数</t>
  </si>
  <si>
    <t>金属　　　製品</t>
  </si>
  <si>
    <t>一般　　　機器</t>
  </si>
  <si>
    <t>電気　　機器</t>
  </si>
  <si>
    <t>輸送用　機器</t>
  </si>
  <si>
    <t>精密　　機器</t>
  </si>
  <si>
    <t>その他　工業　　製品</t>
  </si>
  <si>
    <t>鉱産物</t>
  </si>
  <si>
    <t>電力･
都市ガス･水道</t>
  </si>
  <si>
    <t>スクラ　ップ類</t>
  </si>
  <si>
    <t>&lt;日本銀行調査統計局：金融経済年報&gt;</t>
  </si>
  <si>
    <t>54　主　要　品　目　年</t>
  </si>
  <si>
    <t>品　目</t>
  </si>
  <si>
    <t>食パン</t>
  </si>
  <si>
    <t>小麦粉</t>
  </si>
  <si>
    <t>えび(輸入品･冷凍)</t>
  </si>
  <si>
    <t>100g</t>
  </si>
  <si>
    <t>牛肉(ロース)</t>
  </si>
  <si>
    <t>豚肉(ロース)</t>
  </si>
  <si>
    <t>豚肉(肩肉)</t>
  </si>
  <si>
    <t>レバー(牛)</t>
  </si>
  <si>
    <t>牛乳(配達)</t>
  </si>
  <si>
    <t>１本</t>
  </si>
  <si>
    <t>１箱</t>
  </si>
  <si>
    <t>鶏卵</t>
  </si>
  <si>
    <t>しょう油</t>
  </si>
  <si>
    <t>１袋</t>
  </si>
  <si>
    <t>砂糖</t>
  </si>
  <si>
    <t>豚カツ</t>
  </si>
  <si>
    <t>１枚</t>
  </si>
  <si>
    <t>緑茶(番茶)</t>
  </si>
  <si>
    <t>緑茶(せん茶)</t>
  </si>
  <si>
    <t>&lt;総務省統計局：小売物価統計調査年報&gt;</t>
  </si>
  <si>
    <t>平　均　小　売　価　格</t>
  </si>
  <si>
    <t>(単位：円)</t>
  </si>
  <si>
    <t>紅茶</t>
  </si>
  <si>
    <t>野菜ジュース</t>
  </si>
  <si>
    <t>清酒(B)</t>
  </si>
  <si>
    <t>清酒(C)</t>
  </si>
  <si>
    <t>１杯</t>
  </si>
  <si>
    <t>中華そぼ</t>
  </si>
  <si>
    <t>１皿</t>
  </si>
  <si>
    <t>親子どんぶり</t>
  </si>
  <si>
    <t>１杯</t>
  </si>
  <si>
    <t>1人前</t>
  </si>
  <si>
    <t>ビール(外食)中瓶</t>
  </si>
  <si>
    <t>1本</t>
  </si>
  <si>
    <t>家賃（民営）</t>
  </si>
  <si>
    <t>1ヶ月</t>
  </si>
  <si>
    <t>家賃(公営平均)</t>
  </si>
  <si>
    <t>3.3㎡</t>
  </si>
  <si>
    <t>大工手間代</t>
  </si>
  <si>
    <t>１日</t>
  </si>
  <si>
    <t>水道工事費</t>
  </si>
  <si>
    <t>ガス代（基本料金）</t>
  </si>
  <si>
    <t>灯油</t>
  </si>
  <si>
    <t>水道料（基本料金)</t>
  </si>
  <si>
    <t>自動炊飯器</t>
  </si>
  <si>
    <t>１台</t>
  </si>
  <si>
    <t>電気冷蔵庫(自動製氷機能付)</t>
  </si>
  <si>
    <t>５箱</t>
  </si>
  <si>
    <t>絹着尺地</t>
  </si>
  <si>
    <t>１反</t>
  </si>
  <si>
    <t>男子背広服地</t>
  </si>
  <si>
    <t>毛糸</t>
  </si>
  <si>
    <t>毛100%50g</t>
  </si>
  <si>
    <t>１足</t>
  </si>
  <si>
    <t>婦人靴(牛皮)　</t>
  </si>
  <si>
    <t>運動靴(大人用スニーカー）</t>
  </si>
  <si>
    <t>タクシー代（初乗運賃）　</t>
  </si>
  <si>
    <t>小型車</t>
  </si>
  <si>
    <t>自動車ガソリン(現金)</t>
  </si>
  <si>
    <t>32型</t>
  </si>
  <si>
    <t>24枚入</t>
  </si>
  <si>
    <t>3本組</t>
  </si>
  <si>
    <t>新聞代</t>
  </si>
  <si>
    <t>地方紙1ヶ月</t>
  </si>
  <si>
    <t>入浴料(大人)　　　</t>
  </si>
  <si>
    <t>1回</t>
  </si>
  <si>
    <t>理髪料</t>
  </si>
  <si>
    <t>パーマネント代</t>
  </si>
  <si>
    <t>高校授業料（私立･普通課程）</t>
  </si>
  <si>
    <t>幼稚園保育料(私立･3年保育)</t>
  </si>
  <si>
    <t>１ヶ月</t>
  </si>
  <si>
    <t>　全国統一価格品目</t>
  </si>
  <si>
    <t>国立大学授業料　　　　</t>
  </si>
  <si>
    <t>1ヵ年</t>
  </si>
  <si>
    <t>新聞代(全国紙･統合版)</t>
  </si>
  <si>
    <t>診察料(健保本人)</t>
  </si>
  <si>
    <t>１回</t>
  </si>
  <si>
    <t>乗用車(660ccクラス)</t>
  </si>
  <si>
    <t>2カ年</t>
  </si>
  <si>
    <t>１人</t>
  </si>
  <si>
    <t>放送受信料(NHK銀行口座振替)</t>
  </si>
  <si>
    <t>（金額単位：円）</t>
  </si>
  <si>
    <t>項　　　　目</t>
  </si>
  <si>
    <t>全  国</t>
  </si>
  <si>
    <t>全 都 市</t>
  </si>
  <si>
    <t>四  国</t>
  </si>
  <si>
    <t>集計世帯数</t>
  </si>
  <si>
    <t>世  帯  人  員 (人)</t>
  </si>
  <si>
    <t>有  業  人  員 (人)</t>
  </si>
  <si>
    <t>世帯主の年齢(歳)</t>
  </si>
  <si>
    <t>消費支出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</si>
  <si>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</si>
  <si>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</si>
  <si>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</si>
  <si>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</si>
  <si>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</si>
  <si>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</si>
  <si>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</si>
  <si>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</si>
  <si>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</si>
  <si>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</si>
  <si>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</si>
  <si>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</si>
  <si>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</si>
  <si>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</si>
  <si>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</si>
  <si>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</si>
  <si>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</si>
  <si>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</si>
  <si>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</si>
  <si>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室内装備･装飾品</t>
  </si>
  <si>
    <t>寝具類</t>
  </si>
  <si>
    <t>家事雑貨</t>
  </si>
  <si>
    <t>家事用消耗品</t>
  </si>
  <si>
    <t>家事サービス</t>
  </si>
  <si>
    <t>和服</t>
  </si>
  <si>
    <t>洋服</t>
  </si>
  <si>
    <t>シャツ･セーター類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</si>
  <si>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</si>
  <si>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</si>
  <si>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</si>
  <si>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</si>
  <si>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</si>
  <si>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</si>
  <si>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</si>
  <si>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</si>
  <si>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</si>
  <si>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</si>
  <si>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</si>
  <si>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</si>
  <si>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</si>
  <si>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教科書･学習参考教材</t>
  </si>
  <si>
    <t>補習教育</t>
  </si>
  <si>
    <t>教養娯楽用耐久財</t>
  </si>
  <si>
    <t>教養娯楽用品</t>
  </si>
  <si>
    <t>書籍･他の印刷物</t>
  </si>
  <si>
    <t>教養娯楽サービス</t>
  </si>
  <si>
    <t>諸雑費</t>
  </si>
  <si>
    <t>こづかい(使途不明)</t>
  </si>
  <si>
    <t>交際費</t>
  </si>
  <si>
    <t>仕送り金</t>
  </si>
  <si>
    <t>(再掲)教育関係費</t>
  </si>
  <si>
    <t>(再掲)教養娯楽関係費</t>
  </si>
  <si>
    <t>現物総額</t>
  </si>
  <si>
    <t>&lt;総務省統計局：家計調査年報&gt;</t>
  </si>
  <si>
    <t>項目</t>
  </si>
  <si>
    <t>世  帯  人  員 (人)</t>
  </si>
  <si>
    <t>実収入</t>
  </si>
  <si>
    <t>経常収入</t>
  </si>
  <si>
    <t>勤め先収入</t>
  </si>
  <si>
    <t>世帯主収入</t>
  </si>
  <si>
    <t>世帯主の配偶者の収入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</si>
  <si>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</si>
  <si>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</si>
  <si>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</si>
  <si>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</si>
  <si>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</si>
  <si>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</si>
  <si>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</si>
  <si>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</si>
  <si>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特別収入</t>
  </si>
  <si>
    <t>受贈金</t>
  </si>
  <si>
    <t>その他</t>
  </si>
  <si>
    <t>実収入以外の収入</t>
  </si>
  <si>
    <t>預貯金引出</t>
  </si>
  <si>
    <t>保険取金その他</t>
  </si>
  <si>
    <t>実支出</t>
  </si>
  <si>
    <t>非消費支出</t>
  </si>
  <si>
    <t>直接税</t>
  </si>
  <si>
    <t>社会保険料</t>
  </si>
  <si>
    <t>他の非消費支出</t>
  </si>
  <si>
    <t>実支出以外の支出</t>
  </si>
  <si>
    <t>預貯金</t>
  </si>
  <si>
    <t>保険掛金</t>
  </si>
  <si>
    <t>土地家屋借金返済</t>
  </si>
  <si>
    <t>月賦払その他</t>
  </si>
  <si>
    <t>可処分所得</t>
  </si>
  <si>
    <t>黒字</t>
  </si>
  <si>
    <t>金融資産純増</t>
  </si>
  <si>
    <t>土地家屋借金純減</t>
  </si>
  <si>
    <t>他の借金純減その他</t>
  </si>
  <si>
    <t>平均消費性向(％)</t>
  </si>
  <si>
    <t>黒     字    率  (％)</t>
  </si>
  <si>
    <t xml:space="preserve">57　中 央 卸 売 </t>
  </si>
  <si>
    <t>その１　取扱</t>
  </si>
  <si>
    <t>高の推移</t>
  </si>
  <si>
    <t>区　分</t>
  </si>
  <si>
    <t>総数</t>
  </si>
  <si>
    <t>水産</t>
  </si>
  <si>
    <t>部</t>
  </si>
  <si>
    <t>青果部</t>
  </si>
  <si>
    <t>生鮮水産物</t>
  </si>
  <si>
    <t>冷凍水産物</t>
  </si>
  <si>
    <t>加工水産物</t>
  </si>
  <si>
    <t>野菜</t>
  </si>
  <si>
    <t>数　量
（t)</t>
  </si>
  <si>
    <t>金　額
(千円)</t>
  </si>
  <si>
    <t>開市
日数</t>
  </si>
  <si>
    <t>数　量
(t)</t>
  </si>
  <si>
    <t>金　額
(千円)</t>
  </si>
  <si>
    <t>単価</t>
  </si>
  <si>
    <t>（千円）</t>
  </si>
  <si>
    <t>年度・月</t>
  </si>
  <si>
    <t>当たり</t>
  </si>
  <si>
    <t>&lt;市中央卸売市場&gt;</t>
  </si>
  <si>
    <t>その２　産地別取扱高</t>
  </si>
  <si>
    <t>(単位：t，千円)</t>
  </si>
  <si>
    <t>区分</t>
  </si>
  <si>
    <t>順位</t>
  </si>
  <si>
    <t>産地</t>
  </si>
  <si>
    <t>数量</t>
  </si>
  <si>
    <t>金額</t>
  </si>
  <si>
    <t>高知県</t>
  </si>
  <si>
    <t>宮崎県</t>
  </si>
  <si>
    <t>愛媛県</t>
  </si>
  <si>
    <t>東京都</t>
  </si>
  <si>
    <t>鹿児島県</t>
  </si>
  <si>
    <t>兵庫県</t>
  </si>
  <si>
    <t>北海道</t>
  </si>
  <si>
    <t>長野県</t>
  </si>
  <si>
    <t>青森県</t>
  </si>
  <si>
    <t>宮崎県</t>
  </si>
  <si>
    <t>静岡県</t>
  </si>
  <si>
    <t>徳島県</t>
  </si>
  <si>
    <t>宮城県</t>
  </si>
  <si>
    <t>福岡県</t>
  </si>
  <si>
    <t>長崎県</t>
  </si>
  <si>
    <t>山口県</t>
  </si>
  <si>
    <t>南米</t>
  </si>
  <si>
    <t>山梨県</t>
  </si>
  <si>
    <t>大阪府</t>
  </si>
  <si>
    <t>鳥取県</t>
  </si>
  <si>
    <t>熊本県</t>
  </si>
  <si>
    <t>群馬県</t>
  </si>
  <si>
    <t>香川県</t>
  </si>
  <si>
    <t>千葉県</t>
  </si>
  <si>
    <t>佐賀県</t>
  </si>
  <si>
    <t>群馬県</t>
  </si>
  <si>
    <t>和歌山県</t>
  </si>
  <si>
    <t>その他</t>
  </si>
  <si>
    <t>（単位：百万本）</t>
  </si>
  <si>
    <t>総　　数</t>
  </si>
  <si>
    <t>国　産　品</t>
  </si>
  <si>
    <t>輸　入　品</t>
  </si>
  <si>
    <t>年　度</t>
  </si>
  <si>
    <t>&lt;日本たばこ産業㈱&gt; &lt;関西たばこサービス㈱&gt;</t>
  </si>
  <si>
    <t>総　数</t>
  </si>
  <si>
    <t>家庭用</t>
  </si>
  <si>
    <t>年度</t>
  </si>
  <si>
    <t>並塩</t>
  </si>
  <si>
    <t>食卓塩</t>
  </si>
  <si>
    <t>精製塩</t>
  </si>
  <si>
    <t>食　塩</t>
  </si>
  <si>
    <t>漬物塩</t>
  </si>
  <si>
    <t>粉砕塩</t>
  </si>
  <si>
    <t>（単位：t）</t>
  </si>
  <si>
    <t>業務用</t>
  </si>
  <si>
    <t>原　塩</t>
  </si>
  <si>
    <t>家庭塩</t>
  </si>
  <si>
    <t>並　塩</t>
  </si>
  <si>
    <t>規定外塩</t>
  </si>
  <si>
    <t>&lt;中四国塩業協同組合&gt;</t>
  </si>
  <si>
    <t>(注）平成９年の塩専売法廃止に伴い，11年度より取り引きエリアが他県に拡大したため，集計不能となっている。</t>
  </si>
  <si>
    <t>総　量</t>
  </si>
  <si>
    <t>清　酒</t>
  </si>
  <si>
    <t>ビール</t>
  </si>
  <si>
    <t>（単位：ｋｌ）</t>
  </si>
  <si>
    <t>果実種類</t>
  </si>
  <si>
    <t>ウイスキー類</t>
  </si>
  <si>
    <t>雑酒</t>
  </si>
  <si>
    <t>&lt;高松国税局&gt;</t>
  </si>
  <si>
    <t>（平成12年＝100）</t>
  </si>
  <si>
    <t>服</t>
  </si>
  <si>
    <t>･</t>
  </si>
  <si>
    <t>事</t>
  </si>
  <si>
    <t>菜</t>
  </si>
  <si>
    <t>脂</t>
  </si>
  <si>
    <t>下</t>
  </si>
  <si>
    <t>家</t>
  </si>
  <si>
    <t>用</t>
  </si>
  <si>
    <t>及</t>
  </si>
  <si>
    <t>・</t>
  </si>
  <si>
    <t>介</t>
  </si>
  <si>
    <t>卵</t>
  </si>
  <si>
    <t>調</t>
  </si>
  <si>
    <t>子</t>
  </si>
  <si>
    <t>水</t>
  </si>
  <si>
    <t>び</t>
  </si>
  <si>
    <t>海</t>
  </si>
  <si>
    <t>味</t>
  </si>
  <si>
    <t>道</t>
  </si>
  <si>
    <t>履</t>
  </si>
  <si>
    <t>教</t>
  </si>
  <si>
    <t>食　　料</t>
  </si>
  <si>
    <t>&lt;総務省統計局:消費者物価指数年報&gt;</t>
  </si>
  <si>
    <t>ウェイト</t>
  </si>
  <si>
    <t>(つづき）</t>
  </si>
  <si>
    <t>市 場 の 状 況</t>
  </si>
  <si>
    <t>㌔</t>
  </si>
  <si>
    <t>（t）</t>
  </si>
  <si>
    <t>㌔</t>
  </si>
  <si>
    <t>（t）</t>
  </si>
  <si>
    <t>フィリピン</t>
  </si>
  <si>
    <t>アメリカ</t>
  </si>
  <si>
    <t>しょうちゅう</t>
  </si>
  <si>
    <t>月</t>
  </si>
  <si>
    <t>年平均</t>
  </si>
  <si>
    <t>58　たばこ販売状況（県下）</t>
  </si>
  <si>
    <t>59　塩　消　費　状　況</t>
  </si>
  <si>
    <t>60　酒　消　費　状　況</t>
  </si>
  <si>
    <t>さいたま市</t>
  </si>
  <si>
    <t>平成10年度</t>
  </si>
  <si>
    <t xml:space="preserve"> 14年4月</t>
  </si>
  <si>
    <t xml:space="preserve"> 15年1月</t>
  </si>
  <si>
    <t xml:space="preserve"> </t>
  </si>
  <si>
    <t>広島県</t>
  </si>
  <si>
    <t>兵庫県</t>
  </si>
  <si>
    <t>神奈川県</t>
  </si>
  <si>
    <t>岡山県</t>
  </si>
  <si>
    <t>中国</t>
  </si>
  <si>
    <t>平成10年</t>
  </si>
  <si>
    <t>14年1月</t>
  </si>
  <si>
    <t>農林　　水産物</t>
  </si>
  <si>
    <t>平成10年度</t>
  </si>
  <si>
    <t>51　消　費　者　物　価　</t>
  </si>
  <si>
    <t>平成</t>
  </si>
  <si>
    <t>持家の帰属家賃を除く総合</t>
  </si>
  <si>
    <t xml:space="preserve">持家の帰属家賃を除く住居
</t>
  </si>
  <si>
    <t>順位（平成14年度）</t>
  </si>
  <si>
    <r>
      <t>(注2)</t>
    </r>
    <r>
      <rPr>
        <sz val="8"/>
        <color indexed="8"/>
        <rFont val="ＭＳ 明朝"/>
        <family val="1"/>
      </rPr>
      <t>全国は，全国から選定された167市町村の小売価格を用いて算出している。算式は基準時加重相対法算式（ラスパイレス型）である。</t>
    </r>
  </si>
  <si>
    <t>(注1)国産品は，フィルター製品，両切製品，特殊製品の合計。</t>
  </si>
  <si>
    <t>平成</t>
  </si>
  <si>
    <t>年平均</t>
  </si>
  <si>
    <t>医薬品・健康
保持用摂取品</t>
  </si>
  <si>
    <t>14年</t>
  </si>
  <si>
    <t>持家の帰属家賃
を除く家賃</t>
  </si>
  <si>
    <t>うち生鮮魚介</t>
  </si>
  <si>
    <t>うち生鮮野菜</t>
  </si>
  <si>
    <t>うち生鮮果物</t>
  </si>
  <si>
    <t>電気代</t>
  </si>
  <si>
    <t>ガス代</t>
  </si>
  <si>
    <t>室内装飾品</t>
  </si>
  <si>
    <t>シャツ ･ セーター ･下着類</t>
  </si>
  <si>
    <t>生地・他の衣服類</t>
  </si>
  <si>
    <t>他の衣服</t>
  </si>
  <si>
    <t>交通通信</t>
  </si>
  <si>
    <t>書籍・他の印刷物</t>
  </si>
  <si>
    <t>理美容サービス</t>
  </si>
  <si>
    <t>理美容用品</t>
  </si>
  <si>
    <t>身の回り用品</t>
  </si>
  <si>
    <t>教育娯楽
関係費</t>
  </si>
  <si>
    <t>シャツ・セーター類</t>
  </si>
  <si>
    <t>被服関連
サービス</t>
  </si>
  <si>
    <t>費　目</t>
  </si>
  <si>
    <t>衣</t>
  </si>
  <si>
    <t>履</t>
  </si>
  <si>
    <t>交</t>
  </si>
  <si>
    <t>通</t>
  </si>
  <si>
    <t>授</t>
  </si>
  <si>
    <t>補</t>
  </si>
  <si>
    <t>たばこ</t>
  </si>
  <si>
    <t>生</t>
  </si>
  <si>
    <t>動</t>
  </si>
  <si>
    <t>養</t>
  </si>
  <si>
    <t>の</t>
  </si>
  <si>
    <t>服</t>
  </si>
  <si>
    <t>通</t>
  </si>
  <si>
    <t>車</t>
  </si>
  <si>
    <t>娯</t>
  </si>
  <si>
    <t>美</t>
  </si>
  <si>
    <t>地</t>
  </si>
  <si>
    <t>関</t>
  </si>
  <si>
    <t>等</t>
  </si>
  <si>
    <t>業</t>
  </si>
  <si>
    <t>習</t>
  </si>
  <si>
    <t>楽</t>
  </si>
  <si>
    <t>り</t>
  </si>
  <si>
    <t>連</t>
  </si>
  <si>
    <t>サ</t>
  </si>
  <si>
    <t>娯</t>
  </si>
  <si>
    <t>用</t>
  </si>
  <si>
    <t>の</t>
  </si>
  <si>
    <t>容</t>
  </si>
  <si>
    <t>ば</t>
  </si>
  <si>
    <t>物</t>
  </si>
  <si>
    <t>･</t>
  </si>
  <si>
    <t>ー</t>
  </si>
  <si>
    <t>通</t>
  </si>
  <si>
    <t>係</t>
  </si>
  <si>
    <t>品</t>
  </si>
  <si>
    <t>ビ</t>
  </si>
  <si>
    <t>料</t>
  </si>
  <si>
    <t>教</t>
  </si>
  <si>
    <t xml:space="preserve">年　月 </t>
  </si>
  <si>
    <t>糸</t>
  </si>
  <si>
    <t>保健医療
用品・器具</t>
  </si>
  <si>
    <t>教科書・学習
参考教材</t>
  </si>
  <si>
    <t>履物類</t>
  </si>
  <si>
    <t>健</t>
  </si>
  <si>
    <t>医</t>
  </si>
  <si>
    <t>療</t>
  </si>
  <si>
    <t>サ</t>
  </si>
  <si>
    <t>ー</t>
  </si>
  <si>
    <t>ビ</t>
  </si>
  <si>
    <t>養</t>
  </si>
  <si>
    <t>娯</t>
  </si>
  <si>
    <t>楽</t>
  </si>
  <si>
    <t>用</t>
  </si>
  <si>
    <t>耐</t>
  </si>
  <si>
    <t>久</t>
  </si>
  <si>
    <t>サ</t>
  </si>
  <si>
    <t>ー</t>
  </si>
  <si>
    <t>ビ</t>
  </si>
  <si>
    <t>籍</t>
  </si>
  <si>
    <t>・</t>
  </si>
  <si>
    <t>他</t>
  </si>
  <si>
    <t>の</t>
  </si>
  <si>
    <t>印</t>
  </si>
  <si>
    <t>刷</t>
  </si>
  <si>
    <t>費　目</t>
  </si>
  <si>
    <t>具</t>
  </si>
  <si>
    <t>熱</t>
  </si>
  <si>
    <t>気</t>
  </si>
  <si>
    <t>理</t>
  </si>
  <si>
    <t>･</t>
  </si>
  <si>
    <t>ガ</t>
  </si>
  <si>
    <t>ス</t>
  </si>
  <si>
    <t>具</t>
  </si>
  <si>
    <t>食</t>
  </si>
  <si>
    <t>年　月</t>
  </si>
  <si>
    <t>(注2)全国は，全国から選定された167市町村の小売価格を用いて算出している。算式は基準時加重相対法算式</t>
  </si>
  <si>
    <t>*</t>
  </si>
  <si>
    <t>(10㎏)</t>
  </si>
  <si>
    <t>*</t>
  </si>
  <si>
    <t>-</t>
  </si>
  <si>
    <t>(500ｇ)</t>
  </si>
  <si>
    <t>うるち米(コシヒカリ)</t>
  </si>
  <si>
    <t>うるち米(コシヒカリ以外)</t>
  </si>
  <si>
    <t>まぐろ（めばち刺身用）</t>
  </si>
  <si>
    <t>かつお（刺身用）</t>
  </si>
  <si>
    <t>1)</t>
  </si>
  <si>
    <t>牛肉(肩バラ肉)</t>
  </si>
  <si>
    <t>鶏肉(ブロイラーもも肉)</t>
  </si>
  <si>
    <t>2)</t>
  </si>
  <si>
    <t>Ｌ10個</t>
  </si>
  <si>
    <t>豆腐（絹ごしを除く）</t>
  </si>
  <si>
    <t>食用油（サラダ油）</t>
  </si>
  <si>
    <t>板チョコレート</t>
  </si>
  <si>
    <t>コーヒー豆（モカブレンド）</t>
  </si>
  <si>
    <t>テレビ（ワイドテレビ・画面分割・BS内蔵・D４端子付き)</t>
  </si>
  <si>
    <t>乗用車(1500～1900ccクラス)</t>
  </si>
  <si>
    <t>宿泊料（民営施設･休前日）</t>
  </si>
  <si>
    <t>(注1)この表は小売物価統計調査年報から,一部を抜き出して作成している。</t>
  </si>
  <si>
    <t>(注2)単位は最新年のものを表している。</t>
  </si>
  <si>
    <t>*</t>
  </si>
  <si>
    <t>自賠責保険料(自家用)</t>
  </si>
  <si>
    <t>5kg</t>
  </si>
  <si>
    <t>1kg</t>
  </si>
  <si>
    <t>100g</t>
  </si>
  <si>
    <t>200cc</t>
  </si>
  <si>
    <t>200g</t>
  </si>
  <si>
    <t>1kg</t>
  </si>
  <si>
    <t>100g</t>
  </si>
  <si>
    <t>1600ｇ</t>
  </si>
  <si>
    <t>1kg</t>
  </si>
  <si>
    <t>100g</t>
  </si>
  <si>
    <t>25bags</t>
  </si>
  <si>
    <t>100g</t>
  </si>
  <si>
    <t>250g</t>
  </si>
  <si>
    <t>ペット
ボトル</t>
  </si>
  <si>
    <t>900ｇ</t>
  </si>
  <si>
    <t>1800ml</t>
  </si>
  <si>
    <t>500ml</t>
  </si>
  <si>
    <t>3.3㎡</t>
  </si>
  <si>
    <t>１ｍ</t>
  </si>
  <si>
    <t>10㎥</t>
  </si>
  <si>
    <t>18ℓ</t>
  </si>
  <si>
    <t>16m</t>
  </si>
  <si>
    <t>１ｍ</t>
  </si>
  <si>
    <t>レギュラー1ℓ</t>
  </si>
  <si>
    <t>あじ（まあじ）</t>
  </si>
  <si>
    <t>さば</t>
  </si>
  <si>
    <t>いか（するめいか）</t>
  </si>
  <si>
    <t>たこ（ゆでもの）</t>
  </si>
  <si>
    <t>あさり</t>
  </si>
  <si>
    <t>ハム</t>
  </si>
  <si>
    <t>ベーコン</t>
  </si>
  <si>
    <t>ソーセージ</t>
  </si>
  <si>
    <t>バター</t>
  </si>
  <si>
    <t>チーズ</t>
  </si>
  <si>
    <t>キャベツ</t>
  </si>
  <si>
    <t>ほうれんそう</t>
  </si>
  <si>
    <t>はくさい</t>
  </si>
  <si>
    <t>ばれいしょ</t>
  </si>
  <si>
    <t>だいこん</t>
  </si>
  <si>
    <t>にんじん</t>
  </si>
  <si>
    <t>たまねぎ</t>
  </si>
  <si>
    <t>トマト</t>
  </si>
  <si>
    <t>ピーマン</t>
  </si>
  <si>
    <t>あずき</t>
  </si>
  <si>
    <t>ワカメ</t>
  </si>
  <si>
    <t>りんご(ふじ)</t>
  </si>
  <si>
    <t>みかん</t>
  </si>
  <si>
    <t>バナナ</t>
  </si>
  <si>
    <t>みそ</t>
  </si>
  <si>
    <t>コロッケ</t>
  </si>
  <si>
    <t>インスタントコーヒー</t>
  </si>
  <si>
    <t>かけうどん</t>
  </si>
  <si>
    <t>カレーライス</t>
  </si>
  <si>
    <t>ハンバーグ</t>
  </si>
  <si>
    <t>コーヒー</t>
  </si>
  <si>
    <t>プロパンガス</t>
  </si>
  <si>
    <t>ティッシュペーパー</t>
  </si>
  <si>
    <t>洗濯代(ワイシャツ)　</t>
  </si>
  <si>
    <t>フィルム(カラー)　　</t>
  </si>
  <si>
    <t>単 位</t>
  </si>
  <si>
    <t>１袋（10枚ｽﾗｲｽ）</t>
  </si>
  <si>
    <r>
      <t xml:space="preserve">103
</t>
    </r>
    <r>
      <rPr>
        <sz val="8"/>
        <rFont val="ＭＳ 明朝"/>
        <family val="1"/>
      </rPr>
      <t>（缶90ｇ）</t>
    </r>
  </si>
  <si>
    <r>
      <t xml:space="preserve">111
</t>
    </r>
    <r>
      <rPr>
        <sz val="8"/>
        <rFont val="ＭＳ 明朝"/>
        <family val="1"/>
      </rPr>
      <t>（缶90ｇ）</t>
    </r>
  </si>
  <si>
    <r>
      <t xml:space="preserve">112
</t>
    </r>
    <r>
      <rPr>
        <sz val="8"/>
        <rFont val="ＭＳ 明朝"/>
        <family val="1"/>
      </rPr>
      <t>（缶90ｇ）</t>
    </r>
  </si>
  <si>
    <r>
      <t xml:space="preserve">108
</t>
    </r>
    <r>
      <rPr>
        <sz val="8"/>
        <rFont val="ＭＳ 明朝"/>
        <family val="1"/>
      </rPr>
      <t>（缶90ｇ）</t>
    </r>
  </si>
  <si>
    <t>3)</t>
  </si>
  <si>
    <t>1)14年は肩，もも，ばら肉混合。2)13年まではプレスハム，14年以降はロースハム。3)13年までは1800cc。</t>
  </si>
  <si>
    <t>平成11年</t>
  </si>
  <si>
    <t>55　一世帯当たり年平均１か月間の支出（平成14年全世帯）</t>
  </si>
  <si>
    <t>56　一世帯当たり年平均１か月間の収入と支出（平成14年勤労者世帯）</t>
  </si>
  <si>
    <t>平成11年</t>
  </si>
  <si>
    <t>(注2)平成15年度版から11年度に遡って，コンビニエンスストアでの販売数量を含めた数値に変更した。</t>
  </si>
  <si>
    <t xml:space="preserve">      （ラスパイレス型）である。</t>
  </si>
  <si>
    <t>（平成12年＝100）</t>
  </si>
  <si>
    <t>*印は14年に基本銘柄を改正したものである。</t>
  </si>
  <si>
    <t>(注)各年度とも，高知税務署管内（高知市，土佐町，大川村，本川村，鏡村，土佐山村）の数値である。</t>
  </si>
  <si>
    <t>1.8ℓ</t>
  </si>
  <si>
    <t>1ℓ</t>
  </si>
  <si>
    <t>アメリカ</t>
  </si>
  <si>
    <t>平成10年度</t>
  </si>
  <si>
    <t xml:space="preserve"> </t>
  </si>
  <si>
    <t xml:space="preserve"> </t>
  </si>
  <si>
    <t xml:space="preserve">52　平均消費者物価地域差指数（平成14年） 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</si>
</sst>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.000;[Red]\-#,##0.000"/>
    <numFmt numFmtId="233" formatCode="#,##0.0000;[Red]\-#,##0.0000"/>
    <numFmt numFmtId="234" formatCode="#,##0.00000;[Red]\-#,##0.00000"/>
  </numFmts>
  <fonts count="41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name val="ＭＳ 明朝"/>
      <family val="1"/>
    </font>
    <font>
      <sz val="10"/>
      <name val="Arial Narrow"/>
      <family val="2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1"/>
      <name val="ＭＳ 明朝"/>
      <family val="0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0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5"/>
      <name val="ＭＳ 明朝"/>
      <family val="1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2"/>
      <name val="ＭＳ 明朝"/>
      <family val="1"/>
    </font>
    <font>
      <sz val="14"/>
      <color indexed="8"/>
      <name val="ＭＳ 明朝"/>
      <family val="1"/>
    </font>
    <font>
      <sz val="9.5"/>
      <name val="ＭＳ 明朝"/>
      <family val="1"/>
    </font>
    <font>
      <b/>
      <sz val="17"/>
      <name val="ＭＳ 明朝"/>
      <family val="1"/>
    </font>
    <font>
      <sz val="17"/>
      <name val="ＭＳ 明朝"/>
      <family val="1"/>
    </font>
    <font>
      <sz val="8"/>
      <name val="Arial Narrow"/>
      <family val="2"/>
    </font>
    <font>
      <b/>
      <sz val="9"/>
      <name val="ＭＳ 明朝"/>
      <family val="1"/>
    </font>
    <font>
      <sz val="9.5"/>
      <name val="Arial Narrow"/>
      <family val="2"/>
    </font>
    <font>
      <sz val="8.5"/>
      <name val="ＭＳ 明朝"/>
      <family val="1"/>
    </font>
    <font>
      <sz val="8.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38" fontId="11" fillId="0" borderId="0" xfId="17" applyFont="1" applyBorder="1" applyAlignment="1">
      <alignment vertical="center"/>
    </xf>
    <xf numFmtId="177" fontId="11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vertical="center"/>
    </xf>
    <xf numFmtId="38" fontId="15" fillId="0" borderId="0" xfId="17" applyFont="1" applyBorder="1" applyAlignment="1">
      <alignment horizontal="distributed" vertical="center"/>
    </xf>
    <xf numFmtId="38" fontId="15" fillId="0" borderId="0" xfId="17" applyFont="1" applyBorder="1" applyAlignment="1">
      <alignment vertical="center"/>
    </xf>
    <xf numFmtId="38" fontId="5" fillId="0" borderId="0" xfId="17" applyNumberFormat="1" applyFon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179" fontId="5" fillId="0" borderId="0" xfId="17" applyNumberFormat="1" applyFont="1" applyBorder="1" applyAlignment="1" applyProtection="1">
      <alignment vertical="center"/>
      <protection locked="0"/>
    </xf>
    <xf numFmtId="38" fontId="6" fillId="0" borderId="0" xfId="17" applyFont="1" applyBorder="1" applyAlignment="1">
      <alignment vertical="center"/>
    </xf>
    <xf numFmtId="38" fontId="16" fillId="0" borderId="0" xfId="17" applyFont="1" applyAlignment="1">
      <alignment/>
    </xf>
    <xf numFmtId="38" fontId="16" fillId="0" borderId="0" xfId="17" applyFont="1" applyAlignment="1">
      <alignment/>
    </xf>
    <xf numFmtId="177" fontId="16" fillId="0" borderId="0" xfId="17" applyNumberFormat="1" applyFont="1" applyAlignment="1">
      <alignment/>
    </xf>
    <xf numFmtId="0" fontId="16" fillId="0" borderId="0" xfId="0" applyFont="1" applyAlignment="1">
      <alignment vertical="center"/>
    </xf>
    <xf numFmtId="177" fontId="17" fillId="0" borderId="0" xfId="17" applyNumberFormat="1" applyFont="1" applyAlignment="1">
      <alignment/>
    </xf>
    <xf numFmtId="177" fontId="18" fillId="0" borderId="0" xfId="17" applyNumberFormat="1" applyFont="1" applyAlignment="1">
      <alignment horizontal="right"/>
    </xf>
    <xf numFmtId="177" fontId="18" fillId="0" borderId="0" xfId="17" applyNumberFormat="1" applyFont="1" applyAlignment="1">
      <alignment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7" fontId="5" fillId="0" borderId="0" xfId="17" applyNumberFormat="1" applyFont="1" applyAlignment="1">
      <alignment vertical="center"/>
    </xf>
    <xf numFmtId="38" fontId="5" fillId="0" borderId="0" xfId="17" applyFont="1" applyAlignment="1">
      <alignment horizontal="right" vertical="center"/>
    </xf>
    <xf numFmtId="0" fontId="11" fillId="0" borderId="0" xfId="0" applyFont="1" applyAlignment="1">
      <alignment vertical="center"/>
    </xf>
    <xf numFmtId="38" fontId="7" fillId="0" borderId="1" xfId="17" applyFont="1" applyBorder="1" applyAlignment="1">
      <alignment vertical="center"/>
    </xf>
    <xf numFmtId="177" fontId="11" fillId="0" borderId="2" xfId="17" applyNumberFormat="1" applyFont="1" applyBorder="1" applyAlignment="1">
      <alignment horizontal="center" vertical="center"/>
    </xf>
    <xf numFmtId="177" fontId="11" fillId="0" borderId="1" xfId="17" applyNumberFormat="1" applyFont="1" applyBorder="1" applyAlignment="1">
      <alignment horizontal="center" vertical="center"/>
    </xf>
    <xf numFmtId="177" fontId="11" fillId="0" borderId="3" xfId="17" applyNumberFormat="1" applyFont="1" applyBorder="1" applyAlignment="1">
      <alignment horizontal="center" vertical="center"/>
    </xf>
    <xf numFmtId="38" fontId="13" fillId="0" borderId="0" xfId="17" applyFont="1" applyBorder="1" applyAlignment="1">
      <alignment vertical="center"/>
    </xf>
    <xf numFmtId="38" fontId="5" fillId="0" borderId="0" xfId="17" applyFont="1" applyBorder="1" applyAlignment="1">
      <alignment horizontal="center" vertical="top"/>
    </xf>
    <xf numFmtId="177" fontId="5" fillId="0" borderId="0" xfId="17" applyNumberFormat="1" applyFont="1" applyBorder="1" applyAlignment="1">
      <alignment horizontal="center" vertical="center" textRotation="255"/>
    </xf>
    <xf numFmtId="177" fontId="5" fillId="0" borderId="4" xfId="17" applyNumberFormat="1" applyFont="1" applyBorder="1" applyAlignment="1">
      <alignment horizontal="center" vertical="center" textRotation="255"/>
    </xf>
    <xf numFmtId="177" fontId="5" fillId="0" borderId="0" xfId="17" applyNumberFormat="1" applyFont="1" applyBorder="1" applyAlignment="1">
      <alignment horizontal="center" vertical="center"/>
    </xf>
    <xf numFmtId="177" fontId="5" fillId="0" borderId="5" xfId="17" applyNumberFormat="1" applyFont="1" applyBorder="1" applyAlignment="1">
      <alignment horizontal="center" vertical="center"/>
    </xf>
    <xf numFmtId="177" fontId="5" fillId="0" borderId="6" xfId="17" applyNumberFormat="1" applyFont="1" applyBorder="1" applyAlignment="1">
      <alignment horizontal="center" vertical="center"/>
    </xf>
    <xf numFmtId="177" fontId="5" fillId="0" borderId="7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textRotation="255"/>
    </xf>
    <xf numFmtId="177" fontId="5" fillId="0" borderId="8" xfId="17" applyNumberFormat="1" applyFont="1" applyBorder="1" applyAlignment="1">
      <alignment horizontal="center" vertical="center" textRotation="255"/>
    </xf>
    <xf numFmtId="177" fontId="5" fillId="0" borderId="9" xfId="17" applyNumberFormat="1" applyFont="1" applyBorder="1" applyAlignment="1">
      <alignment horizontal="center" vertical="center" textRotation="255"/>
    </xf>
    <xf numFmtId="177" fontId="5" fillId="0" borderId="10" xfId="17" applyNumberFormat="1" applyFont="1" applyBorder="1" applyAlignment="1">
      <alignment horizontal="center" vertical="center" textRotation="255"/>
    </xf>
    <xf numFmtId="177" fontId="5" fillId="0" borderId="7" xfId="17" applyNumberFormat="1" applyFont="1" applyBorder="1" applyAlignment="1">
      <alignment horizontal="center" vertical="center" textRotation="255"/>
    </xf>
    <xf numFmtId="177" fontId="5" fillId="0" borderId="11" xfId="17" applyNumberFormat="1" applyFont="1" applyBorder="1" applyAlignment="1">
      <alignment horizontal="center" vertical="center" textRotation="255"/>
    </xf>
    <xf numFmtId="177" fontId="5" fillId="0" borderId="12" xfId="17" applyNumberFormat="1" applyFont="1" applyBorder="1" applyAlignment="1">
      <alignment horizontal="center" vertical="center" textRotation="255"/>
    </xf>
    <xf numFmtId="177" fontId="5" fillId="0" borderId="13" xfId="17" applyNumberFormat="1" applyFont="1" applyBorder="1" applyAlignment="1">
      <alignment horizontal="center" vertical="center" textRotation="255"/>
    </xf>
    <xf numFmtId="0" fontId="5" fillId="0" borderId="0" xfId="0" applyFont="1" applyAlignment="1">
      <alignment vertical="top" textRotation="255"/>
    </xf>
    <xf numFmtId="0" fontId="12" fillId="0" borderId="0" xfId="0" applyFont="1" applyBorder="1" applyAlignment="1">
      <alignment vertical="center"/>
    </xf>
    <xf numFmtId="177" fontId="15" fillId="0" borderId="9" xfId="17" applyNumberFormat="1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distributed" textRotation="255"/>
    </xf>
    <xf numFmtId="38" fontId="5" fillId="0" borderId="0" xfId="17" applyFont="1" applyBorder="1" applyAlignment="1">
      <alignment horizontal="center"/>
    </xf>
    <xf numFmtId="38" fontId="13" fillId="0" borderId="0" xfId="17" applyFont="1" applyBorder="1" applyAlignment="1">
      <alignment vertical="distributed"/>
    </xf>
    <xf numFmtId="0" fontId="5" fillId="0" borderId="0" xfId="0" applyFont="1" applyAlignment="1">
      <alignment vertical="distributed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vertical="distributed" textRotation="255"/>
    </xf>
    <xf numFmtId="38" fontId="5" fillId="0" borderId="0" xfId="17" applyFont="1" applyBorder="1" applyAlignment="1">
      <alignment/>
    </xf>
    <xf numFmtId="38" fontId="13" fillId="0" borderId="5" xfId="17" applyFont="1" applyBorder="1" applyAlignment="1">
      <alignment vertical="center"/>
    </xf>
    <xf numFmtId="177" fontId="5" fillId="0" borderId="5" xfId="17" applyNumberFormat="1" applyFont="1" applyBorder="1" applyAlignment="1">
      <alignment horizontal="center" vertical="center" textRotation="255"/>
    </xf>
    <xf numFmtId="177" fontId="5" fillId="0" borderId="14" xfId="17" applyNumberFormat="1" applyFont="1" applyBorder="1" applyAlignment="1">
      <alignment horizontal="center" vertical="center" textRotation="255"/>
    </xf>
    <xf numFmtId="177" fontId="5" fillId="0" borderId="15" xfId="17" applyNumberFormat="1" applyFont="1" applyBorder="1" applyAlignment="1">
      <alignment horizontal="center" vertical="center" textRotation="255"/>
    </xf>
    <xf numFmtId="177" fontId="5" fillId="0" borderId="6" xfId="17" applyNumberFormat="1" applyFont="1" applyBorder="1" applyAlignment="1">
      <alignment horizontal="center" vertical="center" textRotation="255"/>
    </xf>
    <xf numFmtId="177" fontId="11" fillId="0" borderId="0" xfId="17" applyNumberFormat="1" applyFont="1" applyAlignment="1">
      <alignment vertical="center"/>
    </xf>
    <xf numFmtId="177" fontId="14" fillId="0" borderId="0" xfId="17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17" applyNumberFormat="1" applyFont="1" applyAlignment="1">
      <alignment horizontal="right" vertical="center"/>
    </xf>
    <xf numFmtId="38" fontId="6" fillId="0" borderId="0" xfId="17" applyNumberFormat="1" applyFont="1" applyAlignment="1">
      <alignment horizontal="right" vertical="center"/>
    </xf>
    <xf numFmtId="38" fontId="11" fillId="0" borderId="0" xfId="0" applyNumberFormat="1" applyFont="1" applyAlignment="1">
      <alignment vertical="center"/>
    </xf>
    <xf numFmtId="183" fontId="8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179" fontId="6" fillId="0" borderId="0" xfId="17" applyNumberFormat="1" applyFont="1" applyAlignment="1">
      <alignment horizontal="right" vertical="center"/>
    </xf>
    <xf numFmtId="179" fontId="6" fillId="0" borderId="0" xfId="17" applyNumberFormat="1" applyFont="1" applyAlignment="1">
      <alignment horizontal="center" vertical="center"/>
    </xf>
    <xf numFmtId="179" fontId="14" fillId="0" borderId="0" xfId="17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177" fontId="22" fillId="0" borderId="0" xfId="17" applyNumberFormat="1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horizontal="left" vertical="center" indent="1"/>
    </xf>
    <xf numFmtId="177" fontId="6" fillId="0" borderId="0" xfId="17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11" fillId="0" borderId="0" xfId="17" applyFont="1" applyAlignment="1">
      <alignment vertical="center"/>
    </xf>
    <xf numFmtId="38" fontId="1" fillId="0" borderId="0" xfId="17" applyAlignment="1">
      <alignment/>
    </xf>
    <xf numFmtId="38" fontId="1" fillId="0" borderId="0" xfId="17" applyAlignment="1">
      <alignment/>
    </xf>
    <xf numFmtId="177" fontId="0" fillId="0" borderId="0" xfId="17" applyNumberFormat="1" applyAlignment="1">
      <alignment/>
    </xf>
    <xf numFmtId="0" fontId="11" fillId="0" borderId="16" xfId="0" applyFont="1" applyBorder="1" applyAlignment="1">
      <alignment vertical="center"/>
    </xf>
    <xf numFmtId="177" fontId="11" fillId="0" borderId="1" xfId="17" applyNumberFormat="1" applyFont="1" applyBorder="1" applyAlignment="1">
      <alignment vertical="center"/>
    </xf>
    <xf numFmtId="177" fontId="11" fillId="0" borderId="3" xfId="17" applyNumberFormat="1" applyFont="1" applyBorder="1" applyAlignment="1">
      <alignment vertical="center"/>
    </xf>
    <xf numFmtId="177" fontId="22" fillId="0" borderId="3" xfId="17" applyNumberFormat="1" applyFont="1" applyBorder="1" applyAlignment="1">
      <alignment vertical="center"/>
    </xf>
    <xf numFmtId="177" fontId="22" fillId="0" borderId="1" xfId="17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15" fillId="0" borderId="7" xfId="17" applyNumberFormat="1" applyFont="1" applyBorder="1" applyAlignment="1">
      <alignment horizontal="center" vertical="center"/>
    </xf>
    <xf numFmtId="177" fontId="15" fillId="0" borderId="0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9" xfId="17" applyNumberFormat="1" applyFont="1" applyBorder="1" applyAlignment="1">
      <alignment horizontal="center" vertical="center"/>
    </xf>
    <xf numFmtId="177" fontId="15" fillId="0" borderId="8" xfId="17" applyNumberFormat="1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177" fontId="15" fillId="0" borderId="9" xfId="17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38" fontId="5" fillId="0" borderId="0" xfId="17" applyFont="1" applyBorder="1" applyAlignment="1">
      <alignment wrapText="1"/>
    </xf>
    <xf numFmtId="38" fontId="7" fillId="0" borderId="5" xfId="17" applyFont="1" applyBorder="1" applyAlignment="1">
      <alignment vertical="center"/>
    </xf>
    <xf numFmtId="0" fontId="11" fillId="0" borderId="5" xfId="0" applyFont="1" applyBorder="1" applyAlignment="1">
      <alignment vertical="top" textRotation="255"/>
    </xf>
    <xf numFmtId="177" fontId="11" fillId="0" borderId="14" xfId="17" applyNumberFormat="1" applyFont="1" applyBorder="1" applyAlignment="1">
      <alignment vertical="top" textRotation="255"/>
    </xf>
    <xf numFmtId="177" fontId="11" fillId="0" borderId="5" xfId="17" applyNumberFormat="1" applyFont="1" applyBorder="1" applyAlignment="1">
      <alignment vertical="top" textRotation="255"/>
    </xf>
    <xf numFmtId="177" fontId="11" fillId="0" borderId="15" xfId="17" applyNumberFormat="1" applyFont="1" applyBorder="1" applyAlignment="1">
      <alignment vertical="top" textRotation="255"/>
    </xf>
    <xf numFmtId="0" fontId="11" fillId="0" borderId="18" xfId="0" applyFont="1" applyBorder="1" applyAlignment="1">
      <alignment vertical="top" textRotation="255"/>
    </xf>
    <xf numFmtId="0" fontId="11" fillId="0" borderId="15" xfId="0" applyFont="1" applyBorder="1" applyAlignment="1">
      <alignment vertical="top" textRotation="255"/>
    </xf>
    <xf numFmtId="0" fontId="11" fillId="0" borderId="0" xfId="0" applyFont="1" applyAlignment="1">
      <alignment vertical="top" textRotation="255"/>
    </xf>
    <xf numFmtId="177" fontId="6" fillId="0" borderId="0" xfId="17" applyNumberFormat="1" applyFont="1" applyBorder="1" applyAlignment="1">
      <alignment horizontal="center" vertical="top" textRotation="255"/>
    </xf>
    <xf numFmtId="38" fontId="14" fillId="0" borderId="0" xfId="17" applyFont="1" applyBorder="1" applyAlignment="1">
      <alignment vertical="center"/>
    </xf>
    <xf numFmtId="177" fontId="14" fillId="0" borderId="0" xfId="17" applyNumberFormat="1" applyFont="1" applyAlignment="1">
      <alignment vertical="center"/>
    </xf>
    <xf numFmtId="177" fontId="6" fillId="0" borderId="0" xfId="17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17" applyNumberFormat="1" applyFont="1" applyAlignment="1">
      <alignment vertical="center"/>
    </xf>
    <xf numFmtId="0" fontId="11" fillId="0" borderId="0" xfId="17" applyNumberFormat="1" applyFont="1" applyAlignment="1">
      <alignment vertical="center"/>
    </xf>
    <xf numFmtId="38" fontId="6" fillId="0" borderId="0" xfId="17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183" fontId="8" fillId="0" borderId="0" xfId="0" applyNumberFormat="1" applyFont="1" applyFill="1" applyAlignment="1">
      <alignment vertical="center"/>
    </xf>
    <xf numFmtId="179" fontId="14" fillId="0" borderId="0" xfId="17" applyNumberFormat="1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83" fontId="8" fillId="0" borderId="0" xfId="0" applyNumberFormat="1" applyFont="1" applyFill="1" applyAlignment="1">
      <alignment/>
    </xf>
    <xf numFmtId="179" fontId="6" fillId="0" borderId="0" xfId="17" applyNumberFormat="1" applyFont="1" applyAlignment="1">
      <alignment vertical="center"/>
    </xf>
    <xf numFmtId="179" fontId="14" fillId="0" borderId="0" xfId="17" applyNumberFormat="1" applyFont="1" applyAlignment="1">
      <alignment vertical="center"/>
    </xf>
    <xf numFmtId="179" fontId="5" fillId="0" borderId="0" xfId="17" applyNumberFormat="1" applyFont="1" applyFill="1" applyBorder="1" applyAlignment="1">
      <alignment vertical="center"/>
    </xf>
    <xf numFmtId="179" fontId="6" fillId="0" borderId="0" xfId="17" applyNumberFormat="1" applyFont="1" applyFill="1" applyAlignment="1">
      <alignment vertical="center"/>
    </xf>
    <xf numFmtId="179" fontId="6" fillId="0" borderId="0" xfId="17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0" fontId="6" fillId="0" borderId="0" xfId="17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183" fontId="8" fillId="0" borderId="0" xfId="17" applyNumberFormat="1" applyFont="1" applyFill="1" applyAlignment="1">
      <alignment vertical="center"/>
    </xf>
    <xf numFmtId="183" fontId="8" fillId="0" borderId="0" xfId="17" applyNumberFormat="1" applyFont="1" applyFill="1" applyAlignment="1">
      <alignment horizontal="right" vertical="center"/>
    </xf>
    <xf numFmtId="183" fontId="6" fillId="0" borderId="0" xfId="17" applyNumberFormat="1" applyFont="1" applyFill="1" applyAlignment="1">
      <alignment horizontal="right" vertical="center"/>
    </xf>
    <xf numFmtId="183" fontId="8" fillId="0" borderId="0" xfId="17" applyNumberFormat="1" applyFont="1" applyFill="1" applyAlignment="1" applyProtection="1">
      <alignment vertical="center"/>
      <protection locked="0"/>
    </xf>
    <xf numFmtId="183" fontId="8" fillId="0" borderId="0" xfId="17" applyNumberFormat="1" applyFont="1" applyFill="1" applyAlignment="1" applyProtection="1">
      <alignment horizontal="right" vertical="center"/>
      <protection locked="0"/>
    </xf>
    <xf numFmtId="183" fontId="6" fillId="0" borderId="0" xfId="17" applyNumberFormat="1" applyFont="1" applyFill="1" applyAlignment="1" applyProtection="1">
      <alignment horizontal="right" vertical="center"/>
      <protection locked="0"/>
    </xf>
    <xf numFmtId="183" fontId="8" fillId="0" borderId="0" xfId="17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/>
    </xf>
    <xf numFmtId="179" fontId="11" fillId="0" borderId="4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16" xfId="17" applyNumberFormat="1" applyFont="1" applyBorder="1" applyAlignment="1">
      <alignment vertical="center"/>
    </xf>
    <xf numFmtId="38" fontId="6" fillId="0" borderId="16" xfId="17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7" fontId="6" fillId="0" borderId="16" xfId="17" applyNumberFormat="1" applyFont="1" applyBorder="1" applyAlignment="1">
      <alignment vertical="center"/>
    </xf>
    <xf numFmtId="177" fontId="8" fillId="0" borderId="16" xfId="17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9" fontId="11" fillId="0" borderId="0" xfId="17" applyNumberFormat="1" applyFont="1" applyAlignment="1">
      <alignment vertical="center"/>
    </xf>
    <xf numFmtId="0" fontId="22" fillId="0" borderId="0" xfId="0" applyFont="1" applyAlignment="1">
      <alignment vertical="center"/>
    </xf>
    <xf numFmtId="177" fontId="1" fillId="0" borderId="0" xfId="17" applyNumberFormat="1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49" fontId="2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Continuous" vertical="center"/>
    </xf>
    <xf numFmtId="49" fontId="15" fillId="0" borderId="19" xfId="0" applyNumberFormat="1" applyFont="1" applyBorder="1" applyAlignment="1">
      <alignment horizontal="centerContinuous" vertical="center"/>
    </xf>
    <xf numFmtId="49" fontId="15" fillId="0" borderId="20" xfId="0" applyNumberFormat="1" applyFont="1" applyBorder="1" applyAlignment="1">
      <alignment horizontal="centerContinuous" vertical="center"/>
    </xf>
    <xf numFmtId="49" fontId="15" fillId="0" borderId="21" xfId="0" applyNumberFormat="1" applyFont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distributed"/>
    </xf>
    <xf numFmtId="49" fontId="14" fillId="0" borderId="7" xfId="0" applyNumberFormat="1" applyFont="1" applyBorder="1" applyAlignment="1">
      <alignment/>
    </xf>
    <xf numFmtId="191" fontId="14" fillId="0" borderId="0" xfId="0" applyNumberFormat="1" applyFont="1" applyFill="1" applyBorder="1" applyAlignment="1">
      <alignment/>
    </xf>
    <xf numFmtId="49" fontId="10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distributed"/>
    </xf>
    <xf numFmtId="49" fontId="5" fillId="0" borderId="7" xfId="0" applyNumberFormat="1" applyFont="1" applyBorder="1" applyAlignment="1">
      <alignment/>
    </xf>
    <xf numFmtId="191" fontId="5" fillId="0" borderId="0" xfId="0" applyNumberFormat="1" applyFont="1" applyFill="1" applyBorder="1" applyAlignment="1">
      <alignment/>
    </xf>
    <xf numFmtId="49" fontId="5" fillId="0" borderId="7" xfId="0" applyNumberFormat="1" applyFont="1" applyBorder="1" applyAlignment="1">
      <alignment horizontal="distributed"/>
    </xf>
    <xf numFmtId="191" fontId="15" fillId="0" borderId="0" xfId="0" applyNumberFormat="1" applyFont="1" applyFill="1" applyBorder="1" applyAlignment="1">
      <alignment/>
    </xf>
    <xf numFmtId="49" fontId="26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14" fillId="0" borderId="7" xfId="0" applyNumberFormat="1" applyFont="1" applyBorder="1" applyAlignment="1">
      <alignment horizontal="distributed"/>
    </xf>
    <xf numFmtId="191" fontId="21" fillId="0" borderId="0" xfId="0" applyNumberFormat="1" applyFont="1" applyFill="1" applyBorder="1" applyAlignment="1">
      <alignment/>
    </xf>
    <xf numFmtId="49" fontId="14" fillId="0" borderId="0" xfId="0" applyNumberFormat="1" applyFont="1" applyAlignment="1">
      <alignment vertical="center"/>
    </xf>
    <xf numFmtId="49" fontId="26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distributed"/>
    </xf>
    <xf numFmtId="49" fontId="5" fillId="0" borderId="13" xfId="0" applyNumberFormat="1" applyFont="1" applyBorder="1" applyAlignment="1">
      <alignment horizontal="distributed"/>
    </xf>
    <xf numFmtId="191" fontId="5" fillId="0" borderId="4" xfId="0" applyNumberFormat="1" applyFont="1" applyFill="1" applyBorder="1" applyAlignment="1">
      <alignment/>
    </xf>
    <xf numFmtId="49" fontId="26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91" fontId="1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" fontId="5" fillId="0" borderId="0" xfId="17" applyNumberFormat="1" applyFont="1" applyBorder="1" applyAlignment="1">
      <alignment vertical="center"/>
    </xf>
    <xf numFmtId="3" fontId="5" fillId="0" borderId="0" xfId="17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8" fontId="5" fillId="0" borderId="23" xfId="17" applyFont="1" applyBorder="1" applyAlignment="1">
      <alignment vertical="center"/>
    </xf>
    <xf numFmtId="3" fontId="5" fillId="0" borderId="23" xfId="17" applyNumberFormat="1" applyFont="1" applyFill="1" applyBorder="1" applyAlignment="1">
      <alignment vertical="center"/>
    </xf>
    <xf numFmtId="9" fontId="5" fillId="0" borderId="0" xfId="17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38" fontId="5" fillId="0" borderId="16" xfId="17" applyFont="1" applyBorder="1" applyAlignment="1">
      <alignment vertical="center"/>
    </xf>
    <xf numFmtId="0" fontId="29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38" fontId="5" fillId="0" borderId="2" xfId="17" applyFont="1" applyBorder="1" applyAlignment="1">
      <alignment vertical="center"/>
    </xf>
    <xf numFmtId="38" fontId="14" fillId="0" borderId="21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14" fillId="0" borderId="25" xfId="17" applyFont="1" applyBorder="1" applyAlignment="1">
      <alignment horizontal="center" vertical="center"/>
    </xf>
    <xf numFmtId="38" fontId="6" fillId="0" borderId="4" xfId="17" applyFont="1" applyBorder="1" applyAlignment="1">
      <alignment vertical="center"/>
    </xf>
    <xf numFmtId="38" fontId="6" fillId="0" borderId="0" xfId="17" applyFont="1" applyAlignment="1">
      <alignment horizontal="center" vertical="center"/>
    </xf>
    <xf numFmtId="40" fontId="5" fillId="0" borderId="0" xfId="17" applyNumberFormat="1" applyFont="1" applyAlignment="1" applyProtection="1">
      <alignment vertical="center"/>
      <protection locked="0"/>
    </xf>
    <xf numFmtId="40" fontId="5" fillId="0" borderId="0" xfId="17" applyNumberFormat="1" applyFont="1" applyAlignment="1">
      <alignment vertical="center"/>
    </xf>
    <xf numFmtId="179" fontId="5" fillId="0" borderId="0" xfId="17" applyNumberFormat="1" applyFont="1" applyAlignment="1" applyProtection="1">
      <alignment vertical="center"/>
      <protection locked="0"/>
    </xf>
    <xf numFmtId="179" fontId="5" fillId="0" borderId="0" xfId="17" applyNumberFormat="1" applyFont="1" applyAlignment="1">
      <alignment vertical="center"/>
    </xf>
    <xf numFmtId="38" fontId="6" fillId="0" borderId="26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12" fillId="0" borderId="0" xfId="17" applyFont="1" applyAlignment="1">
      <alignment/>
    </xf>
    <xf numFmtId="38" fontId="0" fillId="0" borderId="0" xfId="17" applyAlignment="1">
      <alignment/>
    </xf>
    <xf numFmtId="38" fontId="5" fillId="0" borderId="1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186" fontId="5" fillId="0" borderId="0" xfId="17" applyNumberFormat="1" applyFont="1" applyBorder="1" applyAlignment="1" applyProtection="1">
      <alignment vertical="center"/>
      <protection locked="0"/>
    </xf>
    <xf numFmtId="186" fontId="5" fillId="0" borderId="0" xfId="17" applyNumberFormat="1" applyFont="1" applyAlignment="1" applyProtection="1">
      <alignment vertical="center"/>
      <protection locked="0"/>
    </xf>
    <xf numFmtId="186" fontId="5" fillId="0" borderId="0" xfId="17" applyNumberFormat="1" applyFont="1" applyAlignment="1">
      <alignment vertical="center"/>
    </xf>
    <xf numFmtId="0" fontId="5" fillId="0" borderId="4" xfId="17" applyNumberFormat="1" applyFont="1" applyBorder="1" applyAlignment="1">
      <alignment vertical="center"/>
    </xf>
    <xf numFmtId="40" fontId="5" fillId="0" borderId="0" xfId="17" applyNumberFormat="1" applyFont="1" applyBorder="1" applyAlignment="1" applyProtection="1">
      <alignment vertical="center"/>
      <protection locked="0"/>
    </xf>
    <xf numFmtId="186" fontId="5" fillId="0" borderId="0" xfId="0" applyNumberFormat="1" applyFont="1" applyAlignment="1">
      <alignment vertical="center"/>
    </xf>
    <xf numFmtId="186" fontId="5" fillId="0" borderId="0" xfId="17" applyNumberFormat="1" applyFont="1" applyAlignment="1">
      <alignment horizontal="right" vertical="center"/>
    </xf>
    <xf numFmtId="186" fontId="15" fillId="0" borderId="0" xfId="17" applyNumberFormat="1" applyFont="1" applyAlignment="1">
      <alignment vertical="center"/>
    </xf>
    <xf numFmtId="186" fontId="15" fillId="0" borderId="0" xfId="17" applyNumberFormat="1" applyFont="1" applyAlignment="1" applyProtection="1">
      <alignment vertical="center"/>
      <protection locked="0"/>
    </xf>
    <xf numFmtId="187" fontId="5" fillId="0" borderId="0" xfId="17" applyNumberFormat="1" applyFont="1" applyBorder="1" applyAlignment="1" applyProtection="1">
      <alignment vertical="center"/>
      <protection locked="0"/>
    </xf>
    <xf numFmtId="187" fontId="5" fillId="0" borderId="0" xfId="17" applyNumberFormat="1" applyFont="1" applyAlignment="1" applyProtection="1">
      <alignment vertical="center"/>
      <protection locked="0"/>
    </xf>
    <xf numFmtId="187" fontId="5" fillId="0" borderId="0" xfId="17" applyNumberFormat="1" applyFont="1" applyAlignment="1">
      <alignment vertical="center"/>
    </xf>
    <xf numFmtId="38" fontId="8" fillId="0" borderId="16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0" xfId="17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38" fontId="14" fillId="0" borderId="0" xfId="17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94" fontId="5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14" fillId="0" borderId="0" xfId="0" applyNumberFormat="1" applyFont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right" vertical="top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4" xfId="17" applyFont="1" applyBorder="1" applyAlignment="1">
      <alignment horizontal="center" vertical="top"/>
    </xf>
    <xf numFmtId="38" fontId="5" fillId="0" borderId="4" xfId="17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38" fontId="13" fillId="0" borderId="4" xfId="17" applyFont="1" applyBorder="1" applyAlignment="1">
      <alignment vertical="distributed"/>
    </xf>
    <xf numFmtId="38" fontId="13" fillId="0" borderId="15" xfId="17" applyFont="1" applyBorder="1" applyAlignment="1">
      <alignment vertical="center"/>
    </xf>
    <xf numFmtId="0" fontId="5" fillId="0" borderId="4" xfId="17" applyNumberFormat="1" applyFont="1" applyBorder="1" applyAlignment="1">
      <alignment horizontal="distributed" vertical="center"/>
    </xf>
    <xf numFmtId="38" fontId="5" fillId="0" borderId="4" xfId="17" applyNumberFormat="1" applyFont="1" applyBorder="1" applyAlignment="1">
      <alignment horizontal="distributed" vertical="center"/>
    </xf>
    <xf numFmtId="38" fontId="5" fillId="0" borderId="4" xfId="17" applyNumberFormat="1" applyFont="1" applyBorder="1" applyAlignment="1">
      <alignment horizontal="center" vertical="center"/>
    </xf>
    <xf numFmtId="0" fontId="5" fillId="0" borderId="4" xfId="17" applyNumberFormat="1" applyFont="1" applyBorder="1" applyAlignment="1">
      <alignment horizontal="center" vertical="center"/>
    </xf>
    <xf numFmtId="38" fontId="15" fillId="0" borderId="4" xfId="17" applyNumberFormat="1" applyFont="1" applyBorder="1" applyAlignment="1">
      <alignment horizontal="center" vertical="center"/>
    </xf>
    <xf numFmtId="183" fontId="6" fillId="0" borderId="0" xfId="0" applyNumberFormat="1" applyFont="1" applyFill="1" applyBorder="1" applyAlignment="1">
      <alignment/>
    </xf>
    <xf numFmtId="179" fontId="11" fillId="0" borderId="0" xfId="0" applyNumberFormat="1" applyFont="1" applyBorder="1" applyAlignment="1">
      <alignment vertical="center"/>
    </xf>
    <xf numFmtId="38" fontId="5" fillId="0" borderId="4" xfId="17" applyFont="1" applyBorder="1" applyAlignment="1">
      <alignment/>
    </xf>
    <xf numFmtId="38" fontId="7" fillId="0" borderId="15" xfId="17" applyFont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14" fillId="0" borderId="4" xfId="17" applyFont="1" applyBorder="1" applyAlignment="1">
      <alignment vertical="center"/>
    </xf>
    <xf numFmtId="38" fontId="5" fillId="0" borderId="4" xfId="17" applyNumberFormat="1" applyFont="1" applyBorder="1" applyAlignment="1">
      <alignment vertical="center"/>
    </xf>
    <xf numFmtId="179" fontId="5" fillId="0" borderId="4" xfId="17" applyNumberFormat="1" applyFont="1" applyFill="1" applyBorder="1" applyAlignment="1">
      <alignment horizontal="center" vertical="center"/>
    </xf>
    <xf numFmtId="179" fontId="5" fillId="0" borderId="4" xfId="17" applyNumberFormat="1" applyFont="1" applyBorder="1" applyAlignment="1">
      <alignment vertical="center"/>
    </xf>
    <xf numFmtId="179" fontId="14" fillId="0" borderId="4" xfId="17" applyNumberFormat="1" applyFont="1" applyBorder="1" applyAlignment="1">
      <alignment vertical="center"/>
    </xf>
    <xf numFmtId="179" fontId="5" fillId="0" borderId="4" xfId="17" applyNumberFormat="1" applyFont="1" applyFill="1" applyBorder="1" applyAlignment="1">
      <alignment vertical="center"/>
    </xf>
    <xf numFmtId="0" fontId="5" fillId="0" borderId="4" xfId="17" applyNumberFormat="1" applyFont="1" applyFill="1" applyBorder="1" applyAlignment="1">
      <alignment horizontal="distributed" vertical="center"/>
    </xf>
    <xf numFmtId="38" fontId="5" fillId="0" borderId="4" xfId="17" applyNumberFormat="1" applyFont="1" applyFill="1" applyBorder="1" applyAlignment="1">
      <alignment horizontal="distributed" vertical="center"/>
    </xf>
    <xf numFmtId="179" fontId="15" fillId="0" borderId="4" xfId="17" applyNumberFormat="1" applyFont="1" applyFill="1" applyBorder="1" applyAlignment="1">
      <alignment vertical="center"/>
    </xf>
    <xf numFmtId="38" fontId="6" fillId="0" borderId="26" xfId="17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Continuous" vertical="center"/>
    </xf>
    <xf numFmtId="49" fontId="32" fillId="0" borderId="0" xfId="0" applyNumberFormat="1" applyFont="1" applyAlignment="1">
      <alignment vertical="center"/>
    </xf>
    <xf numFmtId="38" fontId="5" fillId="0" borderId="10" xfId="17" applyFont="1" applyBorder="1" applyAlignment="1">
      <alignment horizontal="center"/>
    </xf>
    <xf numFmtId="49" fontId="5" fillId="0" borderId="7" xfId="0" applyNumberFormat="1" applyFont="1" applyBorder="1" applyAlignment="1">
      <alignment horizontal="left" vertical="center" indent="1"/>
    </xf>
    <xf numFmtId="38" fontId="33" fillId="0" borderId="0" xfId="17" applyFont="1" applyBorder="1" applyAlignment="1">
      <alignment vertical="center"/>
    </xf>
    <xf numFmtId="38" fontId="33" fillId="0" borderId="0" xfId="17" applyFont="1" applyBorder="1" applyAlignment="1">
      <alignment horizontal="distributed" vertical="center"/>
    </xf>
    <xf numFmtId="38" fontId="33" fillId="0" borderId="4" xfId="17" applyFont="1" applyBorder="1" applyAlignment="1">
      <alignment vertical="center"/>
    </xf>
    <xf numFmtId="38" fontId="33" fillId="0" borderId="0" xfId="17" applyNumberFormat="1" applyFont="1" applyAlignment="1" applyProtection="1">
      <alignment vertical="center"/>
      <protection locked="0"/>
    </xf>
    <xf numFmtId="38" fontId="33" fillId="0" borderId="0" xfId="1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17" applyNumberFormat="1" applyFont="1" applyBorder="1" applyAlignment="1">
      <alignment vertical="center"/>
    </xf>
    <xf numFmtId="0" fontId="33" fillId="0" borderId="4" xfId="17" applyNumberFormat="1" applyFont="1" applyBorder="1" applyAlignment="1">
      <alignment vertical="center"/>
    </xf>
    <xf numFmtId="40" fontId="33" fillId="0" borderId="0" xfId="17" applyNumberFormat="1" applyFont="1" applyAlignment="1" applyProtection="1">
      <alignment vertical="center"/>
      <protection locked="0"/>
    </xf>
    <xf numFmtId="40" fontId="33" fillId="0" borderId="0" xfId="17" applyNumberFormat="1" applyFont="1" applyAlignment="1">
      <alignment vertical="center"/>
    </xf>
    <xf numFmtId="0" fontId="33" fillId="0" borderId="0" xfId="0" applyNumberFormat="1" applyFont="1" applyAlignment="1">
      <alignment vertical="center"/>
    </xf>
    <xf numFmtId="179" fontId="33" fillId="0" borderId="0" xfId="17" applyNumberFormat="1" applyFont="1" applyAlignment="1" applyProtection="1">
      <alignment vertical="center"/>
      <protection locked="0"/>
    </xf>
    <xf numFmtId="179" fontId="33" fillId="0" borderId="0" xfId="17" applyNumberFormat="1" applyFont="1" applyAlignment="1">
      <alignment vertical="center"/>
    </xf>
    <xf numFmtId="38" fontId="33" fillId="0" borderId="0" xfId="17" applyNumberFormat="1" applyFont="1" applyFill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distributed" vertical="center"/>
    </xf>
    <xf numFmtId="38" fontId="33" fillId="0" borderId="0" xfId="0" applyNumberFormat="1" applyFont="1" applyAlignment="1">
      <alignment vertical="center"/>
    </xf>
    <xf numFmtId="38" fontId="26" fillId="0" borderId="0" xfId="17" applyFont="1" applyBorder="1" applyAlignment="1">
      <alignment vertical="center"/>
    </xf>
    <xf numFmtId="38" fontId="26" fillId="0" borderId="0" xfId="17" applyFont="1" applyBorder="1" applyAlignment="1">
      <alignment horizontal="distributed" vertical="center"/>
    </xf>
    <xf numFmtId="38" fontId="26" fillId="0" borderId="0" xfId="17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38" fontId="6" fillId="0" borderId="0" xfId="17" applyFont="1" applyBorder="1" applyAlignment="1">
      <alignment horizontal="distributed" vertical="center"/>
    </xf>
    <xf numFmtId="38" fontId="34" fillId="0" borderId="0" xfId="17" applyFont="1" applyAlignment="1">
      <alignment vertical="center"/>
    </xf>
    <xf numFmtId="177" fontId="34" fillId="0" borderId="0" xfId="17" applyNumberFormat="1" applyFont="1" applyAlignment="1">
      <alignment vertical="center"/>
    </xf>
    <xf numFmtId="0" fontId="34" fillId="0" borderId="0" xfId="0" applyFont="1" applyAlignment="1">
      <alignment vertical="center"/>
    </xf>
    <xf numFmtId="177" fontId="34" fillId="0" borderId="0" xfId="17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38" fontId="14" fillId="0" borderId="0" xfId="17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9" fontId="6" fillId="0" borderId="0" xfId="17" applyNumberFormat="1" applyFont="1" applyFill="1" applyBorder="1" applyAlignment="1">
      <alignment horizontal="center" vertical="center"/>
    </xf>
    <xf numFmtId="179" fontId="6" fillId="0" borderId="0" xfId="17" applyNumberFormat="1" applyFont="1" applyBorder="1" applyAlignment="1">
      <alignment horizontal="center" vertical="center"/>
    </xf>
    <xf numFmtId="38" fontId="6" fillId="0" borderId="0" xfId="17" applyNumberFormat="1" applyFont="1" applyBorder="1" applyAlignment="1">
      <alignment horizontal="center" vertical="center"/>
    </xf>
    <xf numFmtId="38" fontId="8" fillId="0" borderId="0" xfId="17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9" fontId="6" fillId="0" borderId="0" xfId="17" applyNumberFormat="1" applyFont="1" applyBorder="1" applyAlignment="1">
      <alignment vertical="center"/>
    </xf>
    <xf numFmtId="38" fontId="6" fillId="0" borderId="0" xfId="17" applyNumberFormat="1" applyFont="1" applyBorder="1" applyAlignment="1">
      <alignment horizontal="right" vertical="center"/>
    </xf>
    <xf numFmtId="179" fontId="9" fillId="0" borderId="0" xfId="17" applyNumberFormat="1" applyFont="1" applyBorder="1" applyAlignment="1">
      <alignment vertical="center"/>
    </xf>
    <xf numFmtId="38" fontId="9" fillId="0" borderId="0" xfId="17" applyNumberFormat="1" applyFont="1" applyBorder="1" applyAlignment="1">
      <alignment horizontal="right" vertical="center"/>
    </xf>
    <xf numFmtId="0" fontId="6" fillId="0" borderId="0" xfId="17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38" fontId="8" fillId="0" borderId="0" xfId="17" applyNumberFormat="1" applyFont="1" applyFill="1" applyBorder="1" applyAlignment="1">
      <alignment horizontal="center" vertical="center"/>
    </xf>
    <xf numFmtId="179" fontId="6" fillId="0" borderId="0" xfId="17" applyNumberFormat="1" applyFont="1" applyFill="1" applyBorder="1" applyAlignment="1">
      <alignment vertical="center"/>
    </xf>
    <xf numFmtId="38" fontId="8" fillId="0" borderId="0" xfId="17" applyNumberFormat="1" applyFont="1" applyFill="1" applyBorder="1" applyAlignment="1">
      <alignment horizontal="right" vertical="center"/>
    </xf>
    <xf numFmtId="179" fontId="8" fillId="0" borderId="0" xfId="17" applyNumberFormat="1" applyFont="1" applyFill="1" applyBorder="1" applyAlignment="1">
      <alignment vertical="center"/>
    </xf>
    <xf numFmtId="179" fontId="9" fillId="0" borderId="0" xfId="17" applyNumberFormat="1" applyFont="1" applyFill="1" applyBorder="1" applyAlignment="1">
      <alignment vertical="center"/>
    </xf>
    <xf numFmtId="38" fontId="10" fillId="0" borderId="0" xfId="17" applyNumberFormat="1" applyFont="1" applyFill="1" applyBorder="1" applyAlignment="1">
      <alignment horizontal="right" vertical="center"/>
    </xf>
    <xf numFmtId="179" fontId="10" fillId="0" borderId="0" xfId="17" applyNumberFormat="1" applyFont="1" applyFill="1" applyBorder="1" applyAlignment="1">
      <alignment vertical="center"/>
    </xf>
    <xf numFmtId="177" fontId="5" fillId="0" borderId="0" xfId="17" applyNumberFormat="1" applyFont="1" applyAlignment="1">
      <alignment horizontal="right" vertical="center"/>
    </xf>
    <xf numFmtId="177" fontId="5" fillId="0" borderId="10" xfId="17" applyNumberFormat="1" applyFont="1" applyBorder="1" applyAlignment="1">
      <alignment vertical="top" textRotation="255" wrapText="1"/>
    </xf>
    <xf numFmtId="179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9" fontId="10" fillId="0" borderId="4" xfId="17" applyNumberFormat="1" applyFont="1" applyFill="1" applyBorder="1" applyAlignment="1">
      <alignment vertical="center"/>
    </xf>
    <xf numFmtId="177" fontId="6" fillId="0" borderId="8" xfId="17" applyNumberFormat="1" applyFont="1" applyBorder="1" applyAlignment="1">
      <alignment horizontal="right" vertical="distributed" textRotation="255" wrapText="1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Border="1" applyAlignment="1">
      <alignment vertical="top" textRotation="255"/>
    </xf>
    <xf numFmtId="177" fontId="6" fillId="0" borderId="14" xfId="17" applyNumberFormat="1" applyFont="1" applyBorder="1" applyAlignment="1">
      <alignment horizontal="right" vertical="distributed" textRotation="255" wrapText="1"/>
    </xf>
    <xf numFmtId="177" fontId="8" fillId="0" borderId="0" xfId="17" applyNumberFormat="1" applyFont="1" applyAlignment="1">
      <alignment vertical="center"/>
    </xf>
    <xf numFmtId="179" fontId="8" fillId="0" borderId="0" xfId="17" applyNumberFormat="1" applyFont="1" applyAlignment="1">
      <alignment horizontal="left" vertical="center"/>
    </xf>
    <xf numFmtId="179" fontId="8" fillId="0" borderId="0" xfId="17" applyNumberFormat="1" applyFont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17" applyNumberFormat="1" applyFont="1" applyAlignment="1">
      <alignment horizontal="left" vertical="center" indent="1"/>
    </xf>
    <xf numFmtId="49" fontId="5" fillId="0" borderId="7" xfId="0" applyNumberFormat="1" applyFont="1" applyBorder="1" applyAlignment="1">
      <alignment horizontal="center"/>
    </xf>
    <xf numFmtId="38" fontId="11" fillId="0" borderId="0" xfId="17" applyFont="1" applyBorder="1" applyAlignment="1">
      <alignment horizontal="left" vertical="center"/>
    </xf>
    <xf numFmtId="3" fontId="5" fillId="0" borderId="0" xfId="17" applyNumberFormat="1" applyFont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0" fontId="13" fillId="0" borderId="16" xfId="0" applyFont="1" applyBorder="1" applyAlignment="1">
      <alignment horizontal="center" vertical="top" textRotation="255"/>
    </xf>
    <xf numFmtId="38" fontId="14" fillId="0" borderId="16" xfId="17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17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38" fontId="11" fillId="0" borderId="0" xfId="17" applyFont="1" applyBorder="1" applyAlignment="1">
      <alignment horizontal="right" vertical="top"/>
    </xf>
    <xf numFmtId="38" fontId="5" fillId="0" borderId="0" xfId="17" applyFont="1" applyBorder="1" applyAlignment="1">
      <alignment vertical="top"/>
    </xf>
    <xf numFmtId="3" fontId="5" fillId="0" borderId="0" xfId="17" applyNumberFormat="1" applyFont="1" applyBorder="1" applyAlignment="1">
      <alignment vertical="top"/>
    </xf>
    <xf numFmtId="0" fontId="0" fillId="0" borderId="0" xfId="0" applyAlignment="1">
      <alignment vertical="top"/>
    </xf>
    <xf numFmtId="0" fontId="11" fillId="0" borderId="0" xfId="17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distributed" vertical="distributed"/>
    </xf>
    <xf numFmtId="0" fontId="33" fillId="0" borderId="16" xfId="0" applyFont="1" applyBorder="1" applyAlignment="1">
      <alignment horizontal="distributed" vertical="distributed"/>
    </xf>
    <xf numFmtId="0" fontId="33" fillId="0" borderId="0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distributed" vertical="distributed" wrapText="1"/>
    </xf>
    <xf numFmtId="0" fontId="33" fillId="0" borderId="23" xfId="0" applyFont="1" applyBorder="1" applyAlignment="1">
      <alignment horizontal="distributed" vertical="distributed" wrapText="1"/>
    </xf>
    <xf numFmtId="38" fontId="33" fillId="0" borderId="0" xfId="17" applyFont="1" applyBorder="1" applyAlignment="1">
      <alignment horizontal="distributed" vertical="distributed" wrapText="1"/>
    </xf>
    <xf numFmtId="0" fontId="33" fillId="0" borderId="16" xfId="0" applyFont="1" applyBorder="1" applyAlignment="1">
      <alignment horizontal="distributed" vertical="distributed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distributed"/>
    </xf>
    <xf numFmtId="0" fontId="11" fillId="0" borderId="0" xfId="0" applyFont="1" applyBorder="1" applyAlignment="1">
      <alignment horizontal="left" vertical="distributed"/>
    </xf>
    <xf numFmtId="0" fontId="11" fillId="0" borderId="16" xfId="0" applyFont="1" applyBorder="1" applyAlignment="1">
      <alignment horizontal="left" vertical="distributed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distributed" wrapText="1"/>
    </xf>
    <xf numFmtId="0" fontId="11" fillId="0" borderId="23" xfId="0" applyFont="1" applyBorder="1" applyAlignment="1">
      <alignment horizontal="left" vertical="distributed" wrapText="1"/>
    </xf>
    <xf numFmtId="38" fontId="11" fillId="0" borderId="0" xfId="17" applyFont="1" applyBorder="1" applyAlignment="1">
      <alignment horizontal="left" vertical="distributed" wrapText="1"/>
    </xf>
    <xf numFmtId="0" fontId="36" fillId="0" borderId="0" xfId="0" applyFont="1" applyAlignment="1">
      <alignment horizontal="left" vertical="center"/>
    </xf>
    <xf numFmtId="38" fontId="5" fillId="0" borderId="0" xfId="17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0" fontId="11" fillId="0" borderId="22" xfId="0" applyFont="1" applyBorder="1" applyAlignment="1">
      <alignment horizontal="left" vertical="distributed" wrapText="1"/>
    </xf>
    <xf numFmtId="0" fontId="6" fillId="0" borderId="22" xfId="0" applyFont="1" applyBorder="1" applyAlignment="1">
      <alignment horizontal="center" vertical="center"/>
    </xf>
    <xf numFmtId="38" fontId="9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31" fillId="0" borderId="4" xfId="0" applyFont="1" applyBorder="1" applyAlignment="1">
      <alignment horizontal="center" vertical="center"/>
    </xf>
    <xf numFmtId="38" fontId="6" fillId="0" borderId="0" xfId="17" applyFont="1" applyAlignment="1">
      <alignment horizontal="left" vertical="center"/>
    </xf>
    <xf numFmtId="177" fontId="5" fillId="0" borderId="27" xfId="17" applyNumberFormat="1" applyFont="1" applyBorder="1" applyAlignment="1">
      <alignment horizontal="center" vertical="center" textRotation="255"/>
    </xf>
    <xf numFmtId="0" fontId="39" fillId="0" borderId="0" xfId="17" applyNumberFormat="1" applyFont="1" applyAlignment="1">
      <alignment vertical="center"/>
    </xf>
    <xf numFmtId="38" fontId="39" fillId="0" borderId="0" xfId="0" applyNumberFormat="1" applyFont="1" applyAlignment="1">
      <alignment vertical="center"/>
    </xf>
    <xf numFmtId="179" fontId="39" fillId="0" borderId="0" xfId="0" applyNumberFormat="1" applyFont="1" applyAlignment="1">
      <alignment vertical="center"/>
    </xf>
    <xf numFmtId="179" fontId="40" fillId="0" borderId="0" xfId="0" applyNumberFormat="1" applyFont="1" applyAlignment="1">
      <alignment vertical="center"/>
    </xf>
    <xf numFmtId="0" fontId="39" fillId="0" borderId="0" xfId="0" applyNumberFormat="1" applyFont="1" applyAlignment="1">
      <alignment horizontal="right" vertical="center"/>
    </xf>
    <xf numFmtId="177" fontId="11" fillId="0" borderId="2" xfId="17" applyNumberFormat="1" applyFont="1" applyBorder="1" applyAlignment="1">
      <alignment vertical="center"/>
    </xf>
    <xf numFmtId="38" fontId="14" fillId="0" borderId="0" xfId="17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177" fontId="15" fillId="0" borderId="10" xfId="17" applyNumberFormat="1" applyFont="1" applyBorder="1" applyAlignment="1">
      <alignment horizontal="center" vertical="distributed" textRotation="255"/>
    </xf>
    <xf numFmtId="177" fontId="15" fillId="0" borderId="9" xfId="17" applyNumberFormat="1" applyFont="1" applyBorder="1" applyAlignment="1">
      <alignment horizontal="center" vertical="distributed" textRotation="255"/>
    </xf>
    <xf numFmtId="177" fontId="33" fillId="0" borderId="4" xfId="17" applyNumberFormat="1" applyFont="1" applyBorder="1" applyAlignment="1">
      <alignment vertical="distributed" textRotation="255" wrapText="1"/>
    </xf>
    <xf numFmtId="177" fontId="5" fillId="0" borderId="7" xfId="17" applyNumberFormat="1" applyFont="1" applyBorder="1" applyAlignment="1">
      <alignment vertical="distributed" textRotation="255" wrapText="1"/>
    </xf>
    <xf numFmtId="177" fontId="5" fillId="0" borderId="4" xfId="17" applyNumberFormat="1" applyFont="1" applyBorder="1" applyAlignment="1">
      <alignment vertical="distributed" textRotation="255" wrapText="1"/>
    </xf>
    <xf numFmtId="177" fontId="5" fillId="0" borderId="4" xfId="17" applyNumberFormat="1" applyFont="1" applyBorder="1" applyAlignment="1">
      <alignment horizontal="center" vertical="distributed" textRotation="255" wrapText="1"/>
    </xf>
    <xf numFmtId="0" fontId="5" fillId="0" borderId="10" xfId="17" applyNumberFormat="1" applyFont="1" applyBorder="1" applyAlignment="1">
      <alignment horizontal="center" vertical="distributed" textRotation="255" wrapText="1"/>
    </xf>
    <xf numFmtId="0" fontId="5" fillId="0" borderId="4" xfId="17" applyNumberFormat="1" applyFont="1" applyBorder="1" applyAlignment="1">
      <alignment horizontal="center" vertical="distributed" textRotation="255" wrapText="1"/>
    </xf>
    <xf numFmtId="177" fontId="5" fillId="0" borderId="28" xfId="17" applyNumberFormat="1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 wrapText="1"/>
    </xf>
    <xf numFmtId="0" fontId="5" fillId="0" borderId="9" xfId="17" applyNumberFormat="1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5" fillId="0" borderId="9" xfId="17" applyNumberFormat="1" applyFont="1" applyBorder="1" applyAlignment="1">
      <alignment horizontal="center" vertical="distributed" textRotation="255"/>
    </xf>
    <xf numFmtId="177" fontId="6" fillId="0" borderId="9" xfId="17" applyNumberFormat="1" applyFont="1" applyBorder="1" applyAlignment="1">
      <alignment horizontal="right" vertical="distributed" textRotation="255" wrapText="1"/>
    </xf>
    <xf numFmtId="177" fontId="6" fillId="0" borderId="8" xfId="17" applyNumberFormat="1" applyFont="1" applyBorder="1" applyAlignment="1">
      <alignment horizontal="right" textRotation="255" wrapText="1"/>
    </xf>
    <xf numFmtId="177" fontId="6" fillId="0" borderId="9" xfId="17" applyNumberFormat="1" applyFont="1" applyBorder="1" applyAlignment="1">
      <alignment horizontal="right" textRotation="255" wrapText="1"/>
    </xf>
    <xf numFmtId="38" fontId="5" fillId="0" borderId="0" xfId="17" applyNumberFormat="1" applyFont="1" applyFill="1" applyBorder="1" applyAlignment="1">
      <alignment horizontal="distributed" vertical="center"/>
    </xf>
    <xf numFmtId="38" fontId="5" fillId="0" borderId="7" xfId="17" applyNumberFormat="1" applyFont="1" applyFill="1" applyBorder="1" applyAlignment="1">
      <alignment horizontal="distributed" vertical="center"/>
    </xf>
    <xf numFmtId="179" fontId="6" fillId="0" borderId="0" xfId="17" applyNumberFormat="1" applyFont="1" applyFill="1" applyBorder="1" applyAlignment="1">
      <alignment horizontal="center" vertical="center"/>
    </xf>
    <xf numFmtId="179" fontId="6" fillId="0" borderId="7" xfId="17" applyNumberFormat="1" applyFont="1" applyFill="1" applyBorder="1" applyAlignment="1">
      <alignment horizontal="center" vertical="center"/>
    </xf>
    <xf numFmtId="0" fontId="5" fillId="0" borderId="9" xfId="17" applyNumberFormat="1" applyFont="1" applyBorder="1" applyAlignment="1">
      <alignment horizontal="center" vertical="distributed" textRotation="255"/>
    </xf>
    <xf numFmtId="38" fontId="33" fillId="0" borderId="0" xfId="17" applyFont="1" applyBorder="1" applyAlignment="1">
      <alignment horizontal="center" vertical="center"/>
    </xf>
    <xf numFmtId="38" fontId="33" fillId="0" borderId="7" xfId="17" applyFont="1" applyBorder="1" applyAlignment="1">
      <alignment horizontal="center" vertical="center"/>
    </xf>
    <xf numFmtId="0" fontId="5" fillId="0" borderId="0" xfId="17" applyNumberFormat="1" applyFont="1" applyBorder="1" applyAlignment="1">
      <alignment horizontal="distributed" vertical="center"/>
    </xf>
    <xf numFmtId="0" fontId="5" fillId="0" borderId="7" xfId="17" applyNumberFormat="1" applyFont="1" applyBorder="1" applyAlignment="1">
      <alignment horizontal="distributed" vertical="center"/>
    </xf>
    <xf numFmtId="38" fontId="5" fillId="0" borderId="0" xfId="17" applyNumberFormat="1" applyFont="1" applyBorder="1" applyAlignment="1">
      <alignment horizontal="distributed" vertical="center"/>
    </xf>
    <xf numFmtId="38" fontId="5" fillId="0" borderId="7" xfId="17" applyNumberFormat="1" applyFont="1" applyBorder="1" applyAlignment="1">
      <alignment horizontal="distributed" vertical="center"/>
    </xf>
    <xf numFmtId="0" fontId="5" fillId="0" borderId="0" xfId="17" applyNumberFormat="1" applyFont="1" applyFill="1" applyBorder="1" applyAlignment="1">
      <alignment horizontal="distributed" vertical="center"/>
    </xf>
    <xf numFmtId="0" fontId="5" fillId="0" borderId="7" xfId="17" applyNumberFormat="1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center" vertical="distributed" textRotation="255"/>
    </xf>
    <xf numFmtId="177" fontId="5" fillId="0" borderId="4" xfId="17" applyNumberFormat="1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distributed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33" fillId="0" borderId="0" xfId="0" applyFont="1" applyBorder="1" applyAlignment="1">
      <alignment horizontal="distributed" vertical="distributed"/>
    </xf>
    <xf numFmtId="0" fontId="11" fillId="0" borderId="7" xfId="0" applyFont="1" applyBorder="1" applyAlignment="1">
      <alignment horizontal="left" vertical="distributed"/>
    </xf>
    <xf numFmtId="0" fontId="14" fillId="0" borderId="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15" fillId="0" borderId="0" xfId="17" applyFont="1" applyAlignment="1">
      <alignment horizontal="right" vertical="center"/>
    </xf>
    <xf numFmtId="38" fontId="5" fillId="0" borderId="20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34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14" fillId="0" borderId="19" xfId="17" applyFont="1" applyBorder="1" applyAlignment="1">
      <alignment horizontal="distributed" vertical="center"/>
    </xf>
    <xf numFmtId="38" fontId="5" fillId="0" borderId="1" xfId="17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38" fontId="33" fillId="0" borderId="0" xfId="17" applyFont="1" applyBorder="1" applyAlignment="1">
      <alignment horizontal="distributed" vertical="center"/>
    </xf>
    <xf numFmtId="0" fontId="33" fillId="0" borderId="0" xfId="17" applyNumberFormat="1" applyFont="1" applyBorder="1" applyAlignment="1">
      <alignment horizontal="distributed" vertical="center"/>
    </xf>
    <xf numFmtId="38" fontId="26" fillId="0" borderId="0" xfId="17" applyFont="1" applyBorder="1" applyAlignment="1">
      <alignment horizontal="distributed" vertical="center"/>
    </xf>
    <xf numFmtId="38" fontId="15" fillId="0" borderId="0" xfId="17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38" fontId="5" fillId="0" borderId="0" xfId="17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38" fontId="5" fillId="0" borderId="6" xfId="17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714375" cy="1676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4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685800" cy="1676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638175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10275"/>
          <a:ext cx="6381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05740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9525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982325"/>
          <a:ext cx="20574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65722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19050</xdr:rowOff>
    </xdr:from>
    <xdr:to>
      <xdr:col>21</xdr:col>
      <xdr:colOff>676275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1191875" y="752475"/>
          <a:ext cx="6762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381000</xdr:colOff>
      <xdr:row>8</xdr:row>
      <xdr:rowOff>9525</xdr:rowOff>
    </xdr:from>
    <xdr:to>
      <xdr:col>7</xdr:col>
      <xdr:colOff>419100</xdr:colOff>
      <xdr:row>9</xdr:row>
      <xdr:rowOff>142875</xdr:rowOff>
    </xdr:to>
    <xdr:sp>
      <xdr:nvSpPr>
        <xdr:cNvPr id="3" name="AutoShape 3"/>
        <xdr:cNvSpPr>
          <a:spLocks/>
        </xdr:cNvSpPr>
      </xdr:nvSpPr>
      <xdr:spPr>
        <a:xfrm rot="10800000">
          <a:off x="4162425" y="1314450"/>
          <a:ext cx="38100" cy="3238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19050</xdr:rowOff>
    </xdr:from>
    <xdr:to>
      <xdr:col>7</xdr:col>
      <xdr:colOff>57150</xdr:colOff>
      <xdr:row>9</xdr:row>
      <xdr:rowOff>123825</xdr:rowOff>
    </xdr:to>
    <xdr:sp>
      <xdr:nvSpPr>
        <xdr:cNvPr id="4" name="AutoShape 4"/>
        <xdr:cNvSpPr>
          <a:spLocks/>
        </xdr:cNvSpPr>
      </xdr:nvSpPr>
      <xdr:spPr>
        <a:xfrm rot="10800000" flipH="1">
          <a:off x="3810000" y="132397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19050</xdr:rowOff>
    </xdr:from>
    <xdr:to>
      <xdr:col>10</xdr:col>
      <xdr:colOff>409575</xdr:colOff>
      <xdr:row>9</xdr:row>
      <xdr:rowOff>133350</xdr:rowOff>
    </xdr:to>
    <xdr:sp>
      <xdr:nvSpPr>
        <xdr:cNvPr id="5" name="AutoShape 5"/>
        <xdr:cNvSpPr>
          <a:spLocks/>
        </xdr:cNvSpPr>
      </xdr:nvSpPr>
      <xdr:spPr>
        <a:xfrm rot="10800000">
          <a:off x="5886450" y="1323975"/>
          <a:ext cx="28575" cy="3048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19050</xdr:rowOff>
    </xdr:from>
    <xdr:to>
      <xdr:col>10</xdr:col>
      <xdr:colOff>57150</xdr:colOff>
      <xdr:row>9</xdr:row>
      <xdr:rowOff>123825</xdr:rowOff>
    </xdr:to>
    <xdr:sp>
      <xdr:nvSpPr>
        <xdr:cNvPr id="6" name="AutoShape 6"/>
        <xdr:cNvSpPr>
          <a:spLocks/>
        </xdr:cNvSpPr>
      </xdr:nvSpPr>
      <xdr:spPr>
        <a:xfrm rot="10800000" flipH="1">
          <a:off x="5534025" y="132397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47625</xdr:rowOff>
    </xdr:from>
    <xdr:to>
      <xdr:col>13</xdr:col>
      <xdr:colOff>409575</xdr:colOff>
      <xdr:row>9</xdr:row>
      <xdr:rowOff>142875</xdr:rowOff>
    </xdr:to>
    <xdr:sp>
      <xdr:nvSpPr>
        <xdr:cNvPr id="7" name="AutoShape 7"/>
        <xdr:cNvSpPr>
          <a:spLocks/>
        </xdr:cNvSpPr>
      </xdr:nvSpPr>
      <xdr:spPr>
        <a:xfrm rot="10800000">
          <a:off x="7620000" y="1352550"/>
          <a:ext cx="28575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38100</xdr:rowOff>
    </xdr:from>
    <xdr:to>
      <xdr:col>13</xdr:col>
      <xdr:colOff>66675</xdr:colOff>
      <xdr:row>9</xdr:row>
      <xdr:rowOff>142875</xdr:rowOff>
    </xdr:to>
    <xdr:sp>
      <xdr:nvSpPr>
        <xdr:cNvPr id="8" name="AutoShape 8"/>
        <xdr:cNvSpPr>
          <a:spLocks/>
        </xdr:cNvSpPr>
      </xdr:nvSpPr>
      <xdr:spPr>
        <a:xfrm rot="10800000" flipH="1">
          <a:off x="7277100" y="134302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28575</xdr:rowOff>
    </xdr:from>
    <xdr:to>
      <xdr:col>16</xdr:col>
      <xdr:colOff>66675</xdr:colOff>
      <xdr:row>9</xdr:row>
      <xdr:rowOff>133350</xdr:rowOff>
    </xdr:to>
    <xdr:sp>
      <xdr:nvSpPr>
        <xdr:cNvPr id="9" name="AutoShape 9"/>
        <xdr:cNvSpPr>
          <a:spLocks/>
        </xdr:cNvSpPr>
      </xdr:nvSpPr>
      <xdr:spPr>
        <a:xfrm rot="10800000" flipH="1">
          <a:off x="9010650" y="1333500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19</xdr:col>
      <xdr:colOff>381000</xdr:colOff>
      <xdr:row>8</xdr:row>
      <xdr:rowOff>38100</xdr:rowOff>
    </xdr:from>
    <xdr:to>
      <xdr:col>19</xdr:col>
      <xdr:colOff>409575</xdr:colOff>
      <xdr:row>9</xdr:row>
      <xdr:rowOff>142875</xdr:rowOff>
    </xdr:to>
    <xdr:sp>
      <xdr:nvSpPr>
        <xdr:cNvPr id="10" name="AutoShape 10"/>
        <xdr:cNvSpPr>
          <a:spLocks/>
        </xdr:cNvSpPr>
      </xdr:nvSpPr>
      <xdr:spPr>
        <a:xfrm rot="10800000">
          <a:off x="11087100" y="134302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28575</xdr:rowOff>
    </xdr:from>
    <xdr:to>
      <xdr:col>19</xdr:col>
      <xdr:colOff>57150</xdr:colOff>
      <xdr:row>9</xdr:row>
      <xdr:rowOff>133350</xdr:rowOff>
    </xdr:to>
    <xdr:sp>
      <xdr:nvSpPr>
        <xdr:cNvPr id="11" name="AutoShape 11"/>
        <xdr:cNvSpPr>
          <a:spLocks/>
        </xdr:cNvSpPr>
      </xdr:nvSpPr>
      <xdr:spPr>
        <a:xfrm rot="10800000" flipH="1">
          <a:off x="10734675" y="1333500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381000</xdr:colOff>
      <xdr:row>8</xdr:row>
      <xdr:rowOff>38100</xdr:rowOff>
    </xdr:from>
    <xdr:to>
      <xdr:col>16</xdr:col>
      <xdr:colOff>409575</xdr:colOff>
      <xdr:row>9</xdr:row>
      <xdr:rowOff>133350</xdr:rowOff>
    </xdr:to>
    <xdr:sp>
      <xdr:nvSpPr>
        <xdr:cNvPr id="12" name="AutoShape 14"/>
        <xdr:cNvSpPr>
          <a:spLocks/>
        </xdr:cNvSpPr>
      </xdr:nvSpPr>
      <xdr:spPr>
        <a:xfrm rot="10800000">
          <a:off x="9353550" y="1343025"/>
          <a:ext cx="28575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4667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9525</xdr:rowOff>
    </xdr:from>
    <xdr:to>
      <xdr:col>24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420475" y="361950"/>
          <a:ext cx="4572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8763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5334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13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57800" y="2228850"/>
          <a:ext cx="609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9525</xdr:rowOff>
    </xdr:from>
    <xdr:to>
      <xdr:col>8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29225" y="2238375"/>
          <a:ext cx="6572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6477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AP74"/>
  <sheetViews>
    <sheetView zoomScaleSheetLayoutView="100" workbookViewId="0" topLeftCell="A1">
      <selection activeCell="A1" sqref="A1"/>
    </sheetView>
  </sheetViews>
  <sheetFormatPr defaultColWidth="9.59765625" defaultRowHeight="13.5"/>
  <cols>
    <col min="1" max="1" width="4.3984375" style="87" customWidth="1"/>
    <col min="2" max="2" width="4.19921875" style="87" customWidth="1"/>
    <col min="3" max="3" width="2.796875" style="87" customWidth="1"/>
    <col min="4" max="4" width="3.796875" style="88" customWidth="1"/>
    <col min="5" max="5" width="0.59765625" style="88" customWidth="1"/>
    <col min="6" max="40" width="6.3984375" style="89" customWidth="1"/>
    <col min="41" max="41" width="6.59765625" style="89" customWidth="1"/>
    <col min="42" max="42" width="6.19921875" style="89" customWidth="1"/>
  </cols>
  <sheetData>
    <row r="1" spans="1:42" s="412" customFormat="1" ht="18" customHeight="1">
      <c r="A1" s="408"/>
      <c r="B1" s="408"/>
      <c r="C1" s="408"/>
      <c r="D1" s="408"/>
      <c r="E1" s="408"/>
      <c r="F1" s="409"/>
      <c r="G1" s="409"/>
      <c r="H1" s="409"/>
      <c r="I1" s="409"/>
      <c r="J1" s="409"/>
      <c r="K1" s="409"/>
      <c r="L1" s="409"/>
      <c r="M1" s="409"/>
      <c r="N1" s="410"/>
      <c r="O1" s="409"/>
      <c r="P1" s="409"/>
      <c r="Q1" s="409"/>
      <c r="R1" s="409"/>
      <c r="S1" s="409"/>
      <c r="T1" s="409"/>
      <c r="U1" s="409"/>
      <c r="V1" s="411" t="s">
        <v>12</v>
      </c>
      <c r="W1" s="409" t="s">
        <v>13</v>
      </c>
      <c r="X1" s="410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</row>
    <row r="2" spans="1:42" s="22" customFormat="1" ht="14.25" customHeight="1">
      <c r="A2" s="15"/>
      <c r="B2" s="15"/>
      <c r="C2" s="15"/>
      <c r="D2" s="16"/>
      <c r="E2" s="16"/>
      <c r="F2" s="17"/>
      <c r="G2" s="17"/>
      <c r="H2" s="17"/>
      <c r="I2" s="17"/>
      <c r="J2" s="17"/>
      <c r="K2" s="17"/>
      <c r="L2" s="17"/>
      <c r="M2" s="17"/>
      <c r="N2" s="18"/>
      <c r="O2" s="19"/>
      <c r="P2" s="17"/>
      <c r="Q2" s="17"/>
      <c r="R2" s="17"/>
      <c r="S2" s="17"/>
      <c r="T2" s="17"/>
      <c r="U2" s="17"/>
      <c r="V2" s="20"/>
      <c r="W2" s="21"/>
      <c r="X2" s="18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2:42" s="23" customFormat="1" ht="14.25" customHeight="1"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6" t="s">
        <v>429</v>
      </c>
    </row>
    <row r="4" spans="1:42" s="27" customFormat="1" ht="3.75" customHeight="1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27" customFormat="1" ht="4.5" customHeight="1">
      <c r="A5" s="28"/>
      <c r="B5" s="28"/>
      <c r="C5" s="28"/>
      <c r="D5" s="28"/>
      <c r="E5" s="356"/>
      <c r="F5" s="30"/>
      <c r="G5" s="30"/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0"/>
      <c r="Y5" s="30"/>
      <c r="Z5" s="30"/>
      <c r="AA5" s="30"/>
      <c r="AB5" s="31"/>
      <c r="AC5" s="30"/>
      <c r="AD5" s="30"/>
      <c r="AE5" s="30"/>
      <c r="AF5" s="30"/>
      <c r="AG5" s="30"/>
      <c r="AH5" s="31"/>
      <c r="AI5" s="30"/>
      <c r="AJ5" s="30"/>
      <c r="AK5" s="30"/>
      <c r="AL5" s="30"/>
      <c r="AM5" s="30"/>
      <c r="AN5" s="30"/>
      <c r="AO5" s="31"/>
      <c r="AP5" s="30"/>
    </row>
    <row r="6" spans="1:42" s="23" customFormat="1" ht="11.25" customHeight="1">
      <c r="A6" s="32"/>
      <c r="B6" s="32"/>
      <c r="C6" s="33"/>
      <c r="D6" s="33"/>
      <c r="E6" s="357"/>
      <c r="F6" s="34" t="s">
        <v>14</v>
      </c>
      <c r="G6" s="34"/>
      <c r="H6" s="35" t="s">
        <v>15</v>
      </c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4" t="s">
        <v>16</v>
      </c>
      <c r="Y6" s="34"/>
      <c r="Z6" s="36"/>
      <c r="AA6" s="36"/>
      <c r="AB6" s="39"/>
      <c r="AC6" s="34" t="s">
        <v>17</v>
      </c>
      <c r="AD6" s="36"/>
      <c r="AE6" s="36"/>
      <c r="AF6" s="36"/>
      <c r="AG6" s="36"/>
      <c r="AH6" s="39"/>
      <c r="AI6" s="34" t="s">
        <v>18</v>
      </c>
      <c r="AJ6" s="36"/>
      <c r="AK6" s="36"/>
      <c r="AL6" s="36"/>
      <c r="AM6" s="36"/>
      <c r="AN6" s="36"/>
      <c r="AO6" s="39"/>
      <c r="AP6" s="34" t="s">
        <v>19</v>
      </c>
    </row>
    <row r="7" spans="1:42" s="48" customFormat="1" ht="11.25" customHeight="1">
      <c r="A7" s="32"/>
      <c r="B7" s="40"/>
      <c r="C7" s="562" t="s">
        <v>577</v>
      </c>
      <c r="D7" s="563"/>
      <c r="E7" s="358"/>
      <c r="F7" s="34"/>
      <c r="G7" s="34"/>
      <c r="H7" s="35"/>
      <c r="I7" s="41"/>
      <c r="J7" s="34"/>
      <c r="K7" s="34"/>
      <c r="L7" s="42"/>
      <c r="M7" s="42"/>
      <c r="N7" s="34"/>
      <c r="O7" s="34"/>
      <c r="P7" s="43"/>
      <c r="Q7" s="34"/>
      <c r="R7" s="42"/>
      <c r="S7" s="42"/>
      <c r="T7" s="42"/>
      <c r="U7" s="42"/>
      <c r="V7" s="43"/>
      <c r="W7" s="44"/>
      <c r="X7" s="34"/>
      <c r="Y7" s="34"/>
      <c r="Z7" s="43"/>
      <c r="AA7" s="45"/>
      <c r="AB7" s="41"/>
      <c r="AC7" s="42"/>
      <c r="AD7" s="46"/>
      <c r="AE7" s="46"/>
      <c r="AF7" s="47"/>
      <c r="AG7" s="41"/>
      <c r="AH7" s="41"/>
      <c r="AJ7" s="41"/>
      <c r="AK7" s="41"/>
      <c r="AL7" s="41"/>
      <c r="AM7" s="41"/>
      <c r="AN7" s="41"/>
      <c r="AO7" s="41"/>
      <c r="AP7" s="34"/>
    </row>
    <row r="8" spans="1:42" s="48" customFormat="1" ht="11.25" customHeight="1">
      <c r="A8" s="32"/>
      <c r="B8" s="32"/>
      <c r="C8" s="49"/>
      <c r="D8" s="49"/>
      <c r="E8" s="359"/>
      <c r="F8" s="34"/>
      <c r="G8" s="555" t="s">
        <v>484</v>
      </c>
      <c r="H8" s="34"/>
      <c r="I8" s="42" t="s">
        <v>20</v>
      </c>
      <c r="J8" s="34" t="s">
        <v>21</v>
      </c>
      <c r="K8" s="444"/>
      <c r="L8" s="42" t="s">
        <v>22</v>
      </c>
      <c r="M8" s="42" t="s">
        <v>23</v>
      </c>
      <c r="N8" s="34" t="s">
        <v>24</v>
      </c>
      <c r="O8" s="444"/>
      <c r="P8" s="35" t="s">
        <v>25</v>
      </c>
      <c r="Q8" s="444"/>
      <c r="R8" s="42" t="s">
        <v>26</v>
      </c>
      <c r="S8" s="42" t="s">
        <v>27</v>
      </c>
      <c r="T8" s="42" t="s">
        <v>28</v>
      </c>
      <c r="U8" s="42" t="s">
        <v>29</v>
      </c>
      <c r="V8" s="35" t="s">
        <v>30</v>
      </c>
      <c r="W8" s="44" t="s">
        <v>31</v>
      </c>
      <c r="X8" s="34"/>
      <c r="Y8" s="555" t="s">
        <v>485</v>
      </c>
      <c r="Z8" s="42" t="s">
        <v>32</v>
      </c>
      <c r="AA8" s="442"/>
      <c r="AB8" s="553" t="s">
        <v>262</v>
      </c>
      <c r="AC8" s="42"/>
      <c r="AD8" s="34" t="s">
        <v>33</v>
      </c>
      <c r="AE8" s="41"/>
      <c r="AF8" s="43"/>
      <c r="AG8" s="553" t="s">
        <v>265</v>
      </c>
      <c r="AH8" s="50" t="s">
        <v>34</v>
      </c>
      <c r="AI8" s="34" t="s">
        <v>578</v>
      </c>
      <c r="AJ8" s="553" t="s">
        <v>267</v>
      </c>
      <c r="AK8" s="553" t="s">
        <v>499</v>
      </c>
      <c r="AL8" s="42" t="s">
        <v>35</v>
      </c>
      <c r="AM8" s="553" t="s">
        <v>270</v>
      </c>
      <c r="AN8" s="553" t="s">
        <v>271</v>
      </c>
      <c r="AO8" s="553" t="s">
        <v>272</v>
      </c>
      <c r="AP8" s="34" t="s">
        <v>430</v>
      </c>
    </row>
    <row r="9" spans="1:42" s="54" customFormat="1" ht="11.25" customHeight="1">
      <c r="A9" s="51"/>
      <c r="B9" s="51"/>
      <c r="C9" s="52"/>
      <c r="D9" s="53"/>
      <c r="E9" s="360"/>
      <c r="F9" s="34"/>
      <c r="G9" s="556"/>
      <c r="H9" s="34"/>
      <c r="I9" s="42"/>
      <c r="J9" s="34"/>
      <c r="K9" s="553" t="s">
        <v>494</v>
      </c>
      <c r="L9" s="42"/>
      <c r="M9" s="42"/>
      <c r="N9" s="34"/>
      <c r="O9" s="561" t="s">
        <v>495</v>
      </c>
      <c r="P9" s="34"/>
      <c r="Q9" s="553" t="s">
        <v>496</v>
      </c>
      <c r="R9" s="42"/>
      <c r="S9" s="42"/>
      <c r="T9" s="42"/>
      <c r="U9" s="42"/>
      <c r="V9" s="35"/>
      <c r="W9" s="44"/>
      <c r="X9" s="34"/>
      <c r="Y9" s="556"/>
      <c r="Z9" s="42"/>
      <c r="AA9" s="554" t="s">
        <v>493</v>
      </c>
      <c r="AB9" s="553"/>
      <c r="AC9" s="42" t="s">
        <v>579</v>
      </c>
      <c r="AD9" s="34"/>
      <c r="AE9" s="553" t="s">
        <v>497</v>
      </c>
      <c r="AF9" s="553" t="s">
        <v>498</v>
      </c>
      <c r="AG9" s="553"/>
      <c r="AH9" s="50"/>
      <c r="AI9" s="34" t="s">
        <v>431</v>
      </c>
      <c r="AJ9" s="553"/>
      <c r="AK9" s="553"/>
      <c r="AL9" s="42"/>
      <c r="AM9" s="553"/>
      <c r="AN9" s="553"/>
      <c r="AO9" s="553"/>
      <c r="AP9" s="34"/>
    </row>
    <row r="10" spans="1:42" s="54" customFormat="1" ht="11.25" customHeight="1">
      <c r="A10" s="52"/>
      <c r="B10" s="52"/>
      <c r="C10" s="52"/>
      <c r="D10" s="53"/>
      <c r="E10" s="360"/>
      <c r="F10" s="34"/>
      <c r="G10" s="556"/>
      <c r="H10" s="34"/>
      <c r="I10" s="42"/>
      <c r="J10" s="34"/>
      <c r="K10" s="553"/>
      <c r="L10" s="42"/>
      <c r="M10" s="42"/>
      <c r="N10" s="34" t="s">
        <v>433</v>
      </c>
      <c r="O10" s="561"/>
      <c r="P10" s="34"/>
      <c r="Q10" s="553"/>
      <c r="R10" s="42" t="s">
        <v>434</v>
      </c>
      <c r="S10" s="42"/>
      <c r="T10" s="42"/>
      <c r="U10" s="42"/>
      <c r="V10" s="35"/>
      <c r="W10" s="44"/>
      <c r="X10" s="34"/>
      <c r="Y10" s="556"/>
      <c r="Z10" s="42"/>
      <c r="AA10" s="554"/>
      <c r="AB10" s="553"/>
      <c r="AC10" s="42"/>
      <c r="AD10" s="34" t="s">
        <v>580</v>
      </c>
      <c r="AE10" s="553"/>
      <c r="AF10" s="553"/>
      <c r="AG10" s="553"/>
      <c r="AH10" s="50" t="s">
        <v>435</v>
      </c>
      <c r="AI10" s="34" t="s">
        <v>436</v>
      </c>
      <c r="AJ10" s="553"/>
      <c r="AK10" s="553"/>
      <c r="AL10" s="42"/>
      <c r="AM10" s="553"/>
      <c r="AN10" s="553"/>
      <c r="AO10" s="553"/>
      <c r="AP10" s="34" t="s">
        <v>438</v>
      </c>
    </row>
    <row r="11" spans="1:42" s="54" customFormat="1" ht="11.25" customHeight="1">
      <c r="A11" s="52"/>
      <c r="B11" s="52"/>
      <c r="C11" s="52"/>
      <c r="D11" s="53"/>
      <c r="E11" s="360"/>
      <c r="F11" s="55"/>
      <c r="G11" s="556"/>
      <c r="H11" s="34"/>
      <c r="I11" s="42"/>
      <c r="J11" s="34"/>
      <c r="K11" s="553"/>
      <c r="L11" s="42"/>
      <c r="M11" s="42"/>
      <c r="N11" s="34"/>
      <c r="O11" s="561"/>
      <c r="P11" s="34"/>
      <c r="Q11" s="553"/>
      <c r="R11" s="42" t="s">
        <v>439</v>
      </c>
      <c r="S11" s="42"/>
      <c r="T11" s="42" t="s">
        <v>581</v>
      </c>
      <c r="U11" s="42"/>
      <c r="V11" s="35"/>
      <c r="W11" s="44"/>
      <c r="X11" s="34"/>
      <c r="Y11" s="556"/>
      <c r="Z11" s="42"/>
      <c r="AA11" s="554"/>
      <c r="AB11" s="553"/>
      <c r="AC11" s="42"/>
      <c r="AD11" s="34" t="s">
        <v>582</v>
      </c>
      <c r="AE11" s="553"/>
      <c r="AF11" s="553"/>
      <c r="AG11" s="553"/>
      <c r="AH11" s="50"/>
      <c r="AJ11" s="553"/>
      <c r="AK11" s="553"/>
      <c r="AL11" s="42"/>
      <c r="AM11" s="553"/>
      <c r="AN11" s="553"/>
      <c r="AO11" s="553"/>
      <c r="AP11" s="34"/>
    </row>
    <row r="12" spans="1:42" s="54" customFormat="1" ht="11.25" customHeight="1">
      <c r="A12" s="52"/>
      <c r="B12" s="52"/>
      <c r="C12" s="52"/>
      <c r="D12" s="53"/>
      <c r="E12" s="360"/>
      <c r="F12" s="34"/>
      <c r="G12" s="556"/>
      <c r="H12" s="34"/>
      <c r="I12" s="42"/>
      <c r="J12" s="34" t="s">
        <v>440</v>
      </c>
      <c r="K12" s="553"/>
      <c r="L12" s="42"/>
      <c r="M12" s="42" t="s">
        <v>441</v>
      </c>
      <c r="N12" s="34" t="s">
        <v>439</v>
      </c>
      <c r="O12" s="561"/>
      <c r="P12" s="34"/>
      <c r="Q12" s="553"/>
      <c r="R12" s="42" t="s">
        <v>442</v>
      </c>
      <c r="S12" s="42" t="s">
        <v>443</v>
      </c>
      <c r="T12" s="42"/>
      <c r="U12" s="42"/>
      <c r="V12" s="35"/>
      <c r="W12" s="44"/>
      <c r="X12" s="34"/>
      <c r="Y12" s="556"/>
      <c r="Z12" s="42"/>
      <c r="AA12" s="554"/>
      <c r="AB12" s="553"/>
      <c r="AC12" s="42" t="s">
        <v>582</v>
      </c>
      <c r="AD12" s="34" t="s">
        <v>583</v>
      </c>
      <c r="AE12" s="553"/>
      <c r="AF12" s="553"/>
      <c r="AG12" s="553"/>
      <c r="AH12" s="50" t="s">
        <v>444</v>
      </c>
      <c r="AI12" s="34" t="s">
        <v>432</v>
      </c>
      <c r="AJ12" s="553"/>
      <c r="AK12" s="553"/>
      <c r="AL12" s="42" t="s">
        <v>585</v>
      </c>
      <c r="AM12" s="553"/>
      <c r="AN12" s="553"/>
      <c r="AO12" s="553"/>
      <c r="AP12" s="34" t="s">
        <v>445</v>
      </c>
    </row>
    <row r="13" spans="1:42" s="54" customFormat="1" ht="11.25" customHeight="1">
      <c r="A13" s="52"/>
      <c r="B13" s="52"/>
      <c r="C13" s="52"/>
      <c r="D13" s="53"/>
      <c r="E13" s="360"/>
      <c r="F13" s="34"/>
      <c r="G13" s="556"/>
      <c r="H13" s="34"/>
      <c r="I13" s="42"/>
      <c r="J13" s="34"/>
      <c r="K13" s="553"/>
      <c r="L13" s="42"/>
      <c r="M13" s="42"/>
      <c r="N13" s="34"/>
      <c r="O13" s="561"/>
      <c r="P13" s="34"/>
      <c r="Q13" s="553"/>
      <c r="R13" s="42"/>
      <c r="S13" s="42"/>
      <c r="T13" s="42" t="s">
        <v>586</v>
      </c>
      <c r="U13" s="42"/>
      <c r="V13" s="35"/>
      <c r="W13" s="44"/>
      <c r="X13" s="34"/>
      <c r="Y13" s="556"/>
      <c r="Z13" s="42"/>
      <c r="AA13" s="554"/>
      <c r="AB13" s="553"/>
      <c r="AC13" s="42"/>
      <c r="AD13" s="34"/>
      <c r="AE13" s="553"/>
      <c r="AF13" s="553"/>
      <c r="AG13" s="553"/>
      <c r="AH13" s="50"/>
      <c r="AJ13" s="553"/>
      <c r="AK13" s="553"/>
      <c r="AL13" s="42"/>
      <c r="AM13" s="553"/>
      <c r="AN13" s="553"/>
      <c r="AO13" s="553"/>
      <c r="AP13" s="34"/>
    </row>
    <row r="14" spans="1:42" s="54" customFormat="1" ht="11.25" customHeight="1">
      <c r="A14" s="52"/>
      <c r="B14" s="52"/>
      <c r="C14" s="52"/>
      <c r="D14" s="53"/>
      <c r="E14" s="360"/>
      <c r="F14" s="34"/>
      <c r="G14" s="556"/>
      <c r="H14" s="34"/>
      <c r="I14" s="42"/>
      <c r="J14" s="34"/>
      <c r="K14" s="553"/>
      <c r="L14" s="42"/>
      <c r="M14" s="42"/>
      <c r="N14" s="34" t="s">
        <v>446</v>
      </c>
      <c r="O14" s="561"/>
      <c r="P14" s="34"/>
      <c r="Q14" s="553"/>
      <c r="R14" s="42" t="s">
        <v>447</v>
      </c>
      <c r="S14" s="42"/>
      <c r="T14" s="42"/>
      <c r="U14" s="42"/>
      <c r="V14" s="35"/>
      <c r="W14" s="44"/>
      <c r="X14" s="34"/>
      <c r="Y14" s="556"/>
      <c r="Z14" s="42"/>
      <c r="AA14" s="554"/>
      <c r="AB14" s="553"/>
      <c r="AC14" s="42" t="s">
        <v>444</v>
      </c>
      <c r="AD14" s="34" t="s">
        <v>584</v>
      </c>
      <c r="AE14" s="553"/>
      <c r="AF14" s="553"/>
      <c r="AG14" s="553"/>
      <c r="AH14" s="50" t="s">
        <v>448</v>
      </c>
      <c r="AI14" s="34" t="s">
        <v>437</v>
      </c>
      <c r="AJ14" s="553"/>
      <c r="AK14" s="553"/>
      <c r="AL14" s="42"/>
      <c r="AM14" s="553"/>
      <c r="AN14" s="553"/>
      <c r="AO14" s="553"/>
      <c r="AP14" s="34" t="s">
        <v>449</v>
      </c>
    </row>
    <row r="15" spans="1:42" s="54" customFormat="1" ht="11.25" customHeight="1">
      <c r="A15" s="562" t="s">
        <v>587</v>
      </c>
      <c r="B15" s="562"/>
      <c r="C15" s="52"/>
      <c r="D15" s="53"/>
      <c r="E15" s="360"/>
      <c r="F15" s="34"/>
      <c r="G15" s="556"/>
      <c r="H15" s="34"/>
      <c r="I15" s="42"/>
      <c r="J15" s="34"/>
      <c r="K15" s="553"/>
      <c r="L15" s="42"/>
      <c r="M15" s="42"/>
      <c r="N15" s="34"/>
      <c r="O15" s="561"/>
      <c r="P15" s="34"/>
      <c r="Q15" s="553"/>
      <c r="R15" s="42"/>
      <c r="S15" s="42"/>
      <c r="T15" s="42"/>
      <c r="U15" s="42"/>
      <c r="V15" s="35"/>
      <c r="W15" s="44"/>
      <c r="X15" s="34"/>
      <c r="Y15" s="556"/>
      <c r="Z15" s="42"/>
      <c r="AA15" s="554"/>
      <c r="AB15" s="553"/>
      <c r="AC15" s="42"/>
      <c r="AD15" s="34"/>
      <c r="AE15" s="553"/>
      <c r="AF15" s="553"/>
      <c r="AG15" s="553"/>
      <c r="AH15" s="50"/>
      <c r="AJ15" s="553"/>
      <c r="AK15" s="553"/>
      <c r="AL15" s="56"/>
      <c r="AM15" s="553"/>
      <c r="AN15" s="553"/>
      <c r="AO15" s="553"/>
      <c r="AP15" s="34"/>
    </row>
    <row r="16" spans="1:42" s="54" customFormat="1" ht="11.25" customHeight="1">
      <c r="A16" s="51"/>
      <c r="B16" s="51"/>
      <c r="C16" s="52"/>
      <c r="D16" s="53"/>
      <c r="E16" s="360"/>
      <c r="F16" s="34" t="s">
        <v>41</v>
      </c>
      <c r="G16" s="556"/>
      <c r="H16" s="34" t="s">
        <v>42</v>
      </c>
      <c r="I16" s="42" t="s">
        <v>39</v>
      </c>
      <c r="J16" s="34" t="s">
        <v>39</v>
      </c>
      <c r="K16" s="553"/>
      <c r="L16" s="42" t="s">
        <v>39</v>
      </c>
      <c r="M16" s="42" t="s">
        <v>39</v>
      </c>
      <c r="N16" s="34" t="s">
        <v>43</v>
      </c>
      <c r="O16" s="561"/>
      <c r="P16" s="34" t="s">
        <v>44</v>
      </c>
      <c r="Q16" s="553"/>
      <c r="R16" s="42" t="s">
        <v>42</v>
      </c>
      <c r="S16" s="42" t="s">
        <v>39</v>
      </c>
      <c r="T16" s="42" t="s">
        <v>36</v>
      </c>
      <c r="U16" s="42" t="s">
        <v>42</v>
      </c>
      <c r="V16" s="35" t="s">
        <v>39</v>
      </c>
      <c r="W16" s="44" t="s">
        <v>45</v>
      </c>
      <c r="X16" s="34" t="s">
        <v>46</v>
      </c>
      <c r="Y16" s="556"/>
      <c r="Z16" s="42" t="s">
        <v>47</v>
      </c>
      <c r="AA16" s="554"/>
      <c r="AB16" s="553"/>
      <c r="AC16" s="42" t="s">
        <v>48</v>
      </c>
      <c r="AD16" s="34" t="s">
        <v>40</v>
      </c>
      <c r="AE16" s="553"/>
      <c r="AF16" s="553"/>
      <c r="AG16" s="553"/>
      <c r="AH16" s="50" t="s">
        <v>42</v>
      </c>
      <c r="AI16" s="34" t="s">
        <v>36</v>
      </c>
      <c r="AJ16" s="553"/>
      <c r="AK16" s="553"/>
      <c r="AL16" s="42" t="s">
        <v>39</v>
      </c>
      <c r="AM16" s="553"/>
      <c r="AN16" s="553"/>
      <c r="AO16" s="553"/>
      <c r="AP16" s="34" t="s">
        <v>44</v>
      </c>
    </row>
    <row r="17" spans="1:42" s="48" customFormat="1" ht="4.5" customHeight="1">
      <c r="A17" s="58"/>
      <c r="B17" s="58"/>
      <c r="C17" s="58"/>
      <c r="D17" s="58"/>
      <c r="E17" s="361"/>
      <c r="F17" s="59"/>
      <c r="G17" s="60"/>
      <c r="H17" s="60"/>
      <c r="I17" s="60"/>
      <c r="J17" s="59"/>
      <c r="K17" s="60"/>
      <c r="L17" s="60"/>
      <c r="M17" s="60"/>
      <c r="N17" s="59"/>
      <c r="O17" s="60"/>
      <c r="P17" s="59"/>
      <c r="Q17" s="60"/>
      <c r="R17" s="60"/>
      <c r="S17" s="60"/>
      <c r="T17" s="60"/>
      <c r="U17" s="60"/>
      <c r="V17" s="61"/>
      <c r="W17" s="62"/>
      <c r="X17" s="59"/>
      <c r="Y17" s="60"/>
      <c r="Z17" s="60"/>
      <c r="AA17" s="445"/>
      <c r="AB17" s="60"/>
      <c r="AC17" s="60"/>
      <c r="AD17" s="59"/>
      <c r="AE17" s="60"/>
      <c r="AF17" s="61"/>
      <c r="AG17" s="60"/>
      <c r="AH17" s="60"/>
      <c r="AI17" s="59"/>
      <c r="AJ17" s="60"/>
      <c r="AK17" s="60"/>
      <c r="AL17" s="60"/>
      <c r="AM17" s="60"/>
      <c r="AN17" s="60"/>
      <c r="AO17" s="60"/>
      <c r="AP17" s="59"/>
    </row>
    <row r="18" spans="1:40" s="27" customFormat="1" ht="3.75" customHeight="1">
      <c r="A18" s="3"/>
      <c r="B18" s="3"/>
      <c r="C18" s="3"/>
      <c r="D18" s="3"/>
      <c r="E18" s="371"/>
      <c r="F18" s="116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5"/>
    </row>
    <row r="19" spans="1:41" s="66" customFormat="1" ht="13.5" customHeight="1">
      <c r="A19" s="117"/>
      <c r="B19" s="117"/>
      <c r="C19" s="117"/>
      <c r="D19" s="117"/>
      <c r="E19" s="372"/>
      <c r="F19" s="118"/>
      <c r="G19" s="118"/>
      <c r="H19" s="118"/>
      <c r="I19" s="118"/>
      <c r="J19" s="118"/>
      <c r="K19" s="118"/>
      <c r="L19" s="118"/>
      <c r="M19" s="64"/>
      <c r="N19" s="64"/>
      <c r="O19" s="64"/>
      <c r="P19" s="64"/>
      <c r="Q19" s="64"/>
      <c r="R19" s="64"/>
      <c r="S19" s="64" t="s">
        <v>49</v>
      </c>
      <c r="T19" s="64"/>
      <c r="U19" s="65"/>
      <c r="V19" s="64"/>
      <c r="W19" s="64"/>
      <c r="X19" s="64"/>
      <c r="Y19" s="65"/>
      <c r="Z19" s="64" t="s">
        <v>50</v>
      </c>
      <c r="AA19" s="65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5"/>
      <c r="AO19" s="65"/>
    </row>
    <row r="20" spans="1:41" s="27" customFormat="1" ht="4.5" customHeight="1">
      <c r="A20" s="3"/>
      <c r="B20" s="3"/>
      <c r="C20" s="3"/>
      <c r="D20" s="3"/>
      <c r="E20" s="371"/>
      <c r="F20" s="84"/>
      <c r="G20" s="84"/>
      <c r="H20" s="84"/>
      <c r="I20" s="84"/>
      <c r="J20" s="84"/>
      <c r="K20" s="84"/>
      <c r="L20" s="84"/>
      <c r="M20" s="119"/>
      <c r="N20" s="119"/>
      <c r="O20" s="119"/>
      <c r="P20" s="119"/>
      <c r="Q20" s="119"/>
      <c r="R20" s="119"/>
      <c r="S20" s="119"/>
      <c r="T20" s="119"/>
      <c r="U20" s="120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121"/>
    </row>
    <row r="21" spans="1:42" s="123" customFormat="1" ht="13.5" customHeight="1">
      <c r="A21" s="564" t="s">
        <v>51</v>
      </c>
      <c r="B21" s="564"/>
      <c r="C21" s="564"/>
      <c r="D21" s="565"/>
      <c r="E21" s="362"/>
      <c r="F21" s="122">
        <v>10000</v>
      </c>
      <c r="G21" s="122">
        <v>8640</v>
      </c>
      <c r="H21" s="122">
        <v>2730</v>
      </c>
      <c r="I21" s="122">
        <v>238</v>
      </c>
      <c r="J21" s="122">
        <v>280</v>
      </c>
      <c r="K21" s="122">
        <v>171</v>
      </c>
      <c r="L21" s="122">
        <v>205</v>
      </c>
      <c r="M21" s="67">
        <v>115</v>
      </c>
      <c r="N21" s="67">
        <v>284</v>
      </c>
      <c r="O21" s="67">
        <v>171</v>
      </c>
      <c r="P21" s="67">
        <v>113</v>
      </c>
      <c r="Q21" s="67">
        <v>108</v>
      </c>
      <c r="R21" s="67">
        <v>103</v>
      </c>
      <c r="S21" s="67">
        <v>222</v>
      </c>
      <c r="T21" s="67">
        <v>263</v>
      </c>
      <c r="U21" s="67">
        <v>145</v>
      </c>
      <c r="V21" s="67">
        <v>143</v>
      </c>
      <c r="W21" s="67">
        <v>620</v>
      </c>
      <c r="X21" s="67">
        <v>2003</v>
      </c>
      <c r="Y21" s="67">
        <v>643</v>
      </c>
      <c r="Z21" s="67">
        <v>1708</v>
      </c>
      <c r="AA21" s="67">
        <v>348</v>
      </c>
      <c r="AB21" s="67">
        <v>295</v>
      </c>
      <c r="AC21" s="67">
        <v>651</v>
      </c>
      <c r="AD21" s="67">
        <v>467</v>
      </c>
      <c r="AE21" s="67">
        <v>294</v>
      </c>
      <c r="AF21" s="67">
        <v>173</v>
      </c>
      <c r="AG21" s="67">
        <v>39</v>
      </c>
      <c r="AH21" s="67">
        <v>145</v>
      </c>
      <c r="AI21" s="67">
        <v>369</v>
      </c>
      <c r="AJ21" s="67">
        <v>116</v>
      </c>
      <c r="AK21" s="67">
        <v>38</v>
      </c>
      <c r="AL21" s="67">
        <v>31</v>
      </c>
      <c r="AM21" s="67">
        <v>80</v>
      </c>
      <c r="AN21" s="67">
        <v>71</v>
      </c>
      <c r="AO21" s="67">
        <v>33</v>
      </c>
      <c r="AP21" s="525">
        <v>568</v>
      </c>
    </row>
    <row r="22" spans="1:42" s="69" customFormat="1" ht="13.5" customHeight="1">
      <c r="A22" s="566" t="s">
        <v>52</v>
      </c>
      <c r="B22" s="566"/>
      <c r="C22" s="566"/>
      <c r="D22" s="567"/>
      <c r="E22" s="363"/>
      <c r="F22" s="124">
        <v>596</v>
      </c>
      <c r="G22" s="124">
        <v>592</v>
      </c>
      <c r="H22" s="124">
        <v>222</v>
      </c>
      <c r="I22" s="124">
        <v>14</v>
      </c>
      <c r="J22" s="124">
        <v>31</v>
      </c>
      <c r="K22" s="124">
        <v>16</v>
      </c>
      <c r="L22" s="124">
        <v>10</v>
      </c>
      <c r="M22" s="68">
        <v>8</v>
      </c>
      <c r="N22" s="68">
        <v>43</v>
      </c>
      <c r="O22" s="68">
        <v>27</v>
      </c>
      <c r="P22" s="68">
        <v>20</v>
      </c>
      <c r="Q22" s="68">
        <v>18</v>
      </c>
      <c r="R22" s="68">
        <v>16</v>
      </c>
      <c r="S22" s="68">
        <v>17</v>
      </c>
      <c r="T22" s="68">
        <v>14</v>
      </c>
      <c r="U22" s="68">
        <v>28</v>
      </c>
      <c r="V22" s="68">
        <v>13</v>
      </c>
      <c r="W22" s="68">
        <v>21</v>
      </c>
      <c r="X22" s="68">
        <v>25</v>
      </c>
      <c r="Y22" s="68">
        <v>21</v>
      </c>
      <c r="Z22" s="68">
        <v>10</v>
      </c>
      <c r="AA22" s="68">
        <v>6</v>
      </c>
      <c r="AB22" s="68">
        <v>15</v>
      </c>
      <c r="AC22" s="68">
        <v>6</v>
      </c>
      <c r="AD22" s="68">
        <v>3</v>
      </c>
      <c r="AE22" s="68">
        <v>1</v>
      </c>
      <c r="AF22" s="68">
        <v>2</v>
      </c>
      <c r="AG22" s="68">
        <v>1</v>
      </c>
      <c r="AH22" s="68">
        <v>2</v>
      </c>
      <c r="AI22" s="68">
        <v>57</v>
      </c>
      <c r="AJ22" s="68">
        <v>19</v>
      </c>
      <c r="AK22" s="68">
        <v>5</v>
      </c>
      <c r="AL22" s="68">
        <v>5</v>
      </c>
      <c r="AM22" s="68">
        <v>15</v>
      </c>
      <c r="AN22" s="68">
        <v>9</v>
      </c>
      <c r="AO22" s="125">
        <v>4</v>
      </c>
      <c r="AP22" s="526">
        <v>77</v>
      </c>
    </row>
    <row r="23" spans="1:42" s="69" customFormat="1" ht="5.25" customHeight="1">
      <c r="A23" s="11"/>
      <c r="B23" s="11"/>
      <c r="C23" s="11"/>
      <c r="D23" s="11"/>
      <c r="E23" s="373"/>
      <c r="F23" s="124"/>
      <c r="G23" s="124"/>
      <c r="H23" s="124"/>
      <c r="I23" s="124"/>
      <c r="J23" s="124"/>
      <c r="K23" s="124"/>
      <c r="L23" s="124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72"/>
      <c r="AP23" s="526"/>
    </row>
    <row r="24" spans="1:42" s="71" customFormat="1" ht="13.5" customHeight="1">
      <c r="A24" s="418" t="s">
        <v>483</v>
      </c>
      <c r="B24" s="419">
        <v>10</v>
      </c>
      <c r="C24" s="559" t="s">
        <v>464</v>
      </c>
      <c r="D24" s="560"/>
      <c r="E24" s="374"/>
      <c r="F24" s="126">
        <v>101</v>
      </c>
      <c r="G24" s="126">
        <v>101.3</v>
      </c>
      <c r="H24" s="126">
        <v>102.5</v>
      </c>
      <c r="I24" s="126">
        <v>101.6</v>
      </c>
      <c r="J24" s="126">
        <v>102.4</v>
      </c>
      <c r="K24" s="126">
        <v>104.2</v>
      </c>
      <c r="L24" s="126">
        <v>102.2</v>
      </c>
      <c r="M24" s="70">
        <v>99.4</v>
      </c>
      <c r="N24" s="70">
        <v>115.4</v>
      </c>
      <c r="O24" s="70">
        <v>126.1</v>
      </c>
      <c r="P24" s="70">
        <v>104.9</v>
      </c>
      <c r="Q24" s="2">
        <v>105.3</v>
      </c>
      <c r="R24" s="70">
        <v>102</v>
      </c>
      <c r="S24" s="70">
        <v>98.4</v>
      </c>
      <c r="T24" s="2">
        <v>100.9</v>
      </c>
      <c r="U24" s="70">
        <v>98.9</v>
      </c>
      <c r="V24" s="70">
        <v>100.6</v>
      </c>
      <c r="W24" s="70">
        <v>100.7</v>
      </c>
      <c r="X24" s="70">
        <v>99.9</v>
      </c>
      <c r="Y24" s="70">
        <v>100.9</v>
      </c>
      <c r="Z24" s="70">
        <v>99.6</v>
      </c>
      <c r="AA24" s="70">
        <v>100.4</v>
      </c>
      <c r="AB24" s="70">
        <v>101.7</v>
      </c>
      <c r="AC24" s="70">
        <v>100</v>
      </c>
      <c r="AD24" s="70">
        <v>100.8</v>
      </c>
      <c r="AE24" s="70">
        <v>101.4</v>
      </c>
      <c r="AF24" s="70">
        <v>100.2</v>
      </c>
      <c r="AG24" s="70">
        <v>99.1</v>
      </c>
      <c r="AH24" s="70">
        <v>97.1</v>
      </c>
      <c r="AI24" s="70">
        <v>104.3</v>
      </c>
      <c r="AJ24" s="70">
        <v>109.8</v>
      </c>
      <c r="AK24" s="70">
        <v>102.5</v>
      </c>
      <c r="AL24" s="70">
        <v>102</v>
      </c>
      <c r="AM24" s="70">
        <v>102.7</v>
      </c>
      <c r="AN24" s="70">
        <v>102.6</v>
      </c>
      <c r="AO24" s="72">
        <v>98.3</v>
      </c>
      <c r="AP24" s="527">
        <v>101.3</v>
      </c>
    </row>
    <row r="25" spans="1:42" s="71" customFormat="1" ht="13.5" customHeight="1">
      <c r="A25" s="422"/>
      <c r="B25" s="419">
        <v>11</v>
      </c>
      <c r="C25" s="423"/>
      <c r="D25" s="422"/>
      <c r="E25" s="375"/>
      <c r="F25" s="126">
        <v>100.7</v>
      </c>
      <c r="G25" s="126">
        <v>100.9</v>
      </c>
      <c r="H25" s="126">
        <v>102</v>
      </c>
      <c r="I25" s="126">
        <v>102.2</v>
      </c>
      <c r="J25" s="126">
        <v>102.1</v>
      </c>
      <c r="K25" s="126">
        <v>102.9</v>
      </c>
      <c r="L25" s="126">
        <v>101.4</v>
      </c>
      <c r="M25" s="70">
        <v>100.7</v>
      </c>
      <c r="N25" s="70">
        <v>106.5</v>
      </c>
      <c r="O25" s="70">
        <v>110.7</v>
      </c>
      <c r="P25" s="70">
        <v>108.1</v>
      </c>
      <c r="Q25" s="2">
        <v>108.5</v>
      </c>
      <c r="R25" s="70">
        <v>101.5</v>
      </c>
      <c r="S25" s="70">
        <v>99.8</v>
      </c>
      <c r="T25" s="2">
        <v>100.8</v>
      </c>
      <c r="U25" s="70">
        <v>100.2</v>
      </c>
      <c r="V25" s="70">
        <v>100.6</v>
      </c>
      <c r="W25" s="70">
        <v>101</v>
      </c>
      <c r="X25" s="70">
        <v>99.8</v>
      </c>
      <c r="Y25" s="70">
        <v>100.4</v>
      </c>
      <c r="Z25" s="70">
        <v>99.6</v>
      </c>
      <c r="AA25" s="70">
        <v>100.1</v>
      </c>
      <c r="AB25" s="70">
        <v>100.9</v>
      </c>
      <c r="AC25" s="70">
        <v>98.4</v>
      </c>
      <c r="AD25" s="70">
        <v>98.9</v>
      </c>
      <c r="AE25" s="70">
        <v>99.4</v>
      </c>
      <c r="AF25" s="70">
        <v>98.5</v>
      </c>
      <c r="AG25" s="70">
        <v>92.7</v>
      </c>
      <c r="AH25" s="70">
        <v>98.3</v>
      </c>
      <c r="AI25" s="70">
        <v>103.1</v>
      </c>
      <c r="AJ25" s="70">
        <v>107.1</v>
      </c>
      <c r="AK25" s="70">
        <v>101.6</v>
      </c>
      <c r="AL25" s="70">
        <v>101.6</v>
      </c>
      <c r="AM25" s="70">
        <v>101.8</v>
      </c>
      <c r="AN25" s="70">
        <v>101.4</v>
      </c>
      <c r="AO25" s="72">
        <v>99.2</v>
      </c>
      <c r="AP25" s="527">
        <v>101.1</v>
      </c>
    </row>
    <row r="26" spans="1:42" s="71" customFormat="1" ht="13.5" customHeight="1">
      <c r="A26" s="422"/>
      <c r="B26" s="419">
        <v>12</v>
      </c>
      <c r="C26" s="423"/>
      <c r="D26" s="422"/>
      <c r="E26" s="375"/>
      <c r="F26" s="126">
        <v>100</v>
      </c>
      <c r="G26" s="126">
        <v>100</v>
      </c>
      <c r="H26" s="126">
        <v>100</v>
      </c>
      <c r="I26" s="126">
        <v>100</v>
      </c>
      <c r="J26" s="126">
        <v>100</v>
      </c>
      <c r="K26" s="126">
        <v>100</v>
      </c>
      <c r="L26" s="126">
        <v>100</v>
      </c>
      <c r="M26" s="70">
        <v>100</v>
      </c>
      <c r="N26" s="70">
        <v>100</v>
      </c>
      <c r="O26" s="70">
        <v>100</v>
      </c>
      <c r="P26" s="70">
        <v>100</v>
      </c>
      <c r="Q26" s="2">
        <v>100</v>
      </c>
      <c r="R26" s="70">
        <v>100</v>
      </c>
      <c r="S26" s="70">
        <v>100</v>
      </c>
      <c r="T26" s="2">
        <v>100</v>
      </c>
      <c r="U26" s="70">
        <v>100</v>
      </c>
      <c r="V26" s="70">
        <v>100</v>
      </c>
      <c r="W26" s="70">
        <v>100</v>
      </c>
      <c r="X26" s="70">
        <v>100</v>
      </c>
      <c r="Y26" s="70">
        <v>100</v>
      </c>
      <c r="Z26" s="70">
        <v>100</v>
      </c>
      <c r="AA26" s="70">
        <v>100</v>
      </c>
      <c r="AB26" s="70">
        <v>100</v>
      </c>
      <c r="AC26" s="70">
        <v>100</v>
      </c>
      <c r="AD26" s="70">
        <v>100</v>
      </c>
      <c r="AE26" s="70">
        <v>100</v>
      </c>
      <c r="AF26" s="70">
        <v>100</v>
      </c>
      <c r="AG26" s="70">
        <v>100</v>
      </c>
      <c r="AH26" s="70">
        <v>100</v>
      </c>
      <c r="AI26" s="70">
        <v>100</v>
      </c>
      <c r="AJ26" s="70">
        <v>100</v>
      </c>
      <c r="AK26" s="70">
        <v>100</v>
      </c>
      <c r="AL26" s="70">
        <v>100</v>
      </c>
      <c r="AM26" s="70">
        <v>100</v>
      </c>
      <c r="AN26" s="70">
        <v>100</v>
      </c>
      <c r="AO26" s="72">
        <v>100</v>
      </c>
      <c r="AP26" s="527">
        <v>100</v>
      </c>
    </row>
    <row r="27" spans="1:42" s="71" customFormat="1" ht="13.5" customHeight="1">
      <c r="A27" s="422"/>
      <c r="B27" s="419">
        <v>13</v>
      </c>
      <c r="C27" s="423"/>
      <c r="D27" s="422"/>
      <c r="E27" s="375"/>
      <c r="F27" s="126">
        <v>99.3</v>
      </c>
      <c r="G27" s="126">
        <v>99.1</v>
      </c>
      <c r="H27" s="126">
        <v>99.4</v>
      </c>
      <c r="I27" s="126">
        <v>98.2</v>
      </c>
      <c r="J27" s="126">
        <v>99.4</v>
      </c>
      <c r="K27" s="126">
        <v>99.2</v>
      </c>
      <c r="L27" s="126">
        <v>99.7</v>
      </c>
      <c r="M27" s="70">
        <v>98.3</v>
      </c>
      <c r="N27" s="70">
        <v>102</v>
      </c>
      <c r="O27" s="70">
        <v>103.4</v>
      </c>
      <c r="P27" s="70">
        <v>99.1</v>
      </c>
      <c r="Q27" s="2">
        <v>99.2</v>
      </c>
      <c r="R27" s="70">
        <v>98.7</v>
      </c>
      <c r="S27" s="70">
        <v>98.7</v>
      </c>
      <c r="T27" s="2">
        <v>98.9</v>
      </c>
      <c r="U27" s="70">
        <v>98.3</v>
      </c>
      <c r="V27" s="70">
        <v>99.3</v>
      </c>
      <c r="W27" s="70">
        <v>99.4</v>
      </c>
      <c r="X27" s="70">
        <v>100.2</v>
      </c>
      <c r="Y27" s="70">
        <v>99.5</v>
      </c>
      <c r="Z27" s="70">
        <v>100.4</v>
      </c>
      <c r="AA27" s="70">
        <v>99.9</v>
      </c>
      <c r="AB27" s="70">
        <v>99.2</v>
      </c>
      <c r="AC27" s="70">
        <v>100.6</v>
      </c>
      <c r="AD27" s="70">
        <v>99.8</v>
      </c>
      <c r="AE27" s="70">
        <v>98.6</v>
      </c>
      <c r="AF27" s="70">
        <v>101.9</v>
      </c>
      <c r="AG27" s="70">
        <v>106.5</v>
      </c>
      <c r="AH27" s="70">
        <v>101.8</v>
      </c>
      <c r="AI27" s="70">
        <v>96.4</v>
      </c>
      <c r="AJ27" s="70">
        <v>92.4</v>
      </c>
      <c r="AK27" s="70">
        <v>98.9</v>
      </c>
      <c r="AL27" s="70">
        <v>96.3</v>
      </c>
      <c r="AM27" s="70">
        <v>99.1</v>
      </c>
      <c r="AN27" s="70">
        <v>96.8</v>
      </c>
      <c r="AO27" s="72">
        <v>100.4</v>
      </c>
      <c r="AP27" s="527">
        <v>97.8</v>
      </c>
    </row>
    <row r="28" spans="1:42" s="79" customFormat="1" ht="13.5" customHeight="1">
      <c r="A28" s="424"/>
      <c r="B28" s="520">
        <v>14</v>
      </c>
      <c r="C28" s="425"/>
      <c r="D28" s="424"/>
      <c r="E28" s="376"/>
      <c r="F28" s="437">
        <v>98.4</v>
      </c>
      <c r="G28" s="437">
        <v>98</v>
      </c>
      <c r="H28" s="437">
        <v>98.6</v>
      </c>
      <c r="I28" s="437">
        <v>97.3</v>
      </c>
      <c r="J28" s="437">
        <v>99</v>
      </c>
      <c r="K28" s="437">
        <v>99.1</v>
      </c>
      <c r="L28" s="437">
        <v>100.3</v>
      </c>
      <c r="M28" s="437">
        <v>98</v>
      </c>
      <c r="N28" s="437">
        <v>100.1</v>
      </c>
      <c r="O28" s="437">
        <v>100.9</v>
      </c>
      <c r="P28" s="437">
        <v>95.7</v>
      </c>
      <c r="Q28" s="437">
        <v>95.8</v>
      </c>
      <c r="R28" s="437">
        <v>97.2</v>
      </c>
      <c r="S28" s="437">
        <v>96.5</v>
      </c>
      <c r="T28" s="437">
        <v>98.5</v>
      </c>
      <c r="U28" s="437">
        <v>96.7</v>
      </c>
      <c r="V28" s="437">
        <v>98.4</v>
      </c>
      <c r="W28" s="437">
        <v>99.7</v>
      </c>
      <c r="X28" s="437">
        <v>100.1</v>
      </c>
      <c r="Y28" s="437">
        <v>99</v>
      </c>
      <c r="Z28" s="437">
        <v>100.4</v>
      </c>
      <c r="AA28" s="437">
        <v>99.6</v>
      </c>
      <c r="AB28" s="437">
        <v>98.2</v>
      </c>
      <c r="AC28" s="437">
        <v>99.4</v>
      </c>
      <c r="AD28" s="437">
        <v>98.2</v>
      </c>
      <c r="AE28" s="437">
        <v>96.4</v>
      </c>
      <c r="AF28" s="437">
        <v>101.2</v>
      </c>
      <c r="AG28" s="437">
        <v>99.7</v>
      </c>
      <c r="AH28" s="437">
        <v>103.3</v>
      </c>
      <c r="AI28" s="437">
        <v>92.9</v>
      </c>
      <c r="AJ28" s="437">
        <v>85.3</v>
      </c>
      <c r="AK28" s="437">
        <v>96.3</v>
      </c>
      <c r="AL28" s="437">
        <v>93.2</v>
      </c>
      <c r="AM28" s="437">
        <v>97.5</v>
      </c>
      <c r="AN28" s="437">
        <v>94.1</v>
      </c>
      <c r="AO28" s="437">
        <v>101.1</v>
      </c>
      <c r="AP28" s="528">
        <v>95.6</v>
      </c>
    </row>
    <row r="29" spans="1:42" s="71" customFormat="1" ht="9" customHeight="1">
      <c r="A29" s="422"/>
      <c r="B29" s="422"/>
      <c r="C29" s="422"/>
      <c r="D29" s="422"/>
      <c r="E29" s="375"/>
      <c r="F29" s="128"/>
      <c r="G29" s="128"/>
      <c r="H29" s="128"/>
      <c r="I29" s="128"/>
      <c r="J29" s="128"/>
      <c r="K29" s="128"/>
      <c r="L29" s="128"/>
      <c r="M29" s="72"/>
      <c r="N29" s="72"/>
      <c r="O29" s="72"/>
      <c r="P29" s="72"/>
      <c r="Q29" s="129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29"/>
      <c r="AG29" s="72"/>
      <c r="AH29" s="72"/>
      <c r="AI29" s="72"/>
      <c r="AJ29" s="72"/>
      <c r="AK29" s="72"/>
      <c r="AL29" s="72"/>
      <c r="AM29" s="72"/>
      <c r="AN29" s="72"/>
      <c r="AO29" s="73"/>
      <c r="AP29" s="527"/>
    </row>
    <row r="30" spans="1:42" s="71" customFormat="1" ht="13.5" customHeight="1">
      <c r="A30" s="418" t="s">
        <v>492</v>
      </c>
      <c r="B30" s="419">
        <v>1</v>
      </c>
      <c r="C30" s="419" t="s">
        <v>463</v>
      </c>
      <c r="D30" s="426"/>
      <c r="E30" s="365"/>
      <c r="F30" s="130">
        <v>98.4</v>
      </c>
      <c r="G30" s="130">
        <v>98</v>
      </c>
      <c r="H30" s="130">
        <v>98.6</v>
      </c>
      <c r="I30" s="130">
        <v>97.4</v>
      </c>
      <c r="J30" s="130">
        <v>99.4</v>
      </c>
      <c r="K30" s="130">
        <v>99.2</v>
      </c>
      <c r="L30" s="130">
        <v>100.3</v>
      </c>
      <c r="M30" s="70">
        <v>97.2</v>
      </c>
      <c r="N30" s="70">
        <v>100</v>
      </c>
      <c r="O30" s="70">
        <v>100.5</v>
      </c>
      <c r="P30" s="70">
        <v>95.4</v>
      </c>
      <c r="Q30" s="70">
        <v>95.6</v>
      </c>
      <c r="R30" s="70">
        <v>98</v>
      </c>
      <c r="S30" s="70">
        <v>96.5</v>
      </c>
      <c r="T30" s="70">
        <v>98.9</v>
      </c>
      <c r="U30" s="70">
        <v>97.6</v>
      </c>
      <c r="V30" s="70">
        <v>98.9</v>
      </c>
      <c r="W30" s="70">
        <v>99.2</v>
      </c>
      <c r="X30" s="70">
        <v>100.3</v>
      </c>
      <c r="Y30" s="70">
        <v>99.3</v>
      </c>
      <c r="Z30" s="70">
        <v>100.6</v>
      </c>
      <c r="AA30" s="70">
        <v>99.7</v>
      </c>
      <c r="AB30" s="70">
        <v>98.8</v>
      </c>
      <c r="AC30" s="70">
        <v>100.7</v>
      </c>
      <c r="AD30" s="70">
        <v>100.1</v>
      </c>
      <c r="AE30" s="70">
        <v>99</v>
      </c>
      <c r="AF30" s="70">
        <v>102</v>
      </c>
      <c r="AG30" s="70">
        <v>100.8</v>
      </c>
      <c r="AH30" s="70">
        <v>102.7</v>
      </c>
      <c r="AI30" s="70">
        <v>94.4</v>
      </c>
      <c r="AJ30" s="70">
        <v>88.5</v>
      </c>
      <c r="AK30" s="70">
        <v>97.7</v>
      </c>
      <c r="AL30" s="70">
        <v>94.4</v>
      </c>
      <c r="AM30" s="70">
        <v>98.2</v>
      </c>
      <c r="AN30" s="70">
        <v>95</v>
      </c>
      <c r="AO30" s="70">
        <v>100.6</v>
      </c>
      <c r="AP30" s="527">
        <v>93.1</v>
      </c>
    </row>
    <row r="31" spans="1:42" s="71" customFormat="1" ht="13.5" customHeight="1">
      <c r="A31" s="418"/>
      <c r="B31" s="419">
        <v>2</v>
      </c>
      <c r="C31" s="418"/>
      <c r="D31" s="419"/>
      <c r="E31" s="364"/>
      <c r="F31" s="126">
        <v>97.9</v>
      </c>
      <c r="G31" s="126">
        <v>97.5</v>
      </c>
      <c r="H31" s="126">
        <v>97.8</v>
      </c>
      <c r="I31" s="126">
        <v>97.1</v>
      </c>
      <c r="J31" s="126">
        <v>97.7</v>
      </c>
      <c r="K31" s="126">
        <v>96.4</v>
      </c>
      <c r="L31" s="126">
        <v>100.5</v>
      </c>
      <c r="M31" s="70">
        <v>98.4</v>
      </c>
      <c r="N31" s="70">
        <v>93.7</v>
      </c>
      <c r="O31" s="70">
        <v>90.2</v>
      </c>
      <c r="P31" s="70">
        <v>93.8</v>
      </c>
      <c r="Q31" s="70">
        <v>93.7</v>
      </c>
      <c r="R31" s="70">
        <v>98.1</v>
      </c>
      <c r="S31" s="70">
        <v>96.4</v>
      </c>
      <c r="T31" s="70">
        <v>98.2</v>
      </c>
      <c r="U31" s="70">
        <v>97.7</v>
      </c>
      <c r="V31" s="70">
        <v>99</v>
      </c>
      <c r="W31" s="70">
        <v>99.9</v>
      </c>
      <c r="X31" s="70">
        <v>100.3</v>
      </c>
      <c r="Y31" s="70">
        <v>99.3</v>
      </c>
      <c r="Z31" s="70">
        <v>100.6</v>
      </c>
      <c r="AA31" s="70">
        <v>99.7</v>
      </c>
      <c r="AB31" s="70">
        <v>98.7</v>
      </c>
      <c r="AC31" s="70">
        <v>100.7</v>
      </c>
      <c r="AD31" s="70">
        <v>100.1</v>
      </c>
      <c r="AE31" s="70">
        <v>99</v>
      </c>
      <c r="AF31" s="70">
        <v>102.1</v>
      </c>
      <c r="AG31" s="70">
        <v>99.6</v>
      </c>
      <c r="AH31" s="70">
        <v>102.7</v>
      </c>
      <c r="AI31" s="70">
        <v>93.9</v>
      </c>
      <c r="AJ31" s="70">
        <v>87.4</v>
      </c>
      <c r="AK31" s="70">
        <v>97.2</v>
      </c>
      <c r="AL31" s="70">
        <v>93.7</v>
      </c>
      <c r="AM31" s="70">
        <v>98.2</v>
      </c>
      <c r="AN31" s="70">
        <v>94.9</v>
      </c>
      <c r="AO31" s="70">
        <v>100.7</v>
      </c>
      <c r="AP31" s="527">
        <v>90.9</v>
      </c>
    </row>
    <row r="32" spans="1:42" s="71" customFormat="1" ht="13.5" customHeight="1">
      <c r="A32" s="418"/>
      <c r="B32" s="419">
        <v>3</v>
      </c>
      <c r="C32" s="418"/>
      <c r="D32" s="419"/>
      <c r="E32" s="364"/>
      <c r="F32" s="126">
        <v>98.1</v>
      </c>
      <c r="G32" s="126">
        <v>97.7</v>
      </c>
      <c r="H32" s="126">
        <v>97.8</v>
      </c>
      <c r="I32" s="126">
        <v>97.4</v>
      </c>
      <c r="J32" s="126">
        <v>100</v>
      </c>
      <c r="K32" s="126">
        <v>100.2</v>
      </c>
      <c r="L32" s="126">
        <v>100.4</v>
      </c>
      <c r="M32" s="70">
        <v>98.4</v>
      </c>
      <c r="N32" s="70">
        <v>91.2</v>
      </c>
      <c r="O32" s="70">
        <v>86.1</v>
      </c>
      <c r="P32" s="70">
        <v>91.6</v>
      </c>
      <c r="Q32" s="70">
        <v>91.4</v>
      </c>
      <c r="R32" s="70">
        <v>97.7</v>
      </c>
      <c r="S32" s="70">
        <v>96.9</v>
      </c>
      <c r="T32" s="70">
        <v>98.7</v>
      </c>
      <c r="U32" s="70">
        <v>97.6</v>
      </c>
      <c r="V32" s="70">
        <v>98.8</v>
      </c>
      <c r="W32" s="70">
        <v>100</v>
      </c>
      <c r="X32" s="70">
        <v>100.3</v>
      </c>
      <c r="Y32" s="70">
        <v>99.2</v>
      </c>
      <c r="Z32" s="70">
        <v>100.6</v>
      </c>
      <c r="AA32" s="70">
        <v>99.7</v>
      </c>
      <c r="AB32" s="70">
        <v>98.6</v>
      </c>
      <c r="AC32" s="70">
        <v>100.5</v>
      </c>
      <c r="AD32" s="70">
        <v>100</v>
      </c>
      <c r="AE32" s="70">
        <v>99</v>
      </c>
      <c r="AF32" s="70">
        <v>101.7</v>
      </c>
      <c r="AG32" s="70">
        <v>99</v>
      </c>
      <c r="AH32" s="70">
        <v>102.7</v>
      </c>
      <c r="AI32" s="70">
        <v>93.5</v>
      </c>
      <c r="AJ32" s="70">
        <v>86.7</v>
      </c>
      <c r="AK32" s="70">
        <v>96.6</v>
      </c>
      <c r="AL32" s="70">
        <v>92.9</v>
      </c>
      <c r="AM32" s="70">
        <v>98</v>
      </c>
      <c r="AN32" s="70">
        <v>94.7</v>
      </c>
      <c r="AO32" s="70">
        <v>100.7</v>
      </c>
      <c r="AP32" s="527">
        <v>93.4</v>
      </c>
    </row>
    <row r="33" spans="1:42" s="71" customFormat="1" ht="13.5" customHeight="1">
      <c r="A33" s="418"/>
      <c r="B33" s="419">
        <v>4</v>
      </c>
      <c r="C33" s="418"/>
      <c r="D33" s="420"/>
      <c r="E33" s="366"/>
      <c r="F33" s="126">
        <v>98.4</v>
      </c>
      <c r="G33" s="126">
        <v>98</v>
      </c>
      <c r="H33" s="126">
        <v>98.2</v>
      </c>
      <c r="I33" s="126">
        <v>97.5</v>
      </c>
      <c r="J33" s="126">
        <v>101.1</v>
      </c>
      <c r="K33" s="126">
        <v>102.2</v>
      </c>
      <c r="L33" s="126">
        <v>100.1</v>
      </c>
      <c r="M33" s="70">
        <v>97.5</v>
      </c>
      <c r="N33" s="70">
        <v>95.9</v>
      </c>
      <c r="O33" s="70">
        <v>93.8</v>
      </c>
      <c r="P33" s="70">
        <v>92.2</v>
      </c>
      <c r="Q33" s="70">
        <v>92</v>
      </c>
      <c r="R33" s="70">
        <v>97.6</v>
      </c>
      <c r="S33" s="70">
        <v>96.9</v>
      </c>
      <c r="T33" s="70">
        <v>98.5</v>
      </c>
      <c r="U33" s="70">
        <v>97.5</v>
      </c>
      <c r="V33" s="70">
        <v>98.8</v>
      </c>
      <c r="W33" s="70">
        <v>99.4</v>
      </c>
      <c r="X33" s="70">
        <v>100.2</v>
      </c>
      <c r="Y33" s="70">
        <v>99.1</v>
      </c>
      <c r="Z33" s="70">
        <v>100.5</v>
      </c>
      <c r="AA33" s="70">
        <v>99.7</v>
      </c>
      <c r="AB33" s="70">
        <v>98.4</v>
      </c>
      <c r="AC33" s="70">
        <v>99.5</v>
      </c>
      <c r="AD33" s="70">
        <v>98.3</v>
      </c>
      <c r="AE33" s="70">
        <v>96.6</v>
      </c>
      <c r="AF33" s="70">
        <v>101.3</v>
      </c>
      <c r="AG33" s="70">
        <v>98.9</v>
      </c>
      <c r="AH33" s="70">
        <v>103.4</v>
      </c>
      <c r="AI33" s="70">
        <v>93.5</v>
      </c>
      <c r="AJ33" s="70">
        <v>87.1</v>
      </c>
      <c r="AK33" s="70">
        <v>96.6</v>
      </c>
      <c r="AL33" s="70">
        <v>92.1</v>
      </c>
      <c r="AM33" s="70">
        <v>97.9</v>
      </c>
      <c r="AN33" s="70">
        <v>94.6</v>
      </c>
      <c r="AO33" s="70">
        <v>101.2</v>
      </c>
      <c r="AP33" s="527">
        <v>97.2</v>
      </c>
    </row>
    <row r="34" spans="1:42" s="71" customFormat="1" ht="13.5" customHeight="1">
      <c r="A34" s="418"/>
      <c r="B34" s="419">
        <v>5</v>
      </c>
      <c r="C34" s="418"/>
      <c r="D34" s="419"/>
      <c r="E34" s="364"/>
      <c r="F34" s="126">
        <v>98.7</v>
      </c>
      <c r="G34" s="126">
        <v>98.4</v>
      </c>
      <c r="H34" s="126">
        <v>99.2</v>
      </c>
      <c r="I34" s="126">
        <v>97.6</v>
      </c>
      <c r="J34" s="126">
        <v>101.2</v>
      </c>
      <c r="K34" s="126">
        <v>102.7</v>
      </c>
      <c r="L34" s="126">
        <v>100</v>
      </c>
      <c r="M34" s="70">
        <v>97.5</v>
      </c>
      <c r="N34" s="70">
        <v>99.9</v>
      </c>
      <c r="O34" s="70">
        <v>100.3</v>
      </c>
      <c r="P34" s="70">
        <v>101.8</v>
      </c>
      <c r="Q34" s="70">
        <v>102.1</v>
      </c>
      <c r="R34" s="70">
        <v>97.3</v>
      </c>
      <c r="S34" s="70">
        <v>96.8</v>
      </c>
      <c r="T34" s="70">
        <v>98.7</v>
      </c>
      <c r="U34" s="70">
        <v>97.4</v>
      </c>
      <c r="V34" s="70">
        <v>98.8</v>
      </c>
      <c r="W34" s="70">
        <v>100</v>
      </c>
      <c r="X34" s="70">
        <v>100</v>
      </c>
      <c r="Y34" s="70">
        <v>99</v>
      </c>
      <c r="Z34" s="70">
        <v>100.3</v>
      </c>
      <c r="AA34" s="70">
        <v>99.5</v>
      </c>
      <c r="AB34" s="70">
        <v>98.3</v>
      </c>
      <c r="AC34" s="70">
        <v>99.5</v>
      </c>
      <c r="AD34" s="70">
        <v>98.3</v>
      </c>
      <c r="AE34" s="70">
        <v>96.6</v>
      </c>
      <c r="AF34" s="70">
        <v>101.3</v>
      </c>
      <c r="AG34" s="70">
        <v>99.3</v>
      </c>
      <c r="AH34" s="70">
        <v>103.4</v>
      </c>
      <c r="AI34" s="70">
        <v>93.3</v>
      </c>
      <c r="AJ34" s="70">
        <v>86.5</v>
      </c>
      <c r="AK34" s="70">
        <v>96.5</v>
      </c>
      <c r="AL34" s="70">
        <v>93</v>
      </c>
      <c r="AM34" s="70">
        <v>97.7</v>
      </c>
      <c r="AN34" s="70">
        <v>94.6</v>
      </c>
      <c r="AO34" s="70">
        <v>101.2</v>
      </c>
      <c r="AP34" s="527">
        <v>98</v>
      </c>
    </row>
    <row r="35" spans="1:42" s="71" customFormat="1" ht="13.5" customHeight="1">
      <c r="A35" s="418"/>
      <c r="B35" s="419">
        <v>6</v>
      </c>
      <c r="C35" s="418"/>
      <c r="D35" s="419"/>
      <c r="E35" s="364"/>
      <c r="F35" s="126">
        <v>98.6</v>
      </c>
      <c r="G35" s="126">
        <v>98.3</v>
      </c>
      <c r="H35" s="126">
        <v>98.9</v>
      </c>
      <c r="I35" s="126">
        <v>97.4</v>
      </c>
      <c r="J35" s="126">
        <v>100</v>
      </c>
      <c r="K35" s="126">
        <v>100.7</v>
      </c>
      <c r="L35" s="126">
        <v>100.2</v>
      </c>
      <c r="M35" s="70">
        <v>96.9</v>
      </c>
      <c r="N35" s="70">
        <v>99.3</v>
      </c>
      <c r="O35" s="70">
        <v>99.6</v>
      </c>
      <c r="P35" s="70">
        <v>102.4</v>
      </c>
      <c r="Q35" s="70">
        <v>102.9</v>
      </c>
      <c r="R35" s="70">
        <v>97.6</v>
      </c>
      <c r="S35" s="70">
        <v>96.8</v>
      </c>
      <c r="T35" s="70">
        <v>98.3</v>
      </c>
      <c r="U35" s="70">
        <v>96.8</v>
      </c>
      <c r="V35" s="70">
        <v>98.6</v>
      </c>
      <c r="W35" s="70">
        <v>99.9</v>
      </c>
      <c r="X35" s="70">
        <v>100</v>
      </c>
      <c r="Y35" s="70">
        <v>98.9</v>
      </c>
      <c r="Z35" s="70">
        <v>100.4</v>
      </c>
      <c r="AA35" s="70">
        <v>99.5</v>
      </c>
      <c r="AB35" s="70">
        <v>98.2</v>
      </c>
      <c r="AC35" s="70">
        <v>99.5</v>
      </c>
      <c r="AD35" s="70">
        <v>98.3</v>
      </c>
      <c r="AE35" s="70">
        <v>96.6</v>
      </c>
      <c r="AF35" s="70">
        <v>101.2</v>
      </c>
      <c r="AG35" s="70">
        <v>99.6</v>
      </c>
      <c r="AH35" s="70">
        <v>103.4</v>
      </c>
      <c r="AI35" s="70">
        <v>93</v>
      </c>
      <c r="AJ35" s="70">
        <v>85.7</v>
      </c>
      <c r="AK35" s="70">
        <v>96.6</v>
      </c>
      <c r="AL35" s="70">
        <v>93</v>
      </c>
      <c r="AM35" s="70">
        <v>97.5</v>
      </c>
      <c r="AN35" s="70">
        <v>93.9</v>
      </c>
      <c r="AO35" s="70">
        <v>101.2</v>
      </c>
      <c r="AP35" s="527">
        <v>97.7</v>
      </c>
    </row>
    <row r="36" spans="1:42" s="71" customFormat="1" ht="6" customHeight="1">
      <c r="A36" s="418"/>
      <c r="B36" s="418"/>
      <c r="C36" s="418"/>
      <c r="D36" s="419"/>
      <c r="E36" s="364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527"/>
    </row>
    <row r="37" spans="1:42" s="71" customFormat="1" ht="13.5" customHeight="1">
      <c r="A37" s="418"/>
      <c r="B37" s="419">
        <v>7</v>
      </c>
      <c r="C37" s="418"/>
      <c r="D37" s="427"/>
      <c r="E37" s="152"/>
      <c r="F37" s="130">
        <v>98.2</v>
      </c>
      <c r="G37" s="130">
        <v>97.9</v>
      </c>
      <c r="H37" s="130">
        <v>98.3</v>
      </c>
      <c r="I37" s="130">
        <v>97.3</v>
      </c>
      <c r="J37" s="130">
        <v>98.2</v>
      </c>
      <c r="K37" s="130">
        <v>97.9</v>
      </c>
      <c r="L37" s="130">
        <v>100</v>
      </c>
      <c r="M37" s="70">
        <v>96.5</v>
      </c>
      <c r="N37" s="70">
        <v>100.4</v>
      </c>
      <c r="O37" s="70">
        <v>101.4</v>
      </c>
      <c r="P37" s="70">
        <v>91.4</v>
      </c>
      <c r="Q37" s="70">
        <v>91.3</v>
      </c>
      <c r="R37" s="70">
        <v>96.9</v>
      </c>
      <c r="S37" s="70">
        <v>96.7</v>
      </c>
      <c r="T37" s="70">
        <v>98.4</v>
      </c>
      <c r="U37" s="70">
        <v>96.2</v>
      </c>
      <c r="V37" s="70">
        <v>98.1</v>
      </c>
      <c r="W37" s="70">
        <v>100</v>
      </c>
      <c r="X37" s="70">
        <v>100.1</v>
      </c>
      <c r="Y37" s="70">
        <v>98.9</v>
      </c>
      <c r="Z37" s="70">
        <v>100.4</v>
      </c>
      <c r="AA37" s="70">
        <v>99.6</v>
      </c>
      <c r="AB37" s="70">
        <v>98.2</v>
      </c>
      <c r="AC37" s="70">
        <v>99.3</v>
      </c>
      <c r="AD37" s="70">
        <v>97.9</v>
      </c>
      <c r="AE37" s="70">
        <v>96.2</v>
      </c>
      <c r="AF37" s="70">
        <v>100.9</v>
      </c>
      <c r="AG37" s="70">
        <v>99.8</v>
      </c>
      <c r="AH37" s="70">
        <v>103.5</v>
      </c>
      <c r="AI37" s="70">
        <v>92.6</v>
      </c>
      <c r="AJ37" s="70">
        <v>85.1</v>
      </c>
      <c r="AK37" s="70">
        <v>96.1</v>
      </c>
      <c r="AL37" s="70">
        <v>93.2</v>
      </c>
      <c r="AM37" s="70">
        <v>97.4</v>
      </c>
      <c r="AN37" s="70">
        <v>93.4</v>
      </c>
      <c r="AO37" s="70">
        <v>101.2</v>
      </c>
      <c r="AP37" s="527">
        <v>94.2</v>
      </c>
    </row>
    <row r="38" spans="1:42" s="71" customFormat="1" ht="13.5" customHeight="1">
      <c r="A38" s="418"/>
      <c r="B38" s="419">
        <v>8</v>
      </c>
      <c r="C38" s="418"/>
      <c r="D38" s="427"/>
      <c r="E38" s="152"/>
      <c r="F38" s="126">
        <v>98.5</v>
      </c>
      <c r="G38" s="126">
        <v>98.2</v>
      </c>
      <c r="H38" s="126">
        <v>99</v>
      </c>
      <c r="I38" s="126">
        <v>97.2</v>
      </c>
      <c r="J38" s="126">
        <v>100.7</v>
      </c>
      <c r="K38" s="126">
        <v>102.1</v>
      </c>
      <c r="L38" s="126">
        <v>99.9</v>
      </c>
      <c r="M38" s="70">
        <v>97</v>
      </c>
      <c r="N38" s="70">
        <v>103.5</v>
      </c>
      <c r="O38" s="70">
        <v>106.5</v>
      </c>
      <c r="P38" s="70">
        <v>97.7</v>
      </c>
      <c r="Q38" s="70">
        <v>97.9</v>
      </c>
      <c r="R38" s="70">
        <v>97</v>
      </c>
      <c r="S38" s="70">
        <v>96.3</v>
      </c>
      <c r="T38" s="70">
        <v>98.1</v>
      </c>
      <c r="U38" s="70">
        <v>96</v>
      </c>
      <c r="V38" s="70">
        <v>98</v>
      </c>
      <c r="W38" s="70">
        <v>99.5</v>
      </c>
      <c r="X38" s="70">
        <v>100</v>
      </c>
      <c r="Y38" s="70">
        <v>98.9</v>
      </c>
      <c r="Z38" s="70">
        <v>100.4</v>
      </c>
      <c r="AA38" s="70">
        <v>99.5</v>
      </c>
      <c r="AB38" s="70">
        <v>98.1</v>
      </c>
      <c r="AC38" s="70">
        <v>99.2</v>
      </c>
      <c r="AD38" s="70">
        <v>97.9</v>
      </c>
      <c r="AE38" s="70">
        <v>96.2</v>
      </c>
      <c r="AF38" s="70">
        <v>100.9</v>
      </c>
      <c r="AG38" s="70">
        <v>99.4</v>
      </c>
      <c r="AH38" s="70">
        <v>103.5</v>
      </c>
      <c r="AI38" s="70">
        <v>92.3</v>
      </c>
      <c r="AJ38" s="70">
        <v>84.3</v>
      </c>
      <c r="AK38" s="70">
        <v>95.8</v>
      </c>
      <c r="AL38" s="70">
        <v>92.9</v>
      </c>
      <c r="AM38" s="70">
        <v>97.3</v>
      </c>
      <c r="AN38" s="70">
        <v>93.4</v>
      </c>
      <c r="AO38" s="70">
        <v>101.2</v>
      </c>
      <c r="AP38" s="527">
        <v>91.9</v>
      </c>
    </row>
    <row r="39" spans="1:42" s="71" customFormat="1" ht="13.5" customHeight="1">
      <c r="A39" s="418"/>
      <c r="B39" s="419">
        <v>9</v>
      </c>
      <c r="C39" s="418"/>
      <c r="D39" s="427"/>
      <c r="E39" s="152"/>
      <c r="F39" s="126">
        <v>98.5</v>
      </c>
      <c r="G39" s="126">
        <v>98.1</v>
      </c>
      <c r="H39" s="126">
        <v>98.9</v>
      </c>
      <c r="I39" s="126">
        <v>97.3</v>
      </c>
      <c r="J39" s="126">
        <v>97.3</v>
      </c>
      <c r="K39" s="126">
        <v>96.4</v>
      </c>
      <c r="L39" s="126">
        <v>100.2</v>
      </c>
      <c r="M39" s="70">
        <v>98.6</v>
      </c>
      <c r="N39" s="70">
        <v>105.5</v>
      </c>
      <c r="O39" s="70">
        <v>109.9</v>
      </c>
      <c r="P39" s="70">
        <v>96.9</v>
      </c>
      <c r="Q39" s="70">
        <v>97.2</v>
      </c>
      <c r="R39" s="70">
        <v>96.8</v>
      </c>
      <c r="S39" s="70">
        <v>96.6</v>
      </c>
      <c r="T39" s="70">
        <v>98.3</v>
      </c>
      <c r="U39" s="70">
        <v>96.1</v>
      </c>
      <c r="V39" s="70">
        <v>98.1</v>
      </c>
      <c r="W39" s="70">
        <v>99.5</v>
      </c>
      <c r="X39" s="70">
        <v>100</v>
      </c>
      <c r="Y39" s="70">
        <v>98.8</v>
      </c>
      <c r="Z39" s="70">
        <v>100.4</v>
      </c>
      <c r="AA39" s="70">
        <v>99.5</v>
      </c>
      <c r="AB39" s="70">
        <v>98</v>
      </c>
      <c r="AC39" s="70">
        <v>99</v>
      </c>
      <c r="AD39" s="70">
        <v>97.5</v>
      </c>
      <c r="AE39" s="70">
        <v>95.6</v>
      </c>
      <c r="AF39" s="70">
        <v>100.9</v>
      </c>
      <c r="AG39" s="70">
        <v>99.3</v>
      </c>
      <c r="AH39" s="70">
        <v>103.5</v>
      </c>
      <c r="AI39" s="70">
        <v>92.2</v>
      </c>
      <c r="AJ39" s="70">
        <v>83.6</v>
      </c>
      <c r="AK39" s="70">
        <v>95.7</v>
      </c>
      <c r="AL39" s="70">
        <v>93.5</v>
      </c>
      <c r="AM39" s="70">
        <v>97.3</v>
      </c>
      <c r="AN39" s="70">
        <v>93.8</v>
      </c>
      <c r="AO39" s="70">
        <v>101.2</v>
      </c>
      <c r="AP39" s="527">
        <v>97.1</v>
      </c>
    </row>
    <row r="40" spans="1:42" s="71" customFormat="1" ht="13.5" customHeight="1">
      <c r="A40" s="418"/>
      <c r="B40" s="419">
        <v>10</v>
      </c>
      <c r="C40" s="418"/>
      <c r="D40" s="427"/>
      <c r="E40" s="152"/>
      <c r="F40" s="126">
        <v>98.3</v>
      </c>
      <c r="G40" s="126">
        <v>98</v>
      </c>
      <c r="H40" s="126">
        <v>98.7</v>
      </c>
      <c r="I40" s="126">
        <v>97.2</v>
      </c>
      <c r="J40" s="126">
        <v>97.8</v>
      </c>
      <c r="K40" s="126">
        <v>97.1</v>
      </c>
      <c r="L40" s="126">
        <v>100.5</v>
      </c>
      <c r="M40" s="70">
        <v>99.4</v>
      </c>
      <c r="N40" s="70">
        <v>102</v>
      </c>
      <c r="O40" s="70">
        <v>104.1</v>
      </c>
      <c r="P40" s="70">
        <v>98.8</v>
      </c>
      <c r="Q40" s="70">
        <v>99.2</v>
      </c>
      <c r="R40" s="70">
        <v>96.8</v>
      </c>
      <c r="S40" s="70">
        <v>96.1</v>
      </c>
      <c r="T40" s="70">
        <v>98.4</v>
      </c>
      <c r="U40" s="70">
        <v>95.9</v>
      </c>
      <c r="V40" s="70">
        <v>98</v>
      </c>
      <c r="W40" s="70">
        <v>99.5</v>
      </c>
      <c r="X40" s="70">
        <v>100</v>
      </c>
      <c r="Y40" s="70">
        <v>98.7</v>
      </c>
      <c r="Z40" s="70">
        <v>100.3</v>
      </c>
      <c r="AA40" s="70">
        <v>99.5</v>
      </c>
      <c r="AB40" s="70">
        <v>97.9</v>
      </c>
      <c r="AC40" s="70">
        <v>98.2</v>
      </c>
      <c r="AD40" s="70">
        <v>96.5</v>
      </c>
      <c r="AE40" s="70">
        <v>94.1</v>
      </c>
      <c r="AF40" s="70">
        <v>100.6</v>
      </c>
      <c r="AG40" s="70">
        <v>99.4</v>
      </c>
      <c r="AH40" s="70">
        <v>103.5</v>
      </c>
      <c r="AI40" s="70">
        <v>92.1</v>
      </c>
      <c r="AJ40" s="70">
        <v>83.5</v>
      </c>
      <c r="AK40" s="70">
        <v>95.6</v>
      </c>
      <c r="AL40" s="70">
        <v>93.6</v>
      </c>
      <c r="AM40" s="70">
        <v>96.9</v>
      </c>
      <c r="AN40" s="70">
        <v>93.8</v>
      </c>
      <c r="AO40" s="70">
        <v>101.2</v>
      </c>
      <c r="AP40" s="527">
        <v>97.9</v>
      </c>
    </row>
    <row r="41" spans="1:42" s="71" customFormat="1" ht="13.5" customHeight="1">
      <c r="A41" s="418"/>
      <c r="B41" s="419">
        <v>11</v>
      </c>
      <c r="C41" s="418"/>
      <c r="D41" s="427"/>
      <c r="E41" s="152"/>
      <c r="F41" s="126">
        <v>98.3</v>
      </c>
      <c r="G41" s="126">
        <v>98</v>
      </c>
      <c r="H41" s="126">
        <v>98.8</v>
      </c>
      <c r="I41" s="126">
        <v>97.2</v>
      </c>
      <c r="J41" s="126">
        <v>97.4</v>
      </c>
      <c r="K41" s="126">
        <v>96.7</v>
      </c>
      <c r="L41" s="126">
        <v>100.6</v>
      </c>
      <c r="M41" s="70">
        <v>99</v>
      </c>
      <c r="N41" s="70">
        <v>106.1</v>
      </c>
      <c r="O41" s="70">
        <v>110.9</v>
      </c>
      <c r="P41" s="70">
        <v>92.3</v>
      </c>
      <c r="Q41" s="70">
        <v>92.2</v>
      </c>
      <c r="R41" s="70">
        <v>96</v>
      </c>
      <c r="S41" s="70">
        <v>96.3</v>
      </c>
      <c r="T41" s="70">
        <v>98.6</v>
      </c>
      <c r="U41" s="70">
        <v>96</v>
      </c>
      <c r="V41" s="70">
        <v>98</v>
      </c>
      <c r="W41" s="70">
        <v>99.5</v>
      </c>
      <c r="X41" s="70">
        <v>99.9</v>
      </c>
      <c r="Y41" s="70">
        <v>98.7</v>
      </c>
      <c r="Z41" s="70">
        <v>100.3</v>
      </c>
      <c r="AA41" s="70">
        <v>99.4</v>
      </c>
      <c r="AB41" s="70">
        <v>97.8</v>
      </c>
      <c r="AC41" s="70">
        <v>98.3</v>
      </c>
      <c r="AD41" s="70">
        <v>96.5</v>
      </c>
      <c r="AE41" s="70">
        <v>94.1</v>
      </c>
      <c r="AF41" s="70">
        <v>100.6</v>
      </c>
      <c r="AG41" s="70">
        <v>100.5</v>
      </c>
      <c r="AH41" s="70">
        <v>103.5</v>
      </c>
      <c r="AI41" s="70">
        <v>91.9</v>
      </c>
      <c r="AJ41" s="70">
        <v>83</v>
      </c>
      <c r="AK41" s="70">
        <v>95.8</v>
      </c>
      <c r="AL41" s="70">
        <v>92.8</v>
      </c>
      <c r="AM41" s="70">
        <v>97</v>
      </c>
      <c r="AN41" s="70">
        <v>93.9</v>
      </c>
      <c r="AO41" s="70">
        <v>101.2</v>
      </c>
      <c r="AP41" s="527">
        <v>97.9</v>
      </c>
    </row>
    <row r="42" spans="1:42" s="71" customFormat="1" ht="13.5" customHeight="1">
      <c r="A42" s="418"/>
      <c r="B42" s="419">
        <v>12</v>
      </c>
      <c r="C42" s="418"/>
      <c r="D42" s="427"/>
      <c r="E42" s="152"/>
      <c r="F42" s="126">
        <v>98.3</v>
      </c>
      <c r="G42" s="126">
        <v>97.9</v>
      </c>
      <c r="H42" s="126">
        <v>98.6</v>
      </c>
      <c r="I42" s="126">
        <v>97.1</v>
      </c>
      <c r="J42" s="126">
        <v>97.5</v>
      </c>
      <c r="K42" s="126">
        <v>97.2</v>
      </c>
      <c r="L42" s="126">
        <v>100.6</v>
      </c>
      <c r="M42" s="70">
        <v>99.8</v>
      </c>
      <c r="N42" s="70">
        <v>103.6</v>
      </c>
      <c r="O42" s="70">
        <v>107</v>
      </c>
      <c r="P42" s="70">
        <v>93.8</v>
      </c>
      <c r="Q42" s="70">
        <v>94</v>
      </c>
      <c r="R42" s="70">
        <v>96.1</v>
      </c>
      <c r="S42" s="70">
        <v>96</v>
      </c>
      <c r="T42" s="70">
        <v>98.7</v>
      </c>
      <c r="U42" s="70">
        <v>95.6</v>
      </c>
      <c r="V42" s="70">
        <v>98.1</v>
      </c>
      <c r="W42" s="70">
        <v>99.5</v>
      </c>
      <c r="X42" s="70">
        <v>100</v>
      </c>
      <c r="Y42" s="70">
        <v>98.7</v>
      </c>
      <c r="Z42" s="70">
        <v>100.4</v>
      </c>
      <c r="AA42" s="70">
        <v>99.4</v>
      </c>
      <c r="AB42" s="70">
        <v>97.8</v>
      </c>
      <c r="AC42" s="70">
        <v>98.3</v>
      </c>
      <c r="AD42" s="70">
        <v>96.5</v>
      </c>
      <c r="AE42" s="70">
        <v>94.1</v>
      </c>
      <c r="AF42" s="70">
        <v>100.5</v>
      </c>
      <c r="AG42" s="70">
        <v>101.2</v>
      </c>
      <c r="AH42" s="70">
        <v>103.5</v>
      </c>
      <c r="AI42" s="70">
        <v>91.5</v>
      </c>
      <c r="AJ42" s="70">
        <v>82</v>
      </c>
      <c r="AK42" s="70">
        <v>95.7</v>
      </c>
      <c r="AL42" s="70">
        <v>92.8</v>
      </c>
      <c r="AM42" s="70">
        <v>96.9</v>
      </c>
      <c r="AN42" s="70">
        <v>93.7</v>
      </c>
      <c r="AO42" s="70">
        <v>101.2</v>
      </c>
      <c r="AP42" s="527">
        <v>97.4</v>
      </c>
    </row>
    <row r="43" spans="1:42" s="71" customFormat="1" ht="8.25" customHeight="1">
      <c r="A43" s="12"/>
      <c r="B43" s="12"/>
      <c r="C43" s="12"/>
      <c r="D43" s="12"/>
      <c r="E43" s="375"/>
      <c r="F43" s="131"/>
      <c r="G43" s="131"/>
      <c r="H43" s="131"/>
      <c r="I43" s="131"/>
      <c r="J43" s="131"/>
      <c r="K43" s="131"/>
      <c r="L43" s="131"/>
      <c r="M43" s="74"/>
      <c r="N43" s="74"/>
      <c r="O43" s="74"/>
      <c r="P43" s="74"/>
      <c r="Q43" s="74"/>
      <c r="R43" s="75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3"/>
      <c r="AP43" s="527"/>
    </row>
    <row r="44" spans="1:42" s="78" customFormat="1" ht="12.75" customHeight="1">
      <c r="A44" s="127"/>
      <c r="B44" s="127"/>
      <c r="C44" s="127"/>
      <c r="D44" s="127"/>
      <c r="E44" s="376"/>
      <c r="F44" s="132"/>
      <c r="G44" s="132"/>
      <c r="H44" s="132"/>
      <c r="I44" s="132"/>
      <c r="J44" s="132"/>
      <c r="K44" s="132"/>
      <c r="L44" s="132"/>
      <c r="M44" s="76"/>
      <c r="N44" s="76"/>
      <c r="O44" s="76"/>
      <c r="P44" s="76"/>
      <c r="Q44" s="76"/>
      <c r="R44" s="76"/>
      <c r="S44" s="76" t="s">
        <v>54</v>
      </c>
      <c r="T44" s="77"/>
      <c r="U44" s="77"/>
      <c r="V44" s="76" t="s">
        <v>55</v>
      </c>
      <c r="W44" s="77"/>
      <c r="X44" s="76"/>
      <c r="Y44" s="77"/>
      <c r="Z44" s="76" t="s">
        <v>56</v>
      </c>
      <c r="AA44" s="77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7"/>
      <c r="AP44" s="528"/>
    </row>
    <row r="45" spans="1:42" s="71" customFormat="1" ht="6" customHeight="1">
      <c r="A45" s="133"/>
      <c r="B45" s="133"/>
      <c r="C45" s="133"/>
      <c r="D45" s="133"/>
      <c r="E45" s="377"/>
      <c r="F45" s="134"/>
      <c r="G45" s="134"/>
      <c r="H45" s="134"/>
      <c r="I45" s="134"/>
      <c r="J45" s="134"/>
      <c r="K45" s="134"/>
      <c r="L45" s="134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6"/>
      <c r="AP45" s="527"/>
    </row>
    <row r="46" spans="1:42" s="139" customFormat="1" ht="14.25" customHeight="1">
      <c r="A46" s="568" t="s">
        <v>51</v>
      </c>
      <c r="B46" s="568"/>
      <c r="C46" s="568"/>
      <c r="D46" s="569"/>
      <c r="E46" s="378"/>
      <c r="F46" s="137">
        <v>10000</v>
      </c>
      <c r="G46" s="137">
        <v>8951</v>
      </c>
      <c r="H46" s="137">
        <v>2782</v>
      </c>
      <c r="I46" s="137">
        <v>230</v>
      </c>
      <c r="J46" s="137">
        <v>301</v>
      </c>
      <c r="K46" s="137">
        <v>183</v>
      </c>
      <c r="L46" s="137">
        <v>189</v>
      </c>
      <c r="M46" s="137">
        <v>109</v>
      </c>
      <c r="N46" s="137">
        <v>260</v>
      </c>
      <c r="O46" s="137">
        <v>158</v>
      </c>
      <c r="P46" s="137">
        <v>123</v>
      </c>
      <c r="Q46" s="137">
        <v>118</v>
      </c>
      <c r="R46" s="137">
        <v>101</v>
      </c>
      <c r="S46" s="137">
        <v>208</v>
      </c>
      <c r="T46" s="137">
        <v>291</v>
      </c>
      <c r="U46" s="137">
        <v>143</v>
      </c>
      <c r="V46" s="137">
        <v>173</v>
      </c>
      <c r="W46" s="137">
        <v>654</v>
      </c>
      <c r="X46" s="137">
        <v>1757</v>
      </c>
      <c r="Y46" s="137">
        <v>708</v>
      </c>
      <c r="Z46" s="137">
        <v>1536</v>
      </c>
      <c r="AA46" s="137">
        <v>487</v>
      </c>
      <c r="AB46" s="137">
        <v>221</v>
      </c>
      <c r="AC46" s="137">
        <v>600</v>
      </c>
      <c r="AD46" s="137">
        <v>466</v>
      </c>
      <c r="AE46" s="137">
        <v>281</v>
      </c>
      <c r="AF46" s="137">
        <v>185</v>
      </c>
      <c r="AG46" s="137">
        <v>14</v>
      </c>
      <c r="AH46" s="137">
        <v>120</v>
      </c>
      <c r="AI46" s="137">
        <v>412</v>
      </c>
      <c r="AJ46" s="137">
        <v>135</v>
      </c>
      <c r="AK46" s="137">
        <v>37</v>
      </c>
      <c r="AL46" s="137">
        <v>42</v>
      </c>
      <c r="AM46" s="137">
        <v>90</v>
      </c>
      <c r="AN46" s="137">
        <v>74</v>
      </c>
      <c r="AO46" s="138">
        <v>34</v>
      </c>
      <c r="AP46" s="529">
        <v>584</v>
      </c>
    </row>
    <row r="47" spans="1:42" s="71" customFormat="1" ht="6" customHeight="1">
      <c r="A47" s="557"/>
      <c r="B47" s="557"/>
      <c r="C47" s="557"/>
      <c r="D47" s="558"/>
      <c r="E47" s="379"/>
      <c r="F47" s="134"/>
      <c r="G47" s="134"/>
      <c r="H47" s="134"/>
      <c r="I47" s="134"/>
      <c r="J47" s="134"/>
      <c r="K47" s="134"/>
      <c r="L47" s="134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6"/>
      <c r="AP47" s="527"/>
    </row>
    <row r="48" spans="1:42" s="71" customFormat="1" ht="13.5" customHeight="1">
      <c r="A48" s="417" t="s">
        <v>489</v>
      </c>
      <c r="B48" s="428">
        <v>10</v>
      </c>
      <c r="C48" s="559" t="s">
        <v>490</v>
      </c>
      <c r="D48" s="560"/>
      <c r="E48" s="374"/>
      <c r="F48" s="140">
        <v>100.7</v>
      </c>
      <c r="G48" s="140">
        <v>101</v>
      </c>
      <c r="H48" s="140">
        <v>102.3</v>
      </c>
      <c r="I48" s="140">
        <v>101.2</v>
      </c>
      <c r="J48" s="140">
        <v>109.6</v>
      </c>
      <c r="K48" s="140">
        <v>113.7</v>
      </c>
      <c r="L48" s="140">
        <v>96.7</v>
      </c>
      <c r="M48" s="141">
        <v>97.2</v>
      </c>
      <c r="N48" s="141">
        <v>117.4</v>
      </c>
      <c r="O48" s="141">
        <v>129.8</v>
      </c>
      <c r="P48" s="141">
        <v>106.8</v>
      </c>
      <c r="Q48" s="141">
        <v>107.2</v>
      </c>
      <c r="R48" s="141">
        <v>99.7</v>
      </c>
      <c r="S48" s="141">
        <v>95.7</v>
      </c>
      <c r="T48" s="141">
        <v>99.4</v>
      </c>
      <c r="U48" s="141">
        <v>96</v>
      </c>
      <c r="V48" s="142">
        <v>102.5</v>
      </c>
      <c r="W48" s="142">
        <v>99.6</v>
      </c>
      <c r="X48" s="142">
        <v>98.5</v>
      </c>
      <c r="Y48" s="142">
        <v>98.5</v>
      </c>
      <c r="Z48" s="142">
        <v>98.5</v>
      </c>
      <c r="AA48" s="142">
        <v>98.6</v>
      </c>
      <c r="AB48" s="142">
        <v>98.4</v>
      </c>
      <c r="AC48" s="142">
        <v>99.5</v>
      </c>
      <c r="AD48" s="142">
        <v>100.4</v>
      </c>
      <c r="AE48" s="142">
        <v>100.8</v>
      </c>
      <c r="AF48" s="142">
        <v>100</v>
      </c>
      <c r="AG48" s="142">
        <v>107.3</v>
      </c>
      <c r="AH48" s="142">
        <v>95.8</v>
      </c>
      <c r="AI48" s="142">
        <v>105.3</v>
      </c>
      <c r="AJ48" s="142">
        <v>118.3</v>
      </c>
      <c r="AK48" s="142">
        <v>104.7</v>
      </c>
      <c r="AL48" s="142">
        <v>101.1</v>
      </c>
      <c r="AM48" s="142">
        <v>100.5</v>
      </c>
      <c r="AN48" s="80">
        <v>98.8</v>
      </c>
      <c r="AO48" s="80">
        <v>99.9</v>
      </c>
      <c r="AP48" s="527">
        <v>102.4</v>
      </c>
    </row>
    <row r="49" spans="1:42" s="71" customFormat="1" ht="13.5" customHeight="1">
      <c r="A49" s="429"/>
      <c r="B49" s="428">
        <v>11</v>
      </c>
      <c r="C49" s="430"/>
      <c r="D49" s="431"/>
      <c r="E49" s="380"/>
      <c r="F49" s="140">
        <v>100.9</v>
      </c>
      <c r="G49" s="140">
        <v>100.9</v>
      </c>
      <c r="H49" s="140">
        <v>102.5</v>
      </c>
      <c r="I49" s="140">
        <v>102.1</v>
      </c>
      <c r="J49" s="140">
        <v>108.4</v>
      </c>
      <c r="K49" s="140">
        <v>112.2</v>
      </c>
      <c r="L49" s="140">
        <v>98.5</v>
      </c>
      <c r="M49" s="141">
        <v>99.7</v>
      </c>
      <c r="N49" s="141">
        <v>108.9</v>
      </c>
      <c r="O49" s="141">
        <v>114.6</v>
      </c>
      <c r="P49" s="141">
        <v>111.7</v>
      </c>
      <c r="Q49" s="141">
        <v>112.2</v>
      </c>
      <c r="R49" s="141">
        <v>101.7</v>
      </c>
      <c r="S49" s="141">
        <v>98.9</v>
      </c>
      <c r="T49" s="141">
        <v>99.5</v>
      </c>
      <c r="U49" s="141">
        <v>98.3</v>
      </c>
      <c r="V49" s="142">
        <v>101.9</v>
      </c>
      <c r="W49" s="142">
        <v>100.3</v>
      </c>
      <c r="X49" s="142">
        <v>99.8</v>
      </c>
      <c r="Y49" s="142">
        <v>99.2</v>
      </c>
      <c r="Z49" s="142">
        <v>99.9</v>
      </c>
      <c r="AA49" s="142">
        <v>99.4</v>
      </c>
      <c r="AB49" s="141">
        <v>98.6</v>
      </c>
      <c r="AC49" s="141">
        <v>98.4</v>
      </c>
      <c r="AD49" s="141">
        <v>99</v>
      </c>
      <c r="AE49" s="141">
        <v>99</v>
      </c>
      <c r="AF49" s="141">
        <v>99.2</v>
      </c>
      <c r="AG49" s="141">
        <v>100.1</v>
      </c>
      <c r="AH49" s="141">
        <v>95.8</v>
      </c>
      <c r="AI49" s="141">
        <v>102.4</v>
      </c>
      <c r="AJ49" s="141">
        <v>111.3</v>
      </c>
      <c r="AK49" s="141">
        <v>99.8</v>
      </c>
      <c r="AL49" s="141">
        <v>98.4</v>
      </c>
      <c r="AM49" s="141">
        <v>100.4</v>
      </c>
      <c r="AN49" s="80">
        <v>97.2</v>
      </c>
      <c r="AO49" s="80">
        <v>99.9</v>
      </c>
      <c r="AP49" s="527">
        <v>103.1</v>
      </c>
    </row>
    <row r="50" spans="1:42" s="71" customFormat="1" ht="13.5" customHeight="1">
      <c r="A50" s="429"/>
      <c r="B50" s="428">
        <v>12</v>
      </c>
      <c r="C50" s="430"/>
      <c r="D50" s="431"/>
      <c r="E50" s="380"/>
      <c r="F50" s="143">
        <v>100</v>
      </c>
      <c r="G50" s="143">
        <v>100</v>
      </c>
      <c r="H50" s="143">
        <v>100</v>
      </c>
      <c r="I50" s="143">
        <v>100</v>
      </c>
      <c r="J50" s="143">
        <v>100</v>
      </c>
      <c r="K50" s="143">
        <v>100</v>
      </c>
      <c r="L50" s="143">
        <v>100</v>
      </c>
      <c r="M50" s="144">
        <v>100</v>
      </c>
      <c r="N50" s="144">
        <v>100</v>
      </c>
      <c r="O50" s="144">
        <v>100</v>
      </c>
      <c r="P50" s="144">
        <v>100</v>
      </c>
      <c r="Q50" s="144">
        <v>100</v>
      </c>
      <c r="R50" s="141">
        <v>100</v>
      </c>
      <c r="S50" s="144">
        <v>100</v>
      </c>
      <c r="T50" s="144">
        <v>100</v>
      </c>
      <c r="U50" s="144">
        <v>100</v>
      </c>
      <c r="V50" s="145">
        <v>100</v>
      </c>
      <c r="W50" s="145">
        <v>100</v>
      </c>
      <c r="X50" s="145">
        <v>100</v>
      </c>
      <c r="Y50" s="145">
        <v>100</v>
      </c>
      <c r="Z50" s="145">
        <v>100</v>
      </c>
      <c r="AA50" s="145">
        <v>100</v>
      </c>
      <c r="AB50" s="144">
        <v>100</v>
      </c>
      <c r="AC50" s="144">
        <v>100</v>
      </c>
      <c r="AD50" s="144">
        <v>100</v>
      </c>
      <c r="AE50" s="144">
        <v>100</v>
      </c>
      <c r="AF50" s="144">
        <v>100</v>
      </c>
      <c r="AG50" s="144">
        <v>100</v>
      </c>
      <c r="AH50" s="144">
        <v>100</v>
      </c>
      <c r="AI50" s="144">
        <v>100</v>
      </c>
      <c r="AJ50" s="144">
        <v>100</v>
      </c>
      <c r="AK50" s="144">
        <v>100</v>
      </c>
      <c r="AL50" s="144">
        <v>100</v>
      </c>
      <c r="AM50" s="144">
        <v>100</v>
      </c>
      <c r="AN50" s="80">
        <v>100</v>
      </c>
      <c r="AO50" s="80">
        <v>100</v>
      </c>
      <c r="AP50" s="527">
        <v>100</v>
      </c>
    </row>
    <row r="51" spans="1:42" s="71" customFormat="1" ht="13.5" customHeight="1">
      <c r="A51" s="429"/>
      <c r="B51" s="428">
        <v>13</v>
      </c>
      <c r="C51" s="430"/>
      <c r="D51" s="431"/>
      <c r="E51" s="380"/>
      <c r="F51" s="439">
        <v>99.2</v>
      </c>
      <c r="G51" s="439">
        <v>99.2</v>
      </c>
      <c r="H51" s="439">
        <v>99.7</v>
      </c>
      <c r="I51" s="439">
        <v>100.1</v>
      </c>
      <c r="J51" s="439">
        <v>100</v>
      </c>
      <c r="K51" s="439">
        <v>102.2</v>
      </c>
      <c r="L51" s="439">
        <v>99.7</v>
      </c>
      <c r="M51" s="440">
        <v>99.3</v>
      </c>
      <c r="N51" s="440">
        <v>100.5</v>
      </c>
      <c r="O51" s="440">
        <v>100.7</v>
      </c>
      <c r="P51" s="440">
        <v>98.4</v>
      </c>
      <c r="Q51" s="440">
        <v>98.3</v>
      </c>
      <c r="R51" s="440">
        <v>99.6</v>
      </c>
      <c r="S51" s="440">
        <v>99.2</v>
      </c>
      <c r="T51" s="440">
        <v>99.2</v>
      </c>
      <c r="U51" s="80">
        <v>98.8</v>
      </c>
      <c r="V51" s="440">
        <v>100.4</v>
      </c>
      <c r="W51" s="440">
        <v>100</v>
      </c>
      <c r="X51" s="440">
        <v>99.7</v>
      </c>
      <c r="Y51" s="440">
        <v>100.2</v>
      </c>
      <c r="Z51" s="440">
        <v>99.6</v>
      </c>
      <c r="AA51" s="440">
        <v>100.2</v>
      </c>
      <c r="AB51" s="440">
        <v>100.1</v>
      </c>
      <c r="AC51" s="440">
        <v>100.9</v>
      </c>
      <c r="AD51" s="440">
        <v>101.1</v>
      </c>
      <c r="AE51" s="440">
        <v>98.5</v>
      </c>
      <c r="AF51" s="440">
        <v>105.2</v>
      </c>
      <c r="AG51" s="440">
        <v>100</v>
      </c>
      <c r="AH51" s="440">
        <v>100</v>
      </c>
      <c r="AI51" s="80">
        <v>96.9</v>
      </c>
      <c r="AJ51" s="440">
        <v>92.1</v>
      </c>
      <c r="AK51" s="440">
        <v>90.5</v>
      </c>
      <c r="AL51" s="80">
        <v>101.6</v>
      </c>
      <c r="AM51" s="80">
        <v>99.7</v>
      </c>
      <c r="AN51" s="80">
        <v>101.5</v>
      </c>
      <c r="AO51" s="80">
        <v>100</v>
      </c>
      <c r="AP51" s="527">
        <v>95.4</v>
      </c>
    </row>
    <row r="52" spans="1:42" s="437" customFormat="1" ht="13.5" customHeight="1">
      <c r="A52" s="432"/>
      <c r="B52" s="520">
        <v>14</v>
      </c>
      <c r="C52" s="433"/>
      <c r="D52" s="434"/>
      <c r="E52" s="441"/>
      <c r="F52" s="437">
        <v>98.2</v>
      </c>
      <c r="G52" s="437">
        <v>98.2</v>
      </c>
      <c r="H52" s="437">
        <v>99.5</v>
      </c>
      <c r="I52" s="437">
        <v>103.3</v>
      </c>
      <c r="J52" s="437">
        <v>100.3</v>
      </c>
      <c r="K52" s="437">
        <v>102.1</v>
      </c>
      <c r="L52" s="437">
        <v>97.7</v>
      </c>
      <c r="M52" s="437">
        <v>102.6</v>
      </c>
      <c r="N52" s="437">
        <v>97.8</v>
      </c>
      <c r="O52" s="437">
        <v>94</v>
      </c>
      <c r="P52" s="437">
        <v>98.8</v>
      </c>
      <c r="Q52" s="437">
        <v>99</v>
      </c>
      <c r="R52" s="437">
        <v>98.6</v>
      </c>
      <c r="S52" s="437">
        <v>95</v>
      </c>
      <c r="T52" s="437">
        <v>99.3</v>
      </c>
      <c r="U52" s="437">
        <v>99.4</v>
      </c>
      <c r="V52" s="437">
        <v>99.1</v>
      </c>
      <c r="W52" s="437">
        <v>100.2</v>
      </c>
      <c r="X52" s="437">
        <v>99.1</v>
      </c>
      <c r="Y52" s="437">
        <v>99.9</v>
      </c>
      <c r="Z52" s="437">
        <v>99</v>
      </c>
      <c r="AA52" s="437">
        <v>99.8</v>
      </c>
      <c r="AB52" s="437">
        <v>99.9</v>
      </c>
      <c r="AC52" s="437">
        <v>101.9</v>
      </c>
      <c r="AD52" s="437">
        <v>101.7</v>
      </c>
      <c r="AE52" s="437">
        <v>97.4</v>
      </c>
      <c r="AF52" s="437">
        <v>108.2</v>
      </c>
      <c r="AG52" s="437">
        <v>100</v>
      </c>
      <c r="AH52" s="437">
        <v>103</v>
      </c>
      <c r="AI52" s="437">
        <v>90</v>
      </c>
      <c r="AJ52" s="437">
        <v>76.7</v>
      </c>
      <c r="AK52" s="437">
        <v>86.7</v>
      </c>
      <c r="AL52" s="437">
        <v>93.3</v>
      </c>
      <c r="AM52" s="437">
        <v>98.9</v>
      </c>
      <c r="AN52" s="437">
        <v>98.7</v>
      </c>
      <c r="AO52" s="437">
        <v>100</v>
      </c>
      <c r="AP52" s="528">
        <v>92.9</v>
      </c>
    </row>
    <row r="53" spans="1:42" s="71" customFormat="1" ht="9" customHeight="1">
      <c r="A53" s="429"/>
      <c r="B53" s="431"/>
      <c r="C53" s="431"/>
      <c r="D53" s="431"/>
      <c r="E53" s="380"/>
      <c r="F53" s="143"/>
      <c r="G53" s="143"/>
      <c r="H53" s="143"/>
      <c r="I53" s="143"/>
      <c r="J53" s="143"/>
      <c r="K53" s="143"/>
      <c r="L53" s="143"/>
      <c r="M53" s="144"/>
      <c r="N53" s="144"/>
      <c r="O53" s="144"/>
      <c r="P53" s="144"/>
      <c r="Q53" s="144"/>
      <c r="R53" s="144"/>
      <c r="S53" s="144"/>
      <c r="T53" s="144"/>
      <c r="U53" s="144"/>
      <c r="V53" s="145"/>
      <c r="W53" s="145"/>
      <c r="X53" s="145"/>
      <c r="Y53" s="145"/>
      <c r="Z53" s="145"/>
      <c r="AA53" s="145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6"/>
      <c r="AO53" s="147"/>
      <c r="AP53" s="527"/>
    </row>
    <row r="54" spans="1:42" s="71" customFormat="1" ht="13.5" customHeight="1">
      <c r="A54" s="418" t="s">
        <v>492</v>
      </c>
      <c r="B54" s="419">
        <v>1</v>
      </c>
      <c r="C54" s="419" t="s">
        <v>463</v>
      </c>
      <c r="D54" s="426"/>
      <c r="E54" s="365"/>
      <c r="F54" s="148">
        <v>98.4</v>
      </c>
      <c r="G54" s="148">
        <v>98.4</v>
      </c>
      <c r="H54" s="148">
        <v>99.5</v>
      </c>
      <c r="I54" s="148">
        <v>101.9</v>
      </c>
      <c r="J54" s="148">
        <v>101.7</v>
      </c>
      <c r="K54" s="148">
        <v>105.4</v>
      </c>
      <c r="L54" s="148">
        <v>101.5</v>
      </c>
      <c r="M54" s="80">
        <v>103.4</v>
      </c>
      <c r="N54" s="80">
        <v>98.6</v>
      </c>
      <c r="O54" s="80">
        <v>91.9</v>
      </c>
      <c r="P54" s="80">
        <v>89.6</v>
      </c>
      <c r="Q54" s="80">
        <v>89.1</v>
      </c>
      <c r="R54" s="80">
        <v>99.5</v>
      </c>
      <c r="S54" s="80">
        <v>94.1</v>
      </c>
      <c r="T54" s="80">
        <v>100.8</v>
      </c>
      <c r="U54" s="80">
        <v>97.7</v>
      </c>
      <c r="V54" s="80">
        <v>100.2</v>
      </c>
      <c r="W54" s="80">
        <v>100</v>
      </c>
      <c r="X54" s="80">
        <v>99.1</v>
      </c>
      <c r="Y54" s="80">
        <v>99.8</v>
      </c>
      <c r="Z54" s="80">
        <v>98.9</v>
      </c>
      <c r="AA54" s="80">
        <v>99.7</v>
      </c>
      <c r="AB54" s="80">
        <v>100.1</v>
      </c>
      <c r="AC54" s="80">
        <v>102.2</v>
      </c>
      <c r="AD54" s="80">
        <v>102.9</v>
      </c>
      <c r="AE54" s="80">
        <v>98.9</v>
      </c>
      <c r="AF54" s="80">
        <v>109</v>
      </c>
      <c r="AG54" s="80">
        <v>100</v>
      </c>
      <c r="AH54" s="80">
        <v>100</v>
      </c>
      <c r="AI54" s="80">
        <v>93.2</v>
      </c>
      <c r="AJ54" s="80">
        <v>83.4</v>
      </c>
      <c r="AK54" s="80">
        <v>90.3</v>
      </c>
      <c r="AL54" s="80">
        <v>100.5</v>
      </c>
      <c r="AM54" s="80">
        <v>99.7</v>
      </c>
      <c r="AN54" s="80">
        <v>97.3</v>
      </c>
      <c r="AO54" s="80">
        <v>100</v>
      </c>
      <c r="AP54" s="527">
        <v>91</v>
      </c>
    </row>
    <row r="55" spans="1:42" s="71" customFormat="1" ht="13.5" customHeight="1">
      <c r="A55" s="418"/>
      <c r="B55" s="419">
        <v>2</v>
      </c>
      <c r="C55" s="418"/>
      <c r="D55" s="419"/>
      <c r="E55" s="364"/>
      <c r="F55" s="148">
        <v>98</v>
      </c>
      <c r="G55" s="149">
        <v>97.9</v>
      </c>
      <c r="H55" s="149">
        <v>98.8</v>
      </c>
      <c r="I55" s="149">
        <v>102.1</v>
      </c>
      <c r="J55" s="149">
        <v>96.4</v>
      </c>
      <c r="K55" s="149">
        <v>97.1</v>
      </c>
      <c r="L55" s="149">
        <v>99</v>
      </c>
      <c r="M55" s="150">
        <v>103.2</v>
      </c>
      <c r="N55" s="150">
        <v>91.3</v>
      </c>
      <c r="O55" s="150">
        <v>85.8</v>
      </c>
      <c r="P55" s="150">
        <v>101.6</v>
      </c>
      <c r="Q55" s="150">
        <v>101.7</v>
      </c>
      <c r="R55" s="150">
        <v>97.8</v>
      </c>
      <c r="S55" s="150">
        <v>96.1</v>
      </c>
      <c r="T55" s="150">
        <v>99.4</v>
      </c>
      <c r="U55" s="150">
        <v>100.8</v>
      </c>
      <c r="V55" s="150">
        <v>100.2</v>
      </c>
      <c r="W55" s="150">
        <v>100.3</v>
      </c>
      <c r="X55" s="80">
        <v>99.2</v>
      </c>
      <c r="Y55" s="80">
        <v>99.9</v>
      </c>
      <c r="Z55" s="150">
        <v>99.1</v>
      </c>
      <c r="AA55" s="150">
        <v>99.8</v>
      </c>
      <c r="AB55" s="150">
        <v>100.1</v>
      </c>
      <c r="AC55" s="150">
        <v>102.2</v>
      </c>
      <c r="AD55" s="150">
        <v>102.9</v>
      </c>
      <c r="AE55" s="150">
        <v>98.9</v>
      </c>
      <c r="AF55" s="150">
        <v>109</v>
      </c>
      <c r="AG55" s="150">
        <v>100</v>
      </c>
      <c r="AH55" s="150">
        <v>100</v>
      </c>
      <c r="AI55" s="150">
        <v>93.8</v>
      </c>
      <c r="AJ55" s="150">
        <v>83.3</v>
      </c>
      <c r="AK55" s="150">
        <v>89.1</v>
      </c>
      <c r="AL55" s="150">
        <v>103.1</v>
      </c>
      <c r="AM55" s="150">
        <v>100.1</v>
      </c>
      <c r="AN55" s="150">
        <v>99.3</v>
      </c>
      <c r="AO55" s="150">
        <v>100</v>
      </c>
      <c r="AP55" s="527">
        <v>90.2</v>
      </c>
    </row>
    <row r="56" spans="1:42" s="71" customFormat="1" ht="13.5" customHeight="1">
      <c r="A56" s="418"/>
      <c r="B56" s="419">
        <v>3</v>
      </c>
      <c r="C56" s="418"/>
      <c r="D56" s="419"/>
      <c r="E56" s="364"/>
      <c r="F56" s="367">
        <v>98.1</v>
      </c>
      <c r="G56" s="151">
        <v>98.1</v>
      </c>
      <c r="H56" s="151">
        <v>99</v>
      </c>
      <c r="I56" s="151">
        <v>102.1</v>
      </c>
      <c r="J56" s="151">
        <v>101.2</v>
      </c>
      <c r="K56" s="151">
        <v>101.5</v>
      </c>
      <c r="L56" s="151">
        <v>95.5</v>
      </c>
      <c r="M56" s="150">
        <v>100.5</v>
      </c>
      <c r="N56" s="150">
        <v>91.6</v>
      </c>
      <c r="O56" s="150">
        <v>80.4</v>
      </c>
      <c r="P56" s="150">
        <v>101.1</v>
      </c>
      <c r="Q56" s="150">
        <v>101.4</v>
      </c>
      <c r="R56" s="150">
        <v>99.5</v>
      </c>
      <c r="S56" s="150">
        <v>95.9</v>
      </c>
      <c r="T56" s="150">
        <v>100</v>
      </c>
      <c r="U56" s="150">
        <v>98.9</v>
      </c>
      <c r="V56" s="150">
        <v>100.2</v>
      </c>
      <c r="W56" s="150">
        <v>100.3</v>
      </c>
      <c r="X56" s="80">
        <v>98.6</v>
      </c>
      <c r="Y56" s="80">
        <v>99.6</v>
      </c>
      <c r="Z56" s="150">
        <v>98.4</v>
      </c>
      <c r="AA56" s="150">
        <v>99.5</v>
      </c>
      <c r="AB56" s="150">
        <v>99.8</v>
      </c>
      <c r="AC56" s="150">
        <v>102.2</v>
      </c>
      <c r="AD56" s="150">
        <v>102.9</v>
      </c>
      <c r="AE56" s="150">
        <v>98.9</v>
      </c>
      <c r="AF56" s="150">
        <v>109</v>
      </c>
      <c r="AG56" s="150">
        <v>100</v>
      </c>
      <c r="AH56" s="150">
        <v>100</v>
      </c>
      <c r="AI56" s="150">
        <v>92.8</v>
      </c>
      <c r="AJ56" s="150">
        <v>80.4</v>
      </c>
      <c r="AK56" s="150">
        <v>87.9</v>
      </c>
      <c r="AL56" s="150">
        <v>103.1</v>
      </c>
      <c r="AM56" s="150">
        <v>100.1</v>
      </c>
      <c r="AN56" s="150">
        <v>99.7</v>
      </c>
      <c r="AO56" s="150">
        <v>100</v>
      </c>
      <c r="AP56" s="527">
        <v>92</v>
      </c>
    </row>
    <row r="57" spans="1:42" s="71" customFormat="1" ht="13.5" customHeight="1">
      <c r="A57" s="418"/>
      <c r="B57" s="419">
        <v>4</v>
      </c>
      <c r="C57" s="418"/>
      <c r="D57" s="420"/>
      <c r="E57" s="366"/>
      <c r="F57" s="367">
        <v>98.1</v>
      </c>
      <c r="G57" s="151">
        <v>98.1</v>
      </c>
      <c r="H57" s="151">
        <v>98.8</v>
      </c>
      <c r="I57" s="151">
        <v>104.4</v>
      </c>
      <c r="J57" s="151">
        <v>100.6</v>
      </c>
      <c r="K57" s="151">
        <v>103.2</v>
      </c>
      <c r="L57" s="151">
        <v>95.1</v>
      </c>
      <c r="M57" s="150">
        <v>102.9</v>
      </c>
      <c r="N57" s="150">
        <v>92</v>
      </c>
      <c r="O57" s="150">
        <v>85.4</v>
      </c>
      <c r="P57" s="150">
        <v>93.1</v>
      </c>
      <c r="Q57" s="150">
        <v>92.7</v>
      </c>
      <c r="R57" s="150">
        <v>99.5</v>
      </c>
      <c r="S57" s="150">
        <v>94.6</v>
      </c>
      <c r="T57" s="150">
        <v>98.7</v>
      </c>
      <c r="U57" s="150">
        <v>101.5</v>
      </c>
      <c r="V57" s="150">
        <v>100.2</v>
      </c>
      <c r="W57" s="150">
        <v>100.3</v>
      </c>
      <c r="X57" s="80">
        <v>98.9</v>
      </c>
      <c r="Y57" s="80">
        <v>99.9</v>
      </c>
      <c r="Z57" s="150">
        <v>98.8</v>
      </c>
      <c r="AA57" s="150">
        <v>99.8</v>
      </c>
      <c r="AB57" s="150">
        <v>100.1</v>
      </c>
      <c r="AC57" s="150">
        <v>101.4</v>
      </c>
      <c r="AD57" s="150">
        <v>101.8</v>
      </c>
      <c r="AE57" s="150">
        <v>97.7</v>
      </c>
      <c r="AF57" s="150">
        <v>108</v>
      </c>
      <c r="AG57" s="150">
        <v>100</v>
      </c>
      <c r="AH57" s="150">
        <v>100</v>
      </c>
      <c r="AI57" s="150">
        <v>91.3</v>
      </c>
      <c r="AJ57" s="150">
        <v>77.2</v>
      </c>
      <c r="AK57" s="150">
        <v>89.1</v>
      </c>
      <c r="AL57" s="150">
        <v>96.2</v>
      </c>
      <c r="AM57" s="150">
        <v>99.9</v>
      </c>
      <c r="AN57" s="150">
        <v>100.5</v>
      </c>
      <c r="AO57" s="150">
        <v>100</v>
      </c>
      <c r="AP57" s="527">
        <v>94.6</v>
      </c>
    </row>
    <row r="58" spans="1:42" s="71" customFormat="1" ht="13.5" customHeight="1">
      <c r="A58" s="418"/>
      <c r="B58" s="419">
        <v>5</v>
      </c>
      <c r="C58" s="418"/>
      <c r="D58" s="419"/>
      <c r="E58" s="364"/>
      <c r="F58" s="367">
        <v>98.2</v>
      </c>
      <c r="G58" s="151">
        <v>98.2</v>
      </c>
      <c r="H58" s="151">
        <v>99.4</v>
      </c>
      <c r="I58" s="151">
        <v>103.9</v>
      </c>
      <c r="J58" s="151">
        <v>104.6</v>
      </c>
      <c r="K58" s="151">
        <v>108.9</v>
      </c>
      <c r="L58" s="151">
        <v>95</v>
      </c>
      <c r="M58" s="150">
        <v>106.3</v>
      </c>
      <c r="N58" s="150">
        <v>93.8</v>
      </c>
      <c r="O58" s="150">
        <v>89.3</v>
      </c>
      <c r="P58" s="150">
        <v>94.5</v>
      </c>
      <c r="Q58" s="150">
        <v>94.2</v>
      </c>
      <c r="R58" s="150">
        <v>99.3</v>
      </c>
      <c r="S58" s="150">
        <v>94.6</v>
      </c>
      <c r="T58" s="150">
        <v>99.2</v>
      </c>
      <c r="U58" s="150">
        <v>99.1</v>
      </c>
      <c r="V58" s="150">
        <v>99.8</v>
      </c>
      <c r="W58" s="150">
        <v>100.3</v>
      </c>
      <c r="X58" s="80">
        <v>99.1</v>
      </c>
      <c r="Y58" s="80">
        <v>99.9</v>
      </c>
      <c r="Z58" s="150">
        <v>98.9</v>
      </c>
      <c r="AA58" s="150">
        <v>99.8</v>
      </c>
      <c r="AB58" s="150">
        <v>100.1</v>
      </c>
      <c r="AC58" s="150">
        <v>101.4</v>
      </c>
      <c r="AD58" s="150">
        <v>101.8</v>
      </c>
      <c r="AE58" s="150">
        <v>97.7</v>
      </c>
      <c r="AF58" s="150">
        <v>108</v>
      </c>
      <c r="AG58" s="150">
        <v>100</v>
      </c>
      <c r="AH58" s="150">
        <v>100</v>
      </c>
      <c r="AI58" s="150">
        <v>89.7</v>
      </c>
      <c r="AJ58" s="150">
        <v>76.7</v>
      </c>
      <c r="AK58" s="150">
        <v>84.8</v>
      </c>
      <c r="AL58" s="150">
        <v>89.2</v>
      </c>
      <c r="AM58" s="150">
        <v>100.5</v>
      </c>
      <c r="AN58" s="150">
        <v>98.1</v>
      </c>
      <c r="AO58" s="150">
        <v>100</v>
      </c>
      <c r="AP58" s="527">
        <v>94.8</v>
      </c>
    </row>
    <row r="59" spans="1:42" s="71" customFormat="1" ht="13.5" customHeight="1">
      <c r="A59" s="418"/>
      <c r="B59" s="419">
        <v>6</v>
      </c>
      <c r="C59" s="418"/>
      <c r="D59" s="419"/>
      <c r="E59" s="364"/>
      <c r="F59" s="367">
        <v>98.6</v>
      </c>
      <c r="G59" s="151">
        <v>98.6</v>
      </c>
      <c r="H59" s="151">
        <v>100.6</v>
      </c>
      <c r="I59" s="151">
        <v>103.9</v>
      </c>
      <c r="J59" s="151">
        <v>108.1</v>
      </c>
      <c r="K59" s="151">
        <v>114.8</v>
      </c>
      <c r="L59" s="151">
        <v>97.3</v>
      </c>
      <c r="M59" s="150">
        <v>106.3</v>
      </c>
      <c r="N59" s="150">
        <v>93.5</v>
      </c>
      <c r="O59" s="150">
        <v>89.2</v>
      </c>
      <c r="P59" s="150">
        <v>108.6</v>
      </c>
      <c r="Q59" s="150">
        <v>109</v>
      </c>
      <c r="R59" s="150">
        <v>99.2</v>
      </c>
      <c r="S59" s="150">
        <v>94.3</v>
      </c>
      <c r="T59" s="150">
        <v>99.5</v>
      </c>
      <c r="U59" s="150">
        <v>100.8</v>
      </c>
      <c r="V59" s="150">
        <v>99.8</v>
      </c>
      <c r="W59" s="150">
        <v>100.3</v>
      </c>
      <c r="X59" s="80">
        <v>99.1</v>
      </c>
      <c r="Y59" s="80">
        <v>99.8</v>
      </c>
      <c r="Z59" s="150">
        <v>98.9</v>
      </c>
      <c r="AA59" s="150">
        <v>99.8</v>
      </c>
      <c r="AB59" s="150">
        <v>99.9</v>
      </c>
      <c r="AC59" s="150">
        <v>101.4</v>
      </c>
      <c r="AD59" s="150">
        <v>101.8</v>
      </c>
      <c r="AE59" s="150">
        <v>97.7</v>
      </c>
      <c r="AF59" s="150">
        <v>108</v>
      </c>
      <c r="AG59" s="150">
        <v>100</v>
      </c>
      <c r="AH59" s="150">
        <v>100</v>
      </c>
      <c r="AI59" s="150">
        <v>90.9</v>
      </c>
      <c r="AJ59" s="150">
        <v>78.4</v>
      </c>
      <c r="AK59" s="150">
        <v>85.1</v>
      </c>
      <c r="AL59" s="150">
        <v>96.3</v>
      </c>
      <c r="AM59" s="150">
        <v>100.3</v>
      </c>
      <c r="AN59" s="150">
        <v>97.9</v>
      </c>
      <c r="AO59" s="150">
        <v>100</v>
      </c>
      <c r="AP59" s="527">
        <v>94.8</v>
      </c>
    </row>
    <row r="60" spans="1:42" s="71" customFormat="1" ht="9" customHeight="1">
      <c r="A60" s="418"/>
      <c r="B60" s="418"/>
      <c r="C60" s="418"/>
      <c r="D60" s="419"/>
      <c r="E60" s="364"/>
      <c r="F60" s="368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15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527"/>
    </row>
    <row r="61" spans="1:42" s="71" customFormat="1" ht="13.5" customHeight="1">
      <c r="A61" s="418"/>
      <c r="B61" s="419">
        <v>7</v>
      </c>
      <c r="C61" s="418"/>
      <c r="D61" s="427"/>
      <c r="E61" s="152"/>
      <c r="F61" s="367">
        <v>98.1</v>
      </c>
      <c r="G61" s="151">
        <v>98</v>
      </c>
      <c r="H61" s="151">
        <v>99.5</v>
      </c>
      <c r="I61" s="151">
        <v>103.9</v>
      </c>
      <c r="J61" s="151">
        <v>98</v>
      </c>
      <c r="K61" s="151">
        <v>97.3</v>
      </c>
      <c r="L61" s="151">
        <v>97.3</v>
      </c>
      <c r="M61" s="150">
        <v>100.7</v>
      </c>
      <c r="N61" s="150">
        <v>97.4</v>
      </c>
      <c r="O61" s="150">
        <v>92.4</v>
      </c>
      <c r="P61" s="150">
        <v>103.3</v>
      </c>
      <c r="Q61" s="150">
        <v>103.4</v>
      </c>
      <c r="R61" s="150">
        <v>98.7</v>
      </c>
      <c r="S61" s="150">
        <v>96.7</v>
      </c>
      <c r="T61" s="150">
        <v>99.7</v>
      </c>
      <c r="U61" s="150">
        <v>99.1</v>
      </c>
      <c r="V61" s="150">
        <v>99.5</v>
      </c>
      <c r="W61" s="150">
        <v>100.3</v>
      </c>
      <c r="X61" s="80">
        <v>99.2</v>
      </c>
      <c r="Y61" s="80">
        <v>99.9</v>
      </c>
      <c r="Z61" s="150">
        <v>99.1</v>
      </c>
      <c r="AA61" s="150">
        <v>99.9</v>
      </c>
      <c r="AB61" s="150">
        <v>99.9</v>
      </c>
      <c r="AC61" s="150">
        <v>102.6</v>
      </c>
      <c r="AD61" s="150">
        <v>101.8</v>
      </c>
      <c r="AE61" s="150">
        <v>97.7</v>
      </c>
      <c r="AF61" s="150">
        <v>108</v>
      </c>
      <c r="AG61" s="150">
        <v>100</v>
      </c>
      <c r="AH61" s="150">
        <v>100</v>
      </c>
      <c r="AI61" s="150">
        <v>90.2</v>
      </c>
      <c r="AJ61" s="150">
        <v>76.7</v>
      </c>
      <c r="AK61" s="150">
        <v>84.9</v>
      </c>
      <c r="AL61" s="150">
        <v>96</v>
      </c>
      <c r="AM61" s="150">
        <v>98.6</v>
      </c>
      <c r="AN61" s="150">
        <v>99.4</v>
      </c>
      <c r="AO61" s="150">
        <v>100</v>
      </c>
      <c r="AP61" s="527">
        <v>90.2</v>
      </c>
    </row>
    <row r="62" spans="1:42" s="71" customFormat="1" ht="13.5" customHeight="1">
      <c r="A62" s="418"/>
      <c r="B62" s="419">
        <v>8</v>
      </c>
      <c r="C62" s="418"/>
      <c r="D62" s="427"/>
      <c r="E62" s="152"/>
      <c r="F62" s="367">
        <v>98.6</v>
      </c>
      <c r="G62" s="151">
        <v>98.6</v>
      </c>
      <c r="H62" s="151">
        <v>100.5</v>
      </c>
      <c r="I62" s="151">
        <v>103.4</v>
      </c>
      <c r="J62" s="151">
        <v>106.2</v>
      </c>
      <c r="K62" s="151">
        <v>112</v>
      </c>
      <c r="L62" s="151">
        <v>97.3</v>
      </c>
      <c r="M62" s="150">
        <v>100.8</v>
      </c>
      <c r="N62" s="150">
        <v>102.1</v>
      </c>
      <c r="O62" s="150">
        <v>100.9</v>
      </c>
      <c r="P62" s="150">
        <v>100.4</v>
      </c>
      <c r="Q62" s="150">
        <v>100.6</v>
      </c>
      <c r="R62" s="150">
        <v>98.4</v>
      </c>
      <c r="S62" s="150">
        <v>96.7</v>
      </c>
      <c r="T62" s="150">
        <v>99.3</v>
      </c>
      <c r="U62" s="150">
        <v>97.9</v>
      </c>
      <c r="V62" s="150">
        <v>99.5</v>
      </c>
      <c r="W62" s="150">
        <v>99.8</v>
      </c>
      <c r="X62" s="80">
        <v>99.2</v>
      </c>
      <c r="Y62" s="80">
        <v>99.9</v>
      </c>
      <c r="Z62" s="150">
        <v>99.1</v>
      </c>
      <c r="AA62" s="150">
        <v>99.9</v>
      </c>
      <c r="AB62" s="150">
        <v>99.9</v>
      </c>
      <c r="AC62" s="150">
        <v>102.6</v>
      </c>
      <c r="AD62" s="150">
        <v>101.8</v>
      </c>
      <c r="AE62" s="150">
        <v>97.7</v>
      </c>
      <c r="AF62" s="150">
        <v>108</v>
      </c>
      <c r="AG62" s="150">
        <v>100</v>
      </c>
      <c r="AH62" s="150">
        <v>106</v>
      </c>
      <c r="AI62" s="150">
        <v>88.7</v>
      </c>
      <c r="AJ62" s="150">
        <v>75</v>
      </c>
      <c r="AK62" s="150">
        <v>83.1</v>
      </c>
      <c r="AL62" s="150">
        <v>95.6</v>
      </c>
      <c r="AM62" s="150">
        <v>97</v>
      </c>
      <c r="AN62" s="150">
        <v>97.3</v>
      </c>
      <c r="AO62" s="150">
        <v>100</v>
      </c>
      <c r="AP62" s="527">
        <v>89</v>
      </c>
    </row>
    <row r="63" spans="1:42" s="71" customFormat="1" ht="13.5" customHeight="1">
      <c r="A63" s="418"/>
      <c r="B63" s="419">
        <v>9</v>
      </c>
      <c r="C63" s="418"/>
      <c r="D63" s="427"/>
      <c r="E63" s="152"/>
      <c r="F63" s="367">
        <v>98.5</v>
      </c>
      <c r="G63" s="151">
        <v>98.4</v>
      </c>
      <c r="H63" s="151">
        <v>100.1</v>
      </c>
      <c r="I63" s="151">
        <v>103.9</v>
      </c>
      <c r="J63" s="151">
        <v>97.8</v>
      </c>
      <c r="K63" s="151">
        <v>96.9</v>
      </c>
      <c r="L63" s="151">
        <v>97</v>
      </c>
      <c r="M63" s="150">
        <v>100.8</v>
      </c>
      <c r="N63" s="150">
        <v>106.3</v>
      </c>
      <c r="O63" s="150">
        <v>106.6</v>
      </c>
      <c r="P63" s="150">
        <v>108</v>
      </c>
      <c r="Q63" s="150">
        <v>108.9</v>
      </c>
      <c r="R63" s="150">
        <v>98.4</v>
      </c>
      <c r="S63" s="150">
        <v>95.1</v>
      </c>
      <c r="T63" s="150">
        <v>99.5</v>
      </c>
      <c r="U63" s="150">
        <v>97.4</v>
      </c>
      <c r="V63" s="150">
        <v>98.4</v>
      </c>
      <c r="W63" s="150">
        <v>99.8</v>
      </c>
      <c r="X63" s="80">
        <v>99.2</v>
      </c>
      <c r="Y63" s="80">
        <v>99.9</v>
      </c>
      <c r="Z63" s="150">
        <v>99.1</v>
      </c>
      <c r="AA63" s="150">
        <v>99.9</v>
      </c>
      <c r="AB63" s="150">
        <v>99.9</v>
      </c>
      <c r="AC63" s="150">
        <v>102.6</v>
      </c>
      <c r="AD63" s="150">
        <v>101.8</v>
      </c>
      <c r="AE63" s="150">
        <v>97.7</v>
      </c>
      <c r="AF63" s="150">
        <v>108</v>
      </c>
      <c r="AG63" s="150">
        <v>100</v>
      </c>
      <c r="AH63" s="150">
        <v>106</v>
      </c>
      <c r="AI63" s="150">
        <v>87</v>
      </c>
      <c r="AJ63" s="150">
        <v>73</v>
      </c>
      <c r="AK63" s="150">
        <v>84.6</v>
      </c>
      <c r="AL63" s="150">
        <v>85.6</v>
      </c>
      <c r="AM63" s="150">
        <v>97</v>
      </c>
      <c r="AN63" s="150">
        <v>96.2</v>
      </c>
      <c r="AO63" s="150">
        <v>100</v>
      </c>
      <c r="AP63" s="527">
        <v>95.1</v>
      </c>
    </row>
    <row r="64" spans="1:42" s="71" customFormat="1" ht="13.5" customHeight="1">
      <c r="A64" s="418"/>
      <c r="B64" s="419">
        <v>10</v>
      </c>
      <c r="C64" s="418"/>
      <c r="D64" s="427"/>
      <c r="E64" s="152"/>
      <c r="F64" s="367">
        <v>98.2</v>
      </c>
      <c r="G64" s="151">
        <v>98</v>
      </c>
      <c r="H64" s="151">
        <v>99.6</v>
      </c>
      <c r="I64" s="151">
        <v>103.1</v>
      </c>
      <c r="J64" s="151">
        <v>97</v>
      </c>
      <c r="K64" s="151">
        <v>96.4</v>
      </c>
      <c r="L64" s="151">
        <v>99.1</v>
      </c>
      <c r="M64" s="150">
        <v>106.4</v>
      </c>
      <c r="N64" s="150">
        <v>102.7</v>
      </c>
      <c r="O64" s="150">
        <v>103.2</v>
      </c>
      <c r="P64" s="150">
        <v>97.1</v>
      </c>
      <c r="Q64" s="150">
        <v>97.9</v>
      </c>
      <c r="R64" s="150">
        <v>100.5</v>
      </c>
      <c r="S64" s="150">
        <v>92.4</v>
      </c>
      <c r="T64" s="150">
        <v>100.1</v>
      </c>
      <c r="U64" s="150">
        <v>100.3</v>
      </c>
      <c r="V64" s="150">
        <v>96.7</v>
      </c>
      <c r="W64" s="150">
        <v>100.2</v>
      </c>
      <c r="X64" s="80">
        <v>99.6</v>
      </c>
      <c r="Y64" s="80">
        <v>100</v>
      </c>
      <c r="Z64" s="150">
        <v>99.5</v>
      </c>
      <c r="AA64" s="150">
        <v>100.1</v>
      </c>
      <c r="AB64" s="150">
        <v>99.9</v>
      </c>
      <c r="AC64" s="150">
        <v>101.3</v>
      </c>
      <c r="AD64" s="150">
        <v>100.2</v>
      </c>
      <c r="AE64" s="150">
        <v>95.3</v>
      </c>
      <c r="AF64" s="150">
        <v>107.6</v>
      </c>
      <c r="AG64" s="150">
        <v>100</v>
      </c>
      <c r="AH64" s="150">
        <v>106</v>
      </c>
      <c r="AI64" s="150">
        <v>88.5</v>
      </c>
      <c r="AJ64" s="150">
        <v>74.8</v>
      </c>
      <c r="AK64" s="150">
        <v>87.4</v>
      </c>
      <c r="AL64" s="150">
        <v>84.3</v>
      </c>
      <c r="AM64" s="150">
        <v>98.9</v>
      </c>
      <c r="AN64" s="150">
        <v>98.5</v>
      </c>
      <c r="AO64" s="150">
        <v>100</v>
      </c>
      <c r="AP64" s="527">
        <v>94.4</v>
      </c>
    </row>
    <row r="65" spans="1:42" s="71" customFormat="1" ht="13.5" customHeight="1">
      <c r="A65" s="418"/>
      <c r="B65" s="419">
        <v>11</v>
      </c>
      <c r="C65" s="418"/>
      <c r="D65" s="427"/>
      <c r="E65" s="152"/>
      <c r="F65" s="367">
        <v>98.1</v>
      </c>
      <c r="G65" s="151">
        <v>98</v>
      </c>
      <c r="H65" s="151">
        <v>98.7</v>
      </c>
      <c r="I65" s="151">
        <v>103.8</v>
      </c>
      <c r="J65" s="151">
        <v>95.4</v>
      </c>
      <c r="K65" s="151">
        <v>94.2</v>
      </c>
      <c r="L65" s="151">
        <v>98.5</v>
      </c>
      <c r="M65" s="150">
        <v>97</v>
      </c>
      <c r="N65" s="150">
        <v>104.5</v>
      </c>
      <c r="O65" s="150">
        <v>103.2</v>
      </c>
      <c r="P65" s="150">
        <v>92.5</v>
      </c>
      <c r="Q65" s="150">
        <v>92.7</v>
      </c>
      <c r="R65" s="150">
        <v>94</v>
      </c>
      <c r="S65" s="150">
        <v>95.1</v>
      </c>
      <c r="T65" s="150">
        <v>97</v>
      </c>
      <c r="U65" s="150">
        <v>100</v>
      </c>
      <c r="V65" s="150">
        <v>98.2</v>
      </c>
      <c r="W65" s="150">
        <v>100.2</v>
      </c>
      <c r="X65" s="80">
        <v>99.6</v>
      </c>
      <c r="Y65" s="80">
        <v>100</v>
      </c>
      <c r="Z65" s="150">
        <v>99.5</v>
      </c>
      <c r="AA65" s="150">
        <v>100.1</v>
      </c>
      <c r="AB65" s="150">
        <v>99.7</v>
      </c>
      <c r="AC65" s="150">
        <v>101.3</v>
      </c>
      <c r="AD65" s="150">
        <v>100.2</v>
      </c>
      <c r="AE65" s="150">
        <v>95.3</v>
      </c>
      <c r="AF65" s="150">
        <v>107.6</v>
      </c>
      <c r="AG65" s="150">
        <v>100</v>
      </c>
      <c r="AH65" s="150">
        <v>106</v>
      </c>
      <c r="AI65" s="150">
        <v>87.1</v>
      </c>
      <c r="AJ65" s="150">
        <v>69.7</v>
      </c>
      <c r="AK65" s="150">
        <v>86.8</v>
      </c>
      <c r="AL65" s="150">
        <v>84.3</v>
      </c>
      <c r="AM65" s="150">
        <v>98.4</v>
      </c>
      <c r="AN65" s="150">
        <v>100.7</v>
      </c>
      <c r="AO65" s="150">
        <v>100</v>
      </c>
      <c r="AP65" s="527">
        <v>95.3</v>
      </c>
    </row>
    <row r="66" spans="1:42" s="71" customFormat="1" ht="13.5" customHeight="1">
      <c r="A66" s="418"/>
      <c r="B66" s="419">
        <v>12</v>
      </c>
      <c r="C66" s="418"/>
      <c r="D66" s="427"/>
      <c r="E66" s="152"/>
      <c r="F66" s="367">
        <v>97.6</v>
      </c>
      <c r="G66" s="151">
        <v>97.6</v>
      </c>
      <c r="H66" s="151">
        <v>99.1</v>
      </c>
      <c r="I66" s="151">
        <v>103.5</v>
      </c>
      <c r="J66" s="151">
        <v>96.7</v>
      </c>
      <c r="K66" s="151">
        <v>98</v>
      </c>
      <c r="L66" s="151">
        <v>100</v>
      </c>
      <c r="M66" s="150">
        <v>102.6</v>
      </c>
      <c r="N66" s="150">
        <v>100.2</v>
      </c>
      <c r="O66" s="150">
        <v>100</v>
      </c>
      <c r="P66" s="150">
        <v>96.1</v>
      </c>
      <c r="Q66" s="150">
        <v>96.8</v>
      </c>
      <c r="R66" s="150">
        <v>98.3</v>
      </c>
      <c r="S66" s="150">
        <v>94.9</v>
      </c>
      <c r="T66" s="150">
        <v>98.9</v>
      </c>
      <c r="U66" s="150">
        <v>99.5</v>
      </c>
      <c r="V66" s="150">
        <v>96.4</v>
      </c>
      <c r="W66" s="150">
        <v>100.2</v>
      </c>
      <c r="X66" s="80">
        <v>98.8</v>
      </c>
      <c r="Y66" s="80">
        <v>99.7</v>
      </c>
      <c r="Z66" s="150">
        <v>98.6</v>
      </c>
      <c r="AA66" s="150">
        <v>99.7</v>
      </c>
      <c r="AB66" s="150">
        <v>99.9</v>
      </c>
      <c r="AC66" s="150">
        <v>101.3</v>
      </c>
      <c r="AD66" s="150">
        <v>100.2</v>
      </c>
      <c r="AE66" s="150">
        <v>95.3</v>
      </c>
      <c r="AF66" s="150">
        <v>107.6</v>
      </c>
      <c r="AG66" s="150">
        <v>100</v>
      </c>
      <c r="AH66" s="150">
        <v>106</v>
      </c>
      <c r="AI66" s="150">
        <v>87</v>
      </c>
      <c r="AJ66" s="150">
        <v>71.2</v>
      </c>
      <c r="AK66" s="150">
        <v>87.4</v>
      </c>
      <c r="AL66" s="150">
        <v>85.8</v>
      </c>
      <c r="AM66" s="150">
        <v>95.7</v>
      </c>
      <c r="AN66" s="150">
        <v>99.9</v>
      </c>
      <c r="AO66" s="150">
        <v>100</v>
      </c>
      <c r="AP66" s="527">
        <v>93.9</v>
      </c>
    </row>
    <row r="67" spans="1:42" s="27" customFormat="1" ht="4.5" customHeight="1">
      <c r="A67" s="154"/>
      <c r="B67" s="154"/>
      <c r="C67" s="154"/>
      <c r="D67" s="155"/>
      <c r="E67" s="381"/>
      <c r="F67" s="156"/>
      <c r="G67" s="157"/>
      <c r="H67" s="157"/>
      <c r="I67" s="157"/>
      <c r="J67" s="156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9"/>
      <c r="AO67" s="90"/>
      <c r="AP67" s="90"/>
    </row>
    <row r="68" spans="1:40" s="27" customFormat="1" ht="3" customHeight="1">
      <c r="A68" s="160"/>
      <c r="B68" s="160"/>
      <c r="C68" s="160"/>
      <c r="D68" s="160"/>
      <c r="E68" s="160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161"/>
    </row>
    <row r="69" spans="1:42" s="85" customFormat="1" ht="12" customHeight="1">
      <c r="A69" s="82" t="s">
        <v>57</v>
      </c>
      <c r="B69" s="298"/>
      <c r="C69" s="298"/>
      <c r="D69" s="298"/>
      <c r="E69" s="298"/>
      <c r="F69" s="446"/>
      <c r="G69" s="446"/>
      <c r="H69" s="446"/>
      <c r="I69" s="446"/>
      <c r="J69" s="446"/>
      <c r="K69" s="446"/>
      <c r="L69" s="446"/>
      <c r="M69" s="446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</row>
    <row r="70" spans="1:42" s="85" customFormat="1" ht="12" customHeight="1">
      <c r="A70" s="421" t="s">
        <v>58</v>
      </c>
      <c r="B70" s="82"/>
      <c r="C70" s="82"/>
      <c r="D70" s="82"/>
      <c r="E70" s="82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</row>
    <row r="71" spans="1:40" s="85" customFormat="1" ht="12" customHeight="1">
      <c r="A71" s="447" t="s">
        <v>487</v>
      </c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8"/>
      <c r="T71" s="448"/>
      <c r="U71" s="84"/>
      <c r="V71" s="84"/>
      <c r="W71" s="84"/>
      <c r="X71" s="84"/>
      <c r="Y71" s="84"/>
      <c r="Z71" s="84"/>
      <c r="AA71" s="84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9"/>
    </row>
    <row r="72" spans="1:42" s="27" customFormat="1" ht="13.5">
      <c r="A72" s="87"/>
      <c r="B72" s="87"/>
      <c r="C72" s="87"/>
      <c r="D72" s="88"/>
      <c r="E72" s="88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</row>
    <row r="73" spans="1:42" s="27" customFormat="1" ht="13.5">
      <c r="A73" s="87"/>
      <c r="B73" s="87"/>
      <c r="C73" s="87"/>
      <c r="D73" s="88"/>
      <c r="E73" s="88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</row>
    <row r="74" spans="1:42" s="27" customFormat="1" ht="13.5">
      <c r="A74" s="87"/>
      <c r="B74" s="87"/>
      <c r="C74" s="87"/>
      <c r="D74" s="88"/>
      <c r="E74" s="88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</row>
  </sheetData>
  <mergeCells count="23">
    <mergeCell ref="C48:D48"/>
    <mergeCell ref="C7:D7"/>
    <mergeCell ref="A21:D21"/>
    <mergeCell ref="A22:D22"/>
    <mergeCell ref="A46:D46"/>
    <mergeCell ref="A15:B15"/>
    <mergeCell ref="G8:G16"/>
    <mergeCell ref="AE9:AE16"/>
    <mergeCell ref="A47:D47"/>
    <mergeCell ref="C24:D24"/>
    <mergeCell ref="K9:K16"/>
    <mergeCell ref="O9:O16"/>
    <mergeCell ref="Q9:Q16"/>
    <mergeCell ref="Y8:Y16"/>
    <mergeCell ref="AM8:AM16"/>
    <mergeCell ref="AN8:AN16"/>
    <mergeCell ref="AO8:AO16"/>
    <mergeCell ref="AA9:AA16"/>
    <mergeCell ref="AF9:AF16"/>
    <mergeCell ref="AG8:AG16"/>
    <mergeCell ref="AJ8:AJ16"/>
    <mergeCell ref="AK8:AK16"/>
    <mergeCell ref="AB8:AB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colBreaks count="1" manualBreakCount="1">
    <brk id="22" max="70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E17"/>
  <sheetViews>
    <sheetView workbookViewId="0" topLeftCell="A1">
      <selection activeCell="A1" sqref="A1:E1"/>
    </sheetView>
  </sheetViews>
  <sheetFormatPr defaultColWidth="9.59765625" defaultRowHeight="13.5"/>
  <cols>
    <col min="1" max="1" width="18.59765625" style="209" customWidth="1"/>
    <col min="2" max="2" width="0.796875" style="209" customWidth="1"/>
    <col min="3" max="5" width="35" style="209" customWidth="1"/>
    <col min="6" max="16384" width="9.19921875" style="209" customWidth="1"/>
  </cols>
  <sheetData>
    <row r="1" spans="1:5" s="208" customFormat="1" ht="18" customHeight="1">
      <c r="A1" s="626" t="s">
        <v>465</v>
      </c>
      <c r="B1" s="626"/>
      <c r="C1" s="626"/>
      <c r="D1" s="626"/>
      <c r="E1" s="626"/>
    </row>
    <row r="3" ht="12">
      <c r="E3" s="211" t="s">
        <v>398</v>
      </c>
    </row>
    <row r="4" spans="1:5" ht="3.75" customHeight="1">
      <c r="A4" s="212"/>
      <c r="B4" s="212"/>
      <c r="C4" s="212"/>
      <c r="D4" s="212"/>
      <c r="E4" s="213"/>
    </row>
    <row r="5" spans="1:5" ht="12" customHeight="1">
      <c r="A5" s="252" t="s">
        <v>344</v>
      </c>
      <c r="B5" s="228"/>
      <c r="C5" s="660" t="s">
        <v>399</v>
      </c>
      <c r="D5" s="662" t="s">
        <v>400</v>
      </c>
      <c r="E5" s="664" t="s">
        <v>401</v>
      </c>
    </row>
    <row r="6" spans="1:5" ht="12" customHeight="1">
      <c r="A6" s="334" t="s">
        <v>402</v>
      </c>
      <c r="B6" s="217"/>
      <c r="C6" s="661"/>
      <c r="D6" s="663"/>
      <c r="E6" s="665"/>
    </row>
    <row r="7" ht="4.5" customHeight="1">
      <c r="A7" s="218"/>
    </row>
    <row r="8" spans="1:5" ht="15" customHeight="1">
      <c r="A8" s="98" t="s">
        <v>693</v>
      </c>
      <c r="C8" s="335">
        <f>SUM(D8:E8)</f>
        <v>2063</v>
      </c>
      <c r="D8" s="335">
        <v>1843</v>
      </c>
      <c r="E8" s="335">
        <v>220</v>
      </c>
    </row>
    <row r="9" spans="1:5" ht="15" customHeight="1">
      <c r="A9" s="98">
        <v>11</v>
      </c>
      <c r="C9" s="335">
        <f>SUM(D9:E9)</f>
        <v>2046</v>
      </c>
      <c r="D9" s="335">
        <v>1815</v>
      </c>
      <c r="E9" s="335">
        <v>231</v>
      </c>
    </row>
    <row r="10" spans="1:5" ht="15" customHeight="1">
      <c r="A10" s="98">
        <v>12</v>
      </c>
      <c r="C10" s="335">
        <f>SUM(D10:E10)</f>
        <v>2017</v>
      </c>
      <c r="D10" s="335">
        <v>1776</v>
      </c>
      <c r="E10" s="335">
        <v>241</v>
      </c>
    </row>
    <row r="11" spans="1:5" ht="15" customHeight="1">
      <c r="A11" s="98">
        <v>13</v>
      </c>
      <c r="C11" s="335">
        <f>SUM(D11:E11)</f>
        <v>1986</v>
      </c>
      <c r="D11" s="335">
        <v>1741</v>
      </c>
      <c r="E11" s="335">
        <v>245</v>
      </c>
    </row>
    <row r="12" spans="1:5" s="224" customFormat="1" ht="15" customHeight="1">
      <c r="A12" s="223">
        <v>14</v>
      </c>
      <c r="C12" s="336">
        <f>SUM(D12:E12)</f>
        <v>1942</v>
      </c>
      <c r="D12" s="336">
        <v>1688</v>
      </c>
      <c r="E12" s="336">
        <v>254</v>
      </c>
    </row>
    <row r="13" ht="4.5" customHeight="1">
      <c r="A13" s="218"/>
    </row>
    <row r="14" spans="1:5" ht="5.25" customHeight="1">
      <c r="A14" s="233"/>
      <c r="B14" s="233"/>
      <c r="C14" s="233"/>
      <c r="D14" s="233"/>
      <c r="E14" s="233"/>
    </row>
    <row r="15" s="234" customFormat="1" ht="11.25">
      <c r="A15" s="248" t="s">
        <v>403</v>
      </c>
    </row>
    <row r="16" s="234" customFormat="1" ht="12.75" customHeight="1">
      <c r="A16" s="83" t="s">
        <v>488</v>
      </c>
    </row>
    <row r="17" s="234" customFormat="1" ht="11.25">
      <c r="A17" s="83" t="s">
        <v>685</v>
      </c>
    </row>
  </sheetData>
  <mergeCells count="4">
    <mergeCell ref="A1:E1"/>
    <mergeCell ref="C5:C6"/>
    <mergeCell ref="D5:D6"/>
    <mergeCell ref="E5:E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1"/>
  <dimension ref="A1:M27"/>
  <sheetViews>
    <sheetView workbookViewId="0" topLeftCell="A1">
      <selection activeCell="I4" sqref="I4"/>
    </sheetView>
  </sheetViews>
  <sheetFormatPr defaultColWidth="9.59765625" defaultRowHeight="13.5"/>
  <cols>
    <col min="1" max="1" width="11.3984375" style="209" customWidth="1"/>
    <col min="2" max="2" width="1" style="209" customWidth="1"/>
    <col min="3" max="11" width="10.796875" style="209" customWidth="1"/>
    <col min="12" max="12" width="0.796875" style="209" customWidth="1"/>
    <col min="13" max="13" width="12.796875" style="209" customWidth="1"/>
    <col min="14" max="16384" width="9.19921875" style="209" customWidth="1"/>
  </cols>
  <sheetData>
    <row r="1" spans="1:13" ht="18" customHeight="1">
      <c r="A1" s="626" t="s">
        <v>466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4" spans="1:10" ht="3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</row>
    <row r="5" spans="1:11" ht="15" customHeight="1">
      <c r="A5" s="252" t="s">
        <v>365</v>
      </c>
      <c r="C5" s="646" t="s">
        <v>404</v>
      </c>
      <c r="D5" s="651" t="s">
        <v>405</v>
      </c>
      <c r="E5" s="652"/>
      <c r="F5" s="652"/>
      <c r="G5" s="652"/>
      <c r="H5" s="652"/>
      <c r="I5" s="652"/>
      <c r="J5" s="652"/>
      <c r="K5" s="337"/>
    </row>
    <row r="6" spans="1:10" ht="15" customHeight="1">
      <c r="A6" s="338" t="s">
        <v>406</v>
      </c>
      <c r="B6" s="339"/>
      <c r="C6" s="647"/>
      <c r="D6" s="340" t="s">
        <v>345</v>
      </c>
      <c r="E6" s="340" t="s">
        <v>407</v>
      </c>
      <c r="F6" s="340" t="s">
        <v>408</v>
      </c>
      <c r="G6" s="340" t="s">
        <v>409</v>
      </c>
      <c r="H6" s="340" t="s">
        <v>410</v>
      </c>
      <c r="I6" s="340" t="s">
        <v>411</v>
      </c>
      <c r="J6" s="340" t="s">
        <v>412</v>
      </c>
    </row>
    <row r="7" ht="3.75" customHeight="1">
      <c r="A7" s="218"/>
    </row>
    <row r="8" spans="1:10" ht="13.5" customHeight="1">
      <c r="A8" s="260" t="s">
        <v>481</v>
      </c>
      <c r="C8" s="341">
        <f>SUM(E19,D8)</f>
        <v>1532</v>
      </c>
      <c r="D8" s="341">
        <f>SUM(E8:J8,C19:D19)</f>
        <v>783</v>
      </c>
      <c r="E8" s="341">
        <v>336</v>
      </c>
      <c r="F8" s="341">
        <v>15</v>
      </c>
      <c r="G8" s="341">
        <v>63</v>
      </c>
      <c r="H8" s="341">
        <v>309</v>
      </c>
      <c r="I8" s="341">
        <v>2</v>
      </c>
      <c r="J8" s="341">
        <v>15</v>
      </c>
    </row>
    <row r="9" spans="1:10" ht="13.5" customHeight="1">
      <c r="A9" s="98">
        <v>11</v>
      </c>
      <c r="C9" s="341">
        <f>SUM(E20,D9)</f>
        <v>0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</row>
    <row r="10" spans="1:10" ht="13.5" customHeight="1">
      <c r="A10" s="98">
        <v>12</v>
      </c>
      <c r="C10" s="341">
        <f>SUM(E21,D10)</f>
        <v>0</v>
      </c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341">
        <v>0</v>
      </c>
      <c r="J10" s="341">
        <v>0</v>
      </c>
    </row>
    <row r="11" spans="1:10" ht="13.5" customHeight="1">
      <c r="A11" s="98">
        <v>13</v>
      </c>
      <c r="C11" s="341">
        <f>SUM(E22,D11)</f>
        <v>0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</row>
    <row r="12" spans="1:10" s="224" customFormat="1" ht="13.5" customHeight="1">
      <c r="A12" s="223">
        <v>14</v>
      </c>
      <c r="C12" s="342">
        <f>SUM(E23,D12)</f>
        <v>0</v>
      </c>
      <c r="D12" s="342">
        <v>0</v>
      </c>
      <c r="E12" s="342">
        <v>0</v>
      </c>
      <c r="F12" s="342">
        <v>0</v>
      </c>
      <c r="G12" s="342">
        <v>0</v>
      </c>
      <c r="H12" s="342">
        <v>0</v>
      </c>
      <c r="I12" s="342">
        <v>0</v>
      </c>
      <c r="J12" s="342">
        <v>0</v>
      </c>
    </row>
    <row r="13" spans="1:10" ht="3.75" customHeight="1">
      <c r="A13" s="227"/>
      <c r="B13" s="343"/>
      <c r="C13" s="212"/>
      <c r="D13" s="212"/>
      <c r="E13" s="212"/>
      <c r="F13" s="212"/>
      <c r="G13" s="212"/>
      <c r="H13" s="212"/>
      <c r="I13" s="212"/>
      <c r="J13" s="212"/>
    </row>
    <row r="14" spans="1:13" ht="17.2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M14" s="406" t="s">
        <v>413</v>
      </c>
    </row>
    <row r="15" spans="1:13" ht="3.75" customHeight="1">
      <c r="A15" s="228"/>
      <c r="B15" s="228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</row>
    <row r="16" spans="1:13" ht="15" customHeight="1">
      <c r="A16" s="23"/>
      <c r="C16" s="657" t="s">
        <v>405</v>
      </c>
      <c r="D16" s="666"/>
      <c r="E16" s="659" t="s">
        <v>414</v>
      </c>
      <c r="F16" s="659"/>
      <c r="G16" s="659"/>
      <c r="H16" s="659"/>
      <c r="I16" s="659"/>
      <c r="J16" s="659"/>
      <c r="K16" s="651"/>
      <c r="L16" s="216"/>
      <c r="M16" s="209" t="s">
        <v>365</v>
      </c>
    </row>
    <row r="17" spans="1:13" ht="15" customHeight="1">
      <c r="A17" s="23"/>
      <c r="C17" s="344" t="s">
        <v>415</v>
      </c>
      <c r="D17" s="340" t="s">
        <v>416</v>
      </c>
      <c r="E17" s="340" t="s">
        <v>404</v>
      </c>
      <c r="F17" s="340" t="s">
        <v>417</v>
      </c>
      <c r="G17" s="340" t="s">
        <v>410</v>
      </c>
      <c r="H17" s="340" t="s">
        <v>412</v>
      </c>
      <c r="I17" s="340" t="s">
        <v>415</v>
      </c>
      <c r="J17" s="340" t="s">
        <v>418</v>
      </c>
      <c r="K17" s="345" t="s">
        <v>409</v>
      </c>
      <c r="L17" s="307"/>
      <c r="M17" s="315" t="s">
        <v>406</v>
      </c>
    </row>
    <row r="18" ht="3.75" customHeight="1">
      <c r="M18" s="215"/>
    </row>
    <row r="19" spans="3:13" ht="13.5" customHeight="1">
      <c r="C19" s="341">
        <v>41</v>
      </c>
      <c r="D19" s="341">
        <v>2</v>
      </c>
      <c r="E19" s="341">
        <f>SUM(F19:K19)</f>
        <v>749</v>
      </c>
      <c r="F19" s="341">
        <v>369</v>
      </c>
      <c r="G19" s="341">
        <v>2</v>
      </c>
      <c r="H19" s="341">
        <v>4</v>
      </c>
      <c r="I19" s="341">
        <v>38</v>
      </c>
      <c r="J19" s="341">
        <v>0</v>
      </c>
      <c r="K19" s="341">
        <v>336</v>
      </c>
      <c r="M19" s="176" t="s">
        <v>481</v>
      </c>
    </row>
    <row r="20" spans="3:13" ht="13.5" customHeight="1"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M20" s="176">
        <v>11</v>
      </c>
    </row>
    <row r="21" spans="3:13" ht="13.5" customHeight="1">
      <c r="C21" s="341">
        <v>0</v>
      </c>
      <c r="D21" s="341">
        <v>0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341">
        <v>0</v>
      </c>
      <c r="K21" s="341">
        <v>0</v>
      </c>
      <c r="M21" s="176">
        <v>12</v>
      </c>
    </row>
    <row r="22" spans="3:13" ht="13.5" customHeight="1">
      <c r="C22" s="341">
        <v>0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M22" s="176">
        <v>13</v>
      </c>
    </row>
    <row r="23" spans="3:13" s="224" customFormat="1" ht="13.5" customHeight="1">
      <c r="C23" s="342">
        <v>0</v>
      </c>
      <c r="D23" s="342">
        <v>0</v>
      </c>
      <c r="E23" s="342">
        <v>0</v>
      </c>
      <c r="F23" s="342">
        <v>0</v>
      </c>
      <c r="G23" s="342">
        <v>0</v>
      </c>
      <c r="H23" s="342">
        <v>0</v>
      </c>
      <c r="I23" s="342">
        <v>0</v>
      </c>
      <c r="J23" s="342">
        <v>0</v>
      </c>
      <c r="K23" s="342">
        <v>0</v>
      </c>
      <c r="M23" s="318">
        <v>14</v>
      </c>
    </row>
    <row r="24" ht="4.5" customHeight="1">
      <c r="M24" s="215"/>
    </row>
    <row r="25" spans="3:13" ht="5.25" customHeight="1"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="234" customFormat="1" ht="11.25">
      <c r="A26" s="234" t="s">
        <v>419</v>
      </c>
    </row>
    <row r="27" s="234" customFormat="1" ht="11.25">
      <c r="A27" s="83" t="s">
        <v>420</v>
      </c>
    </row>
  </sheetData>
  <mergeCells count="5">
    <mergeCell ref="A1:M1"/>
    <mergeCell ref="C5:C6"/>
    <mergeCell ref="C16:D16"/>
    <mergeCell ref="E16:K16"/>
    <mergeCell ref="D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2"/>
  <dimension ref="A1:H27"/>
  <sheetViews>
    <sheetView workbookViewId="0" topLeftCell="A1">
      <selection activeCell="A1" sqref="A1:H1"/>
    </sheetView>
  </sheetViews>
  <sheetFormatPr defaultColWidth="9.59765625" defaultRowHeight="13.5"/>
  <cols>
    <col min="1" max="1" width="13.796875" style="209" customWidth="1"/>
    <col min="2" max="2" width="0.796875" style="209" customWidth="1"/>
    <col min="3" max="6" width="23.59765625" style="209" customWidth="1"/>
    <col min="7" max="7" width="0.796875" style="0" customWidth="1"/>
    <col min="8" max="8" width="13.796875" style="209" customWidth="1"/>
    <col min="9" max="16384" width="9.19921875" style="209" customWidth="1"/>
  </cols>
  <sheetData>
    <row r="1" spans="1:8" s="208" customFormat="1" ht="17.25">
      <c r="A1" s="626" t="s">
        <v>467</v>
      </c>
      <c r="B1" s="626"/>
      <c r="C1" s="626"/>
      <c r="D1" s="626"/>
      <c r="E1" s="626"/>
      <c r="F1" s="626"/>
      <c r="G1" s="626"/>
      <c r="H1" s="626"/>
    </row>
    <row r="2" spans="1:8" s="208" customFormat="1" ht="12" customHeight="1">
      <c r="A2" s="236"/>
      <c r="B2" s="236"/>
      <c r="C2" s="236"/>
      <c r="D2" s="236"/>
      <c r="E2" s="236"/>
      <c r="F2" s="236"/>
      <c r="G2" s="236"/>
      <c r="H2" s="236"/>
    </row>
    <row r="3" spans="1:8" s="208" customFormat="1" ht="12" customHeight="1">
      <c r="A3" s="236"/>
      <c r="B3" s="236"/>
      <c r="C3" s="236"/>
      <c r="D3" s="236"/>
      <c r="E3" s="236"/>
      <c r="F3" s="236"/>
      <c r="G3" s="236"/>
      <c r="H3" s="236"/>
    </row>
    <row r="4" spans="1:6" ht="3.75" customHeight="1">
      <c r="A4" s="212"/>
      <c r="B4" s="212"/>
      <c r="C4" s="212"/>
      <c r="D4" s="212"/>
      <c r="E4" s="212"/>
      <c r="F4" s="212"/>
    </row>
    <row r="5" spans="1:6" ht="13.5">
      <c r="A5" s="242" t="s">
        <v>365</v>
      </c>
      <c r="B5" s="346"/>
      <c r="C5" s="660" t="s">
        <v>421</v>
      </c>
      <c r="D5" s="662" t="s">
        <v>422</v>
      </c>
      <c r="E5" s="662" t="s">
        <v>462</v>
      </c>
      <c r="F5" s="664" t="s">
        <v>423</v>
      </c>
    </row>
    <row r="6" spans="1:6" ht="13.5">
      <c r="A6" s="347" t="s">
        <v>406</v>
      </c>
      <c r="B6" s="217"/>
      <c r="C6" s="661"/>
      <c r="D6" s="663"/>
      <c r="E6" s="663"/>
      <c r="F6" s="665"/>
    </row>
    <row r="7" ht="4.5" customHeight="1">
      <c r="A7" s="218"/>
    </row>
    <row r="8" spans="1:6" ht="15" customHeight="1">
      <c r="A8" s="98" t="s">
        <v>481</v>
      </c>
      <c r="B8" s="210"/>
      <c r="C8" s="335">
        <f>SUM(D8:F8,C19:F19)</f>
        <v>35436</v>
      </c>
      <c r="D8" s="335">
        <v>3954</v>
      </c>
      <c r="E8" s="335">
        <v>1466</v>
      </c>
      <c r="F8" s="335">
        <v>23687</v>
      </c>
    </row>
    <row r="9" spans="1:6" ht="15" customHeight="1">
      <c r="A9" s="98">
        <v>11</v>
      </c>
      <c r="B9" s="210"/>
      <c r="C9" s="335">
        <f>SUM(D9:F9,C20:F20)</f>
        <v>36548</v>
      </c>
      <c r="D9" s="335">
        <v>3895</v>
      </c>
      <c r="E9" s="335">
        <v>1633</v>
      </c>
      <c r="F9" s="335">
        <v>22921</v>
      </c>
    </row>
    <row r="10" spans="1:6" ht="15" customHeight="1">
      <c r="A10" s="98">
        <v>12</v>
      </c>
      <c r="B10" s="210"/>
      <c r="C10" s="335">
        <f>SUM(D10:F10,C21:F21)</f>
        <v>33909</v>
      </c>
      <c r="D10" s="335">
        <v>3365</v>
      </c>
      <c r="E10" s="335">
        <v>1626</v>
      </c>
      <c r="F10" s="335">
        <v>19078</v>
      </c>
    </row>
    <row r="11" spans="1:6" ht="15" customHeight="1">
      <c r="A11" s="98">
        <v>13</v>
      </c>
      <c r="B11" s="210"/>
      <c r="C11" s="335">
        <f>SUM(D11:F11,C22:F22)</f>
        <v>34257</v>
      </c>
      <c r="D11" s="335">
        <v>3139</v>
      </c>
      <c r="E11" s="335">
        <v>1819</v>
      </c>
      <c r="F11" s="335">
        <v>17705</v>
      </c>
    </row>
    <row r="12" spans="1:7" s="224" customFormat="1" ht="15" customHeight="1">
      <c r="A12" s="223">
        <v>14</v>
      </c>
      <c r="B12" s="348"/>
      <c r="C12" s="336">
        <f>SUM(D12:F12,C23:F23)</f>
        <v>32998</v>
      </c>
      <c r="D12" s="336">
        <v>2930</v>
      </c>
      <c r="E12" s="336">
        <v>2008</v>
      </c>
      <c r="F12" s="336">
        <v>15447</v>
      </c>
      <c r="G12" s="349"/>
    </row>
    <row r="13" spans="1:6" ht="3.75" customHeight="1">
      <c r="A13" s="227"/>
      <c r="B13" s="212"/>
      <c r="C13" s="212"/>
      <c r="D13" s="212"/>
      <c r="E13" s="212"/>
      <c r="F13" s="212"/>
    </row>
    <row r="14" spans="2:8" ht="16.5" customHeight="1">
      <c r="B14" s="228"/>
      <c r="C14" s="228"/>
      <c r="D14" s="228"/>
      <c r="E14" s="228"/>
      <c r="F14" s="228"/>
      <c r="G14" s="1"/>
      <c r="H14" s="406" t="s">
        <v>424</v>
      </c>
    </row>
    <row r="15" spans="2:8" ht="3.75" customHeight="1">
      <c r="B15" s="228"/>
      <c r="C15" s="212"/>
      <c r="D15" s="212"/>
      <c r="E15" s="212"/>
      <c r="F15" s="212"/>
      <c r="G15" s="1"/>
      <c r="H15" s="350"/>
    </row>
    <row r="16" spans="2:8" ht="12" customHeight="1">
      <c r="B16" s="228"/>
      <c r="C16" s="660" t="s">
        <v>425</v>
      </c>
      <c r="D16" s="662" t="s">
        <v>426</v>
      </c>
      <c r="E16" s="662" t="s">
        <v>427</v>
      </c>
      <c r="F16" s="664" t="s">
        <v>397</v>
      </c>
      <c r="G16" s="351"/>
      <c r="H16" s="352" t="s">
        <v>365</v>
      </c>
    </row>
    <row r="17" spans="3:8" ht="15" customHeight="1">
      <c r="C17" s="661"/>
      <c r="D17" s="663"/>
      <c r="E17" s="663"/>
      <c r="F17" s="665"/>
      <c r="G17" s="353"/>
      <c r="H17" s="354" t="s">
        <v>406</v>
      </c>
    </row>
    <row r="18" ht="3.75" customHeight="1">
      <c r="H18" s="215"/>
    </row>
    <row r="19" spans="3:8" ht="15" customHeight="1">
      <c r="C19" s="335">
        <v>759</v>
      </c>
      <c r="D19" s="335">
        <v>704</v>
      </c>
      <c r="E19" s="335">
        <v>3500</v>
      </c>
      <c r="F19" s="335">
        <v>1366</v>
      </c>
      <c r="H19" s="176" t="s">
        <v>481</v>
      </c>
    </row>
    <row r="20" spans="3:8" ht="15" customHeight="1">
      <c r="C20" s="335">
        <v>718</v>
      </c>
      <c r="D20" s="335">
        <v>710</v>
      </c>
      <c r="E20" s="335">
        <v>4900</v>
      </c>
      <c r="F20" s="335">
        <v>1771</v>
      </c>
      <c r="H20" s="176">
        <v>11</v>
      </c>
    </row>
    <row r="21" spans="3:8" ht="15" customHeight="1">
      <c r="C21" s="335">
        <v>623</v>
      </c>
      <c r="D21" s="335">
        <v>608</v>
      </c>
      <c r="E21" s="335">
        <v>6082</v>
      </c>
      <c r="F21" s="335">
        <v>2527</v>
      </c>
      <c r="H21" s="176">
        <v>12</v>
      </c>
    </row>
    <row r="22" spans="3:8" ht="15" customHeight="1">
      <c r="C22" s="335">
        <v>616</v>
      </c>
      <c r="D22" s="335">
        <v>508</v>
      </c>
      <c r="E22" s="335">
        <v>8289</v>
      </c>
      <c r="F22" s="335">
        <v>2181</v>
      </c>
      <c r="H22" s="176">
        <v>13</v>
      </c>
    </row>
    <row r="23" spans="3:8" s="224" customFormat="1" ht="15" customHeight="1">
      <c r="C23" s="336">
        <v>598</v>
      </c>
      <c r="D23" s="336">
        <v>454</v>
      </c>
      <c r="E23" s="336">
        <v>9229</v>
      </c>
      <c r="F23" s="336">
        <v>2332</v>
      </c>
      <c r="G23" s="349"/>
      <c r="H23" s="318">
        <v>14</v>
      </c>
    </row>
    <row r="24" ht="4.5" customHeight="1">
      <c r="H24" s="215"/>
    </row>
    <row r="25" spans="3:8" ht="4.5" customHeight="1">
      <c r="C25" s="233"/>
      <c r="D25" s="233"/>
      <c r="E25" s="233"/>
      <c r="F25" s="233"/>
      <c r="G25" s="355"/>
      <c r="H25" s="233"/>
    </row>
    <row r="26" spans="1:7" s="234" customFormat="1" ht="12" customHeight="1">
      <c r="A26" s="234" t="s">
        <v>428</v>
      </c>
      <c r="G26" s="245"/>
    </row>
    <row r="27" spans="1:7" s="234" customFormat="1" ht="11.25" customHeight="1">
      <c r="A27" s="83" t="s">
        <v>689</v>
      </c>
      <c r="G27" s="245"/>
    </row>
  </sheetData>
  <mergeCells count="9">
    <mergeCell ref="A1:H1"/>
    <mergeCell ref="C5:C6"/>
    <mergeCell ref="D5:D6"/>
    <mergeCell ref="E5:E6"/>
    <mergeCell ref="F5:F6"/>
    <mergeCell ref="F16:F17"/>
    <mergeCell ref="E16:E17"/>
    <mergeCell ref="D16:D17"/>
    <mergeCell ref="C16:C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AP72"/>
  <sheetViews>
    <sheetView zoomScaleSheetLayoutView="100" workbookViewId="0" topLeftCell="A1">
      <selection activeCell="T22" sqref="T22"/>
    </sheetView>
  </sheetViews>
  <sheetFormatPr defaultColWidth="9.19921875" defaultRowHeight="13.5"/>
  <cols>
    <col min="1" max="1" width="4.3984375" style="87" customWidth="1"/>
    <col min="2" max="2" width="3" style="87" customWidth="1"/>
    <col min="3" max="3" width="2.796875" style="87" customWidth="1"/>
    <col min="4" max="4" width="4.19921875" style="88" customWidth="1"/>
    <col min="5" max="5" width="0.59765625" style="88" customWidth="1"/>
    <col min="6" max="17" width="6.3984375" style="162" customWidth="1"/>
    <col min="18" max="18" width="6.796875" style="162" customWidth="1"/>
    <col min="19" max="39" width="6.3984375" style="162" customWidth="1"/>
    <col min="40" max="41" width="6.3984375" style="0" customWidth="1"/>
  </cols>
  <sheetData>
    <row r="1" spans="1:42" s="412" customFormat="1" ht="18" customHeight="1">
      <c r="A1" s="408"/>
      <c r="B1" s="408"/>
      <c r="C1" s="408"/>
      <c r="D1" s="408"/>
      <c r="E1" s="408"/>
      <c r="F1" s="409"/>
      <c r="G1" s="409"/>
      <c r="H1" s="409"/>
      <c r="I1" s="409"/>
      <c r="J1" s="409"/>
      <c r="K1" s="409"/>
      <c r="L1" s="409"/>
      <c r="M1" s="409"/>
      <c r="N1" s="410"/>
      <c r="O1" s="409"/>
      <c r="P1" s="409"/>
      <c r="Q1" s="409"/>
      <c r="R1" s="409"/>
      <c r="S1" s="409"/>
      <c r="T1" s="409"/>
      <c r="U1" s="409"/>
      <c r="V1" s="411" t="s">
        <v>482</v>
      </c>
      <c r="W1" s="409" t="s">
        <v>59</v>
      </c>
      <c r="X1" s="410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</row>
    <row r="2" spans="1:42" s="22" customFormat="1" ht="14.25" customHeight="1">
      <c r="A2" s="15"/>
      <c r="B2" s="15"/>
      <c r="C2" s="15"/>
      <c r="D2" s="16"/>
      <c r="E2" s="16"/>
      <c r="F2" s="17"/>
      <c r="G2" s="17"/>
      <c r="H2" s="17"/>
      <c r="I2" s="17"/>
      <c r="J2" s="17"/>
      <c r="K2" s="17"/>
      <c r="L2" s="17"/>
      <c r="M2" s="17"/>
      <c r="N2" s="18"/>
      <c r="O2" s="19"/>
      <c r="P2" s="17"/>
      <c r="Q2" s="17"/>
      <c r="R2" s="17"/>
      <c r="S2" s="17"/>
      <c r="T2" s="17"/>
      <c r="U2" s="17"/>
      <c r="V2" s="20"/>
      <c r="W2" s="21"/>
      <c r="X2" s="18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2:42" s="23" customFormat="1" ht="14.25" customHeight="1"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435" t="s">
        <v>429</v>
      </c>
      <c r="AP3" s="26"/>
    </row>
    <row r="4" spans="1:42" s="27" customFormat="1" ht="4.5" customHeight="1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1" s="27" customFormat="1" ht="3.75" customHeight="1">
      <c r="A5" s="28"/>
      <c r="B5" s="28"/>
      <c r="C5" s="28"/>
      <c r="D5" s="28"/>
      <c r="E5" s="356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1"/>
      <c r="R5" s="91"/>
      <c r="S5" s="91"/>
      <c r="T5" s="92"/>
      <c r="U5" s="530"/>
      <c r="V5" s="91"/>
      <c r="W5" s="91"/>
      <c r="X5" s="92"/>
      <c r="Y5" s="91"/>
      <c r="Z5" s="91"/>
      <c r="AA5" s="91"/>
      <c r="AB5" s="93"/>
      <c r="AC5" s="94"/>
      <c r="AD5" s="94"/>
      <c r="AE5" s="94"/>
      <c r="AF5" s="94"/>
      <c r="AG5" s="93"/>
      <c r="AH5" s="94"/>
      <c r="AI5" s="91"/>
      <c r="AJ5" s="91"/>
      <c r="AK5" s="91"/>
      <c r="AL5" s="91"/>
      <c r="AM5" s="91"/>
      <c r="AN5" s="95"/>
      <c r="AO5" s="96"/>
    </row>
    <row r="6" spans="1:41" s="23" customFormat="1" ht="11.25" customHeight="1">
      <c r="A6" s="32"/>
      <c r="B6" s="32"/>
      <c r="C6" s="5"/>
      <c r="D6" s="33"/>
      <c r="E6" s="357"/>
      <c r="F6" s="97"/>
      <c r="G6" s="37"/>
      <c r="H6" s="97"/>
      <c r="I6" s="37"/>
      <c r="J6" s="37"/>
      <c r="K6" s="37"/>
      <c r="L6" s="37"/>
      <c r="M6" s="37"/>
      <c r="N6" s="37"/>
      <c r="O6" s="37"/>
      <c r="P6" s="38"/>
      <c r="Q6" s="571" t="s">
        <v>8</v>
      </c>
      <c r="R6" s="36"/>
      <c r="S6" s="36"/>
      <c r="T6" s="39"/>
      <c r="U6" s="571" t="s">
        <v>503</v>
      </c>
      <c r="V6" s="37"/>
      <c r="W6" s="37"/>
      <c r="X6" s="98"/>
      <c r="Y6" s="36" t="s">
        <v>450</v>
      </c>
      <c r="Z6" s="36"/>
      <c r="AA6" s="36"/>
      <c r="AB6" s="99"/>
      <c r="AC6" s="571" t="s">
        <v>3</v>
      </c>
      <c r="AD6" s="100"/>
      <c r="AE6" s="100"/>
      <c r="AF6" s="100"/>
      <c r="AG6" s="99"/>
      <c r="AH6" s="571" t="s">
        <v>295</v>
      </c>
      <c r="AI6" s="101"/>
      <c r="AJ6" s="36"/>
      <c r="AK6" s="36"/>
      <c r="AL6" s="36"/>
      <c r="AM6" s="36"/>
      <c r="AN6" s="548" t="s">
        <v>60</v>
      </c>
      <c r="AO6" s="545" t="s">
        <v>508</v>
      </c>
    </row>
    <row r="7" spans="1:41" s="48" customFormat="1" ht="11.25" customHeight="1">
      <c r="A7" s="32"/>
      <c r="B7" s="32"/>
      <c r="C7" s="6" t="s">
        <v>511</v>
      </c>
      <c r="D7" s="443"/>
      <c r="E7" s="384"/>
      <c r="F7" s="36" t="s">
        <v>512</v>
      </c>
      <c r="G7" s="34"/>
      <c r="H7" s="62"/>
      <c r="I7" s="546" t="s">
        <v>500</v>
      </c>
      <c r="J7" s="34"/>
      <c r="K7" s="62"/>
      <c r="L7" s="546" t="s">
        <v>555</v>
      </c>
      <c r="M7" s="540" t="s">
        <v>501</v>
      </c>
      <c r="N7" s="524"/>
      <c r="O7" s="34"/>
      <c r="P7" s="62"/>
      <c r="Q7" s="571"/>
      <c r="R7" s="436"/>
      <c r="S7" s="41"/>
      <c r="T7" s="41"/>
      <c r="U7" s="571"/>
      <c r="V7" s="43"/>
      <c r="W7" s="47"/>
      <c r="X7" s="41"/>
      <c r="Y7" s="36"/>
      <c r="Z7" s="41"/>
      <c r="AA7" s="41"/>
      <c r="AB7" s="103"/>
      <c r="AC7" s="571"/>
      <c r="AD7" s="103"/>
      <c r="AE7" s="103"/>
      <c r="AF7" s="103"/>
      <c r="AG7" s="103"/>
      <c r="AH7" s="571"/>
      <c r="AI7" s="41"/>
      <c r="AJ7" s="41"/>
      <c r="AK7" s="41"/>
      <c r="AL7" s="41"/>
      <c r="AM7" s="43"/>
      <c r="AN7" s="548"/>
      <c r="AO7" s="545"/>
    </row>
    <row r="8" spans="1:41" s="48" customFormat="1" ht="11.25" customHeight="1">
      <c r="A8" s="32"/>
      <c r="B8" s="32"/>
      <c r="C8" s="6"/>
      <c r="D8" s="443"/>
      <c r="E8" s="369"/>
      <c r="F8" s="36"/>
      <c r="G8" s="41"/>
      <c r="H8" s="41"/>
      <c r="I8" s="547"/>
      <c r="J8" s="104"/>
      <c r="K8" s="104"/>
      <c r="L8" s="547" t="s">
        <v>513</v>
      </c>
      <c r="M8" s="541"/>
      <c r="N8" s="104"/>
      <c r="O8" s="104"/>
      <c r="P8" s="41"/>
      <c r="Q8" s="571"/>
      <c r="R8" s="544" t="s">
        <v>491</v>
      </c>
      <c r="S8" s="544" t="s">
        <v>553</v>
      </c>
      <c r="T8" s="542" t="s">
        <v>284</v>
      </c>
      <c r="U8" s="553"/>
      <c r="V8" s="36" t="s">
        <v>514</v>
      </c>
      <c r="W8" s="543" t="s">
        <v>286</v>
      </c>
      <c r="X8" s="102" t="s">
        <v>515</v>
      </c>
      <c r="Y8" s="36"/>
      <c r="Z8" s="102" t="s">
        <v>516</v>
      </c>
      <c r="AA8" s="550" t="s">
        <v>554</v>
      </c>
      <c r="AB8" s="105" t="s">
        <v>517</v>
      </c>
      <c r="AC8" s="571"/>
      <c r="AD8" s="542" t="s">
        <v>291</v>
      </c>
      <c r="AE8" s="544" t="s">
        <v>292</v>
      </c>
      <c r="AF8" s="542" t="s">
        <v>504</v>
      </c>
      <c r="AG8" s="542" t="s">
        <v>294</v>
      </c>
      <c r="AH8" s="571"/>
      <c r="AI8" s="544" t="s">
        <v>505</v>
      </c>
      <c r="AJ8" s="544" t="s">
        <v>506</v>
      </c>
      <c r="AK8" s="544" t="s">
        <v>507</v>
      </c>
      <c r="AL8" s="544" t="s">
        <v>518</v>
      </c>
      <c r="AM8" s="544" t="s">
        <v>397</v>
      </c>
      <c r="AN8" s="548"/>
      <c r="AO8" s="545"/>
    </row>
    <row r="9" spans="1:41" s="48" customFormat="1" ht="11.25" customHeight="1">
      <c r="A9" s="32"/>
      <c r="B9" s="32"/>
      <c r="C9" s="57"/>
      <c r="D9" s="57"/>
      <c r="E9" s="369"/>
      <c r="F9" s="36"/>
      <c r="G9" s="42" t="s">
        <v>61</v>
      </c>
      <c r="H9" s="42" t="s">
        <v>62</v>
      </c>
      <c r="I9" s="547"/>
      <c r="J9" s="570" t="s">
        <v>509</v>
      </c>
      <c r="K9" s="570" t="s">
        <v>276</v>
      </c>
      <c r="L9" s="547"/>
      <c r="M9" s="541"/>
      <c r="N9" s="106" t="s">
        <v>519</v>
      </c>
      <c r="O9" s="570" t="s">
        <v>502</v>
      </c>
      <c r="P9" s="549" t="s">
        <v>510</v>
      </c>
      <c r="Q9" s="571"/>
      <c r="R9" s="544"/>
      <c r="S9" s="544"/>
      <c r="T9" s="542" t="s">
        <v>556</v>
      </c>
      <c r="U9" s="553"/>
      <c r="V9" s="36"/>
      <c r="W9" s="543" t="s">
        <v>520</v>
      </c>
      <c r="X9" s="102"/>
      <c r="Y9" s="36"/>
      <c r="Z9" s="102"/>
      <c r="AA9" s="561"/>
      <c r="AB9" s="105"/>
      <c r="AC9" s="571" t="s">
        <v>521</v>
      </c>
      <c r="AD9" s="542" t="s">
        <v>562</v>
      </c>
      <c r="AE9" s="544" t="s">
        <v>521</v>
      </c>
      <c r="AF9" s="542" t="s">
        <v>571</v>
      </c>
      <c r="AG9" s="542" t="s">
        <v>562</v>
      </c>
      <c r="AH9" s="571"/>
      <c r="AI9" s="544"/>
      <c r="AJ9" s="544"/>
      <c r="AK9" s="544" t="s">
        <v>522</v>
      </c>
      <c r="AL9" s="544"/>
      <c r="AM9" s="544"/>
      <c r="AN9" s="548"/>
      <c r="AO9" s="545"/>
    </row>
    <row r="10" spans="1:41" s="48" customFormat="1" ht="11.25" customHeight="1">
      <c r="A10" s="32"/>
      <c r="B10" s="32"/>
      <c r="C10" s="57"/>
      <c r="D10" s="57"/>
      <c r="E10" s="369"/>
      <c r="F10" s="36"/>
      <c r="G10" s="42"/>
      <c r="H10" s="42"/>
      <c r="I10" s="547"/>
      <c r="J10" s="570"/>
      <c r="K10" s="570"/>
      <c r="L10" s="547"/>
      <c r="M10" s="541"/>
      <c r="N10" s="106"/>
      <c r="O10" s="570"/>
      <c r="P10" s="570" t="s">
        <v>523</v>
      </c>
      <c r="Q10" s="571"/>
      <c r="R10" s="544"/>
      <c r="S10" s="544"/>
      <c r="T10" s="542" t="s">
        <v>557</v>
      </c>
      <c r="U10" s="553" t="s">
        <v>524</v>
      </c>
      <c r="V10" s="36"/>
      <c r="W10" s="543" t="s">
        <v>525</v>
      </c>
      <c r="X10" s="102"/>
      <c r="Y10" s="36"/>
      <c r="Z10" s="102"/>
      <c r="AA10" s="561"/>
      <c r="AB10" s="105"/>
      <c r="AC10" s="571"/>
      <c r="AD10" s="542" t="s">
        <v>563</v>
      </c>
      <c r="AE10" s="544" t="s">
        <v>526</v>
      </c>
      <c r="AF10" s="542" t="s">
        <v>572</v>
      </c>
      <c r="AG10" s="542" t="s">
        <v>563</v>
      </c>
      <c r="AH10" s="571"/>
      <c r="AI10" s="544"/>
      <c r="AJ10" s="544" t="s">
        <v>527</v>
      </c>
      <c r="AK10" s="544" t="s">
        <v>63</v>
      </c>
      <c r="AL10" s="544"/>
      <c r="AM10" s="544"/>
      <c r="AN10" s="548"/>
      <c r="AO10" s="545"/>
    </row>
    <row r="11" spans="1:41" s="48" customFormat="1" ht="11.25" customHeight="1">
      <c r="A11" s="32"/>
      <c r="B11" s="32"/>
      <c r="C11" s="57"/>
      <c r="D11" s="57"/>
      <c r="E11" s="369"/>
      <c r="F11" s="36"/>
      <c r="G11" s="42"/>
      <c r="H11" s="42"/>
      <c r="I11" s="547"/>
      <c r="J11" s="570"/>
      <c r="K11" s="570"/>
      <c r="L11" s="547"/>
      <c r="M11" s="541"/>
      <c r="N11" s="106" t="s">
        <v>528</v>
      </c>
      <c r="O11" s="570"/>
      <c r="P11" s="570" t="s">
        <v>529</v>
      </c>
      <c r="Q11" s="571"/>
      <c r="R11" s="544"/>
      <c r="S11" s="544"/>
      <c r="T11" s="542" t="s">
        <v>558</v>
      </c>
      <c r="U11" s="553"/>
      <c r="V11" s="36"/>
      <c r="W11" s="543" t="s">
        <v>530</v>
      </c>
      <c r="X11" s="102"/>
      <c r="Y11" s="36"/>
      <c r="Z11" s="102" t="s">
        <v>531</v>
      </c>
      <c r="AA11" s="561"/>
      <c r="AB11" s="105" t="s">
        <v>532</v>
      </c>
      <c r="AC11" s="571"/>
      <c r="AD11" s="542" t="s">
        <v>564</v>
      </c>
      <c r="AE11" s="544" t="s">
        <v>533</v>
      </c>
      <c r="AF11" s="542" t="s">
        <v>573</v>
      </c>
      <c r="AG11" s="542" t="s">
        <v>564</v>
      </c>
      <c r="AH11" s="571"/>
      <c r="AI11" s="544"/>
      <c r="AJ11" s="544"/>
      <c r="AK11" s="544" t="s">
        <v>534</v>
      </c>
      <c r="AL11" s="544"/>
      <c r="AM11" s="544"/>
      <c r="AN11" s="548"/>
      <c r="AO11" s="545"/>
    </row>
    <row r="12" spans="1:41" s="48" customFormat="1" ht="11.25" customHeight="1">
      <c r="A12" s="32"/>
      <c r="B12" s="32"/>
      <c r="C12" s="57"/>
      <c r="D12" s="57"/>
      <c r="E12" s="369"/>
      <c r="F12" s="36"/>
      <c r="G12" s="42"/>
      <c r="H12" s="42"/>
      <c r="I12" s="547"/>
      <c r="J12" s="570"/>
      <c r="K12" s="570"/>
      <c r="L12" s="547" t="s">
        <v>542</v>
      </c>
      <c r="M12" s="541"/>
      <c r="N12" s="106"/>
      <c r="O12" s="570"/>
      <c r="P12" s="570" t="s">
        <v>535</v>
      </c>
      <c r="Q12" s="571"/>
      <c r="R12" s="544"/>
      <c r="S12" s="544"/>
      <c r="T12" s="542" t="s">
        <v>559</v>
      </c>
      <c r="U12" s="553"/>
      <c r="V12" s="36"/>
      <c r="W12" s="543" t="s">
        <v>529</v>
      </c>
      <c r="X12" s="102"/>
      <c r="Y12" s="36"/>
      <c r="Z12" s="102"/>
      <c r="AA12" s="561"/>
      <c r="AB12" s="105"/>
      <c r="AC12" s="571" t="s">
        <v>537</v>
      </c>
      <c r="AD12" s="542" t="s">
        <v>565</v>
      </c>
      <c r="AE12" s="544" t="s">
        <v>538</v>
      </c>
      <c r="AF12" s="542" t="s">
        <v>574</v>
      </c>
      <c r="AG12" s="542" t="s">
        <v>568</v>
      </c>
      <c r="AH12" s="571"/>
      <c r="AI12" s="544"/>
      <c r="AJ12" s="544" t="s">
        <v>540</v>
      </c>
      <c r="AK12" s="544" t="s">
        <v>538</v>
      </c>
      <c r="AL12" s="544" t="s">
        <v>541</v>
      </c>
      <c r="AM12" s="544" t="s">
        <v>539</v>
      </c>
      <c r="AN12" s="548"/>
      <c r="AO12" s="545"/>
    </row>
    <row r="13" spans="1:41" s="48" customFormat="1" ht="11.25" customHeight="1">
      <c r="A13" s="32"/>
      <c r="B13" s="32"/>
      <c r="C13" s="57"/>
      <c r="D13" s="57"/>
      <c r="E13" s="369"/>
      <c r="F13" s="36"/>
      <c r="G13" s="42"/>
      <c r="H13" s="42"/>
      <c r="I13" s="547"/>
      <c r="J13" s="570"/>
      <c r="K13" s="570"/>
      <c r="L13" s="547"/>
      <c r="M13" s="541"/>
      <c r="N13" s="106" t="s">
        <v>543</v>
      </c>
      <c r="O13" s="570"/>
      <c r="P13" s="570" t="s">
        <v>536</v>
      </c>
      <c r="Q13" s="571"/>
      <c r="R13" s="544"/>
      <c r="S13" s="544"/>
      <c r="T13" s="542" t="s">
        <v>560</v>
      </c>
      <c r="U13" s="553" t="s">
        <v>545</v>
      </c>
      <c r="V13" s="36"/>
      <c r="W13" s="543" t="s">
        <v>546</v>
      </c>
      <c r="X13" s="102"/>
      <c r="Y13" s="36"/>
      <c r="Z13" s="102"/>
      <c r="AA13" s="561"/>
      <c r="AB13" s="105"/>
      <c r="AC13" s="571"/>
      <c r="AD13" s="542" t="s">
        <v>566</v>
      </c>
      <c r="AE13" s="544" t="s">
        <v>547</v>
      </c>
      <c r="AF13" s="542" t="s">
        <v>575</v>
      </c>
      <c r="AG13" s="542" t="s">
        <v>569</v>
      </c>
      <c r="AH13" s="571"/>
      <c r="AI13" s="544"/>
      <c r="AJ13" s="544"/>
      <c r="AK13" s="544" t="s">
        <v>36</v>
      </c>
      <c r="AL13" s="544"/>
      <c r="AM13" s="544"/>
      <c r="AN13" s="548"/>
      <c r="AO13" s="545"/>
    </row>
    <row r="14" spans="1:41" s="48" customFormat="1" ht="11.25" customHeight="1">
      <c r="A14" s="32"/>
      <c r="B14" s="32"/>
      <c r="C14" s="57"/>
      <c r="D14" s="57"/>
      <c r="E14" s="369"/>
      <c r="F14" s="36"/>
      <c r="G14" s="42"/>
      <c r="H14" s="42"/>
      <c r="I14" s="547"/>
      <c r="J14" s="570"/>
      <c r="K14" s="570"/>
      <c r="L14" s="547"/>
      <c r="M14" s="541"/>
      <c r="N14" s="106"/>
      <c r="O14" s="570"/>
      <c r="P14" s="570" t="s">
        <v>544</v>
      </c>
      <c r="Q14" s="571"/>
      <c r="R14" s="544"/>
      <c r="S14" s="544"/>
      <c r="T14" s="542" t="s">
        <v>561</v>
      </c>
      <c r="U14" s="553"/>
      <c r="V14" s="36"/>
      <c r="W14" s="543" t="s">
        <v>64</v>
      </c>
      <c r="X14" s="102"/>
      <c r="Y14" s="36"/>
      <c r="Z14" s="102" t="s">
        <v>549</v>
      </c>
      <c r="AA14" s="561"/>
      <c r="AB14" s="105" t="s">
        <v>550</v>
      </c>
      <c r="AC14" s="571"/>
      <c r="AD14" s="542" t="s">
        <v>567</v>
      </c>
      <c r="AE14" s="544"/>
      <c r="AF14" s="542" t="s">
        <v>576</v>
      </c>
      <c r="AG14" s="542" t="s">
        <v>570</v>
      </c>
      <c r="AH14" s="571"/>
      <c r="AI14" s="544"/>
      <c r="AJ14" s="544" t="s">
        <v>538</v>
      </c>
      <c r="AK14" s="544"/>
      <c r="AL14" s="544"/>
      <c r="AM14" s="544"/>
      <c r="AN14" s="548"/>
      <c r="AO14" s="545"/>
    </row>
    <row r="15" spans="1:41" s="54" customFormat="1" ht="11.25" customHeight="1">
      <c r="A15" s="57" t="s">
        <v>551</v>
      </c>
      <c r="B15" s="57"/>
      <c r="C15" s="52"/>
      <c r="D15" s="53"/>
      <c r="E15" s="360"/>
      <c r="F15" s="36"/>
      <c r="G15" s="102"/>
      <c r="H15" s="102"/>
      <c r="I15" s="547"/>
      <c r="J15" s="570"/>
      <c r="K15" s="570"/>
      <c r="L15" s="547"/>
      <c r="M15" s="541"/>
      <c r="N15" s="102" t="s">
        <v>552</v>
      </c>
      <c r="O15" s="570"/>
      <c r="P15" s="570" t="s">
        <v>548</v>
      </c>
      <c r="Q15" s="571"/>
      <c r="R15" s="544"/>
      <c r="S15" s="544"/>
      <c r="T15" s="542" t="s">
        <v>38</v>
      </c>
      <c r="U15" s="553"/>
      <c r="V15" s="36"/>
      <c r="W15" s="543"/>
      <c r="X15" s="102"/>
      <c r="Y15" s="36"/>
      <c r="Z15" s="102"/>
      <c r="AA15" s="561"/>
      <c r="AB15" s="105"/>
      <c r="AC15" s="571" t="s">
        <v>67</v>
      </c>
      <c r="AD15" s="542" t="s">
        <v>37</v>
      </c>
      <c r="AE15" s="544"/>
      <c r="AF15" s="542" t="s">
        <v>44</v>
      </c>
      <c r="AG15" s="542" t="s">
        <v>38</v>
      </c>
      <c r="AH15" s="571"/>
      <c r="AI15" s="544"/>
      <c r="AJ15" s="544"/>
      <c r="AK15" s="544"/>
      <c r="AL15" s="544"/>
      <c r="AM15" s="544"/>
      <c r="AN15" s="548"/>
      <c r="AO15" s="545"/>
    </row>
    <row r="16" spans="1:41" s="54" customFormat="1" ht="11.25" customHeight="1">
      <c r="A16" s="107"/>
      <c r="B16" s="107"/>
      <c r="C16" s="52"/>
      <c r="D16" s="53"/>
      <c r="E16" s="360"/>
      <c r="F16" s="36" t="s">
        <v>42</v>
      </c>
      <c r="G16" s="102" t="s">
        <v>65</v>
      </c>
      <c r="H16" s="102" t="s">
        <v>65</v>
      </c>
      <c r="I16" s="547"/>
      <c r="J16" s="570"/>
      <c r="K16" s="570"/>
      <c r="L16" s="547" t="s">
        <v>39</v>
      </c>
      <c r="M16" s="541"/>
      <c r="N16" s="102" t="s">
        <v>39</v>
      </c>
      <c r="O16" s="570"/>
      <c r="P16" s="570"/>
      <c r="Q16" s="571"/>
      <c r="R16" s="544"/>
      <c r="S16" s="544"/>
      <c r="T16" s="542"/>
      <c r="U16" s="553" t="s">
        <v>66</v>
      </c>
      <c r="V16" s="36" t="s">
        <v>68</v>
      </c>
      <c r="W16" s="543"/>
      <c r="X16" s="102" t="s">
        <v>66</v>
      </c>
      <c r="Y16" s="36" t="s">
        <v>69</v>
      </c>
      <c r="Z16" s="102" t="s">
        <v>70</v>
      </c>
      <c r="AA16" s="561"/>
      <c r="AB16" s="105" t="s">
        <v>69</v>
      </c>
      <c r="AC16" s="571"/>
      <c r="AD16" s="542"/>
      <c r="AE16" s="544"/>
      <c r="AF16" s="542"/>
      <c r="AG16" s="542"/>
      <c r="AH16" s="571"/>
      <c r="AI16" s="544"/>
      <c r="AJ16" s="544"/>
      <c r="AK16" s="544"/>
      <c r="AL16" s="544"/>
      <c r="AM16" s="544"/>
      <c r="AN16" s="548"/>
      <c r="AO16" s="545"/>
    </row>
    <row r="17" spans="1:41" s="115" customFormat="1" ht="4.5" customHeight="1">
      <c r="A17" s="108"/>
      <c r="B17" s="108"/>
      <c r="C17" s="108"/>
      <c r="D17" s="108"/>
      <c r="E17" s="370"/>
      <c r="F17" s="109"/>
      <c r="G17" s="110"/>
      <c r="H17" s="110"/>
      <c r="I17" s="111"/>
      <c r="J17" s="110"/>
      <c r="K17" s="110"/>
      <c r="L17" s="110"/>
      <c r="M17" s="111"/>
      <c r="N17" s="110"/>
      <c r="O17" s="110"/>
      <c r="P17" s="110"/>
      <c r="Q17" s="111"/>
      <c r="R17" s="112"/>
      <c r="S17" s="110"/>
      <c r="T17" s="110"/>
      <c r="U17" s="110"/>
      <c r="V17" s="111"/>
      <c r="W17" s="111"/>
      <c r="X17" s="110"/>
      <c r="Y17" s="111"/>
      <c r="Z17" s="110"/>
      <c r="AA17" s="110"/>
      <c r="AB17" s="110"/>
      <c r="AC17" s="111"/>
      <c r="AD17" s="110"/>
      <c r="AE17" s="110"/>
      <c r="AF17" s="110"/>
      <c r="AG17" s="110"/>
      <c r="AH17" s="111"/>
      <c r="AI17" s="110"/>
      <c r="AJ17" s="110"/>
      <c r="AK17" s="110"/>
      <c r="AL17" s="110"/>
      <c r="AM17" s="112"/>
      <c r="AN17" s="113"/>
      <c r="AO17" s="114"/>
    </row>
    <row r="18" spans="1:40" s="27" customFormat="1" ht="3.75" customHeight="1">
      <c r="A18" s="3"/>
      <c r="B18" s="3"/>
      <c r="C18" s="3"/>
      <c r="D18" s="3"/>
      <c r="E18" s="371"/>
      <c r="F18" s="116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5"/>
    </row>
    <row r="19" spans="1:41" s="66" customFormat="1" ht="13.5" customHeight="1">
      <c r="A19" s="117"/>
      <c r="B19" s="117"/>
      <c r="C19" s="117"/>
      <c r="D19" s="117"/>
      <c r="E19" s="372"/>
      <c r="F19" s="118"/>
      <c r="G19" s="118"/>
      <c r="H19" s="118"/>
      <c r="I19" s="118"/>
      <c r="J19" s="118"/>
      <c r="K19" s="118"/>
      <c r="L19" s="118"/>
      <c r="M19" s="64"/>
      <c r="N19" s="64"/>
      <c r="O19" s="64"/>
      <c r="P19" s="64"/>
      <c r="Q19" s="64"/>
      <c r="R19" s="64"/>
      <c r="S19" s="64" t="s">
        <v>71</v>
      </c>
      <c r="T19" s="64"/>
      <c r="U19" s="65"/>
      <c r="V19" s="64"/>
      <c r="W19" s="64"/>
      <c r="X19" s="64"/>
      <c r="Y19" s="65"/>
      <c r="Z19" s="64" t="s">
        <v>72</v>
      </c>
      <c r="AA19" s="65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5"/>
      <c r="AO19" s="65"/>
    </row>
    <row r="20" spans="1:41" s="27" customFormat="1" ht="4.5" customHeight="1">
      <c r="A20" s="3"/>
      <c r="B20" s="3"/>
      <c r="C20" s="3"/>
      <c r="D20" s="3"/>
      <c r="E20" s="371"/>
      <c r="F20" s="84"/>
      <c r="G20" s="84"/>
      <c r="H20" s="84"/>
      <c r="I20" s="84"/>
      <c r="J20" s="84"/>
      <c r="K20" s="84"/>
      <c r="L20" s="84"/>
      <c r="M20" s="119"/>
      <c r="N20" s="119"/>
      <c r="O20" s="119"/>
      <c r="P20" s="119"/>
      <c r="Q20" s="119"/>
      <c r="R20" s="119"/>
      <c r="S20" s="119"/>
      <c r="T20" s="119"/>
      <c r="U20" s="120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121"/>
    </row>
    <row r="21" spans="1:41" s="123" customFormat="1" ht="13.5" customHeight="1">
      <c r="A21" s="564" t="s">
        <v>51</v>
      </c>
      <c r="B21" s="564"/>
      <c r="C21" s="564"/>
      <c r="D21" s="565"/>
      <c r="E21" s="362"/>
      <c r="F21" s="122">
        <v>250</v>
      </c>
      <c r="G21" s="122">
        <v>23</v>
      </c>
      <c r="H21" s="122">
        <v>227</v>
      </c>
      <c r="I21" s="122">
        <v>163</v>
      </c>
      <c r="J21" s="122">
        <v>115</v>
      </c>
      <c r="K21" s="122">
        <v>48</v>
      </c>
      <c r="L21" s="122">
        <v>63</v>
      </c>
      <c r="M21" s="67">
        <v>92</v>
      </c>
      <c r="N21" s="67">
        <v>9</v>
      </c>
      <c r="O21" s="67">
        <v>45</v>
      </c>
      <c r="P21" s="67">
        <v>38</v>
      </c>
      <c r="Q21" s="67">
        <v>380</v>
      </c>
      <c r="R21" s="67">
        <v>112</v>
      </c>
      <c r="S21" s="67">
        <v>73</v>
      </c>
      <c r="T21" s="67">
        <v>195</v>
      </c>
      <c r="U21" s="67">
        <v>1313</v>
      </c>
      <c r="V21" s="67">
        <v>278</v>
      </c>
      <c r="W21" s="67">
        <v>740</v>
      </c>
      <c r="X21" s="67">
        <v>295</v>
      </c>
      <c r="Y21" s="67">
        <v>398</v>
      </c>
      <c r="Z21" s="67">
        <v>292</v>
      </c>
      <c r="AA21" s="67">
        <v>11</v>
      </c>
      <c r="AB21" s="67">
        <v>95</v>
      </c>
      <c r="AC21" s="67">
        <v>1130</v>
      </c>
      <c r="AD21" s="67">
        <v>117</v>
      </c>
      <c r="AE21" s="67">
        <v>254</v>
      </c>
      <c r="AF21" s="67">
        <v>158</v>
      </c>
      <c r="AG21" s="67">
        <v>600</v>
      </c>
      <c r="AH21" s="67">
        <v>456</v>
      </c>
      <c r="AI21" s="67">
        <v>119</v>
      </c>
      <c r="AJ21" s="67">
        <v>123</v>
      </c>
      <c r="AK21" s="67">
        <v>85</v>
      </c>
      <c r="AL21" s="67">
        <v>69</v>
      </c>
      <c r="AM21" s="67">
        <v>59</v>
      </c>
      <c r="AN21" s="67">
        <v>485</v>
      </c>
      <c r="AO21" s="67">
        <v>1247</v>
      </c>
    </row>
    <row r="22" spans="1:41" s="69" customFormat="1" ht="13.5" customHeight="1">
      <c r="A22" s="566" t="s">
        <v>52</v>
      </c>
      <c r="B22" s="566"/>
      <c r="C22" s="566"/>
      <c r="D22" s="567"/>
      <c r="E22" s="363"/>
      <c r="F22" s="124">
        <v>29</v>
      </c>
      <c r="G22" s="124">
        <v>2</v>
      </c>
      <c r="H22" s="124">
        <v>27</v>
      </c>
      <c r="I22" s="124">
        <v>23</v>
      </c>
      <c r="J22" s="124">
        <v>14</v>
      </c>
      <c r="K22" s="124">
        <v>9</v>
      </c>
      <c r="L22" s="124">
        <v>7</v>
      </c>
      <c r="M22" s="68">
        <v>18</v>
      </c>
      <c r="N22" s="68">
        <v>3</v>
      </c>
      <c r="O22" s="68">
        <v>10</v>
      </c>
      <c r="P22" s="68">
        <v>5</v>
      </c>
      <c r="Q22" s="68">
        <v>25</v>
      </c>
      <c r="R22" s="68">
        <v>11</v>
      </c>
      <c r="S22" s="68">
        <v>9</v>
      </c>
      <c r="T22" s="68">
        <v>5</v>
      </c>
      <c r="U22" s="68">
        <v>44</v>
      </c>
      <c r="V22" s="68">
        <v>14</v>
      </c>
      <c r="W22" s="68">
        <v>21</v>
      </c>
      <c r="X22" s="68">
        <v>9</v>
      </c>
      <c r="Y22" s="68">
        <v>13</v>
      </c>
      <c r="Z22" s="68">
        <v>10</v>
      </c>
      <c r="AA22" s="68">
        <v>2</v>
      </c>
      <c r="AB22" s="68">
        <v>1</v>
      </c>
      <c r="AC22" s="68">
        <v>83</v>
      </c>
      <c r="AD22" s="68">
        <v>13</v>
      </c>
      <c r="AE22" s="68">
        <v>32</v>
      </c>
      <c r="AF22" s="68">
        <v>11</v>
      </c>
      <c r="AG22" s="68">
        <v>27</v>
      </c>
      <c r="AH22" s="68">
        <v>44</v>
      </c>
      <c r="AI22" s="68">
        <v>7</v>
      </c>
      <c r="AJ22" s="68">
        <v>19</v>
      </c>
      <c r="AK22" s="68">
        <v>10</v>
      </c>
      <c r="AL22" s="68">
        <v>2</v>
      </c>
      <c r="AM22" s="68">
        <v>6</v>
      </c>
      <c r="AN22" s="68">
        <v>28</v>
      </c>
      <c r="AO22" s="125">
        <v>82</v>
      </c>
    </row>
    <row r="23" spans="1:41" s="69" customFormat="1" ht="5.25" customHeight="1">
      <c r="A23" s="11"/>
      <c r="B23" s="11"/>
      <c r="C23" s="11"/>
      <c r="D23" s="11"/>
      <c r="E23" s="373"/>
      <c r="F23" s="124"/>
      <c r="G23" s="124"/>
      <c r="H23" s="124"/>
      <c r="I23" s="124"/>
      <c r="J23" s="124"/>
      <c r="K23" s="124"/>
      <c r="L23" s="124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72"/>
    </row>
    <row r="24" spans="1:41" s="71" customFormat="1" ht="13.5" customHeight="1">
      <c r="A24" s="418" t="s">
        <v>483</v>
      </c>
      <c r="B24" s="419">
        <v>10</v>
      </c>
      <c r="C24" s="559" t="s">
        <v>464</v>
      </c>
      <c r="D24" s="560"/>
      <c r="E24" s="374"/>
      <c r="F24" s="126">
        <v>101.8</v>
      </c>
      <c r="G24" s="126">
        <v>100.5</v>
      </c>
      <c r="H24" s="126">
        <v>101.9</v>
      </c>
      <c r="I24" s="126">
        <v>100.9</v>
      </c>
      <c r="J24" s="126">
        <v>102.1</v>
      </c>
      <c r="K24" s="126">
        <v>97.7</v>
      </c>
      <c r="L24" s="126">
        <v>100.5</v>
      </c>
      <c r="M24" s="70">
        <v>100.9</v>
      </c>
      <c r="N24" s="70">
        <v>101.1</v>
      </c>
      <c r="O24" s="70">
        <v>101.5</v>
      </c>
      <c r="P24" s="70">
        <v>100.3</v>
      </c>
      <c r="Q24" s="2">
        <v>101.5</v>
      </c>
      <c r="R24" s="70">
        <v>100.3</v>
      </c>
      <c r="S24" s="70">
        <v>104</v>
      </c>
      <c r="T24" s="2">
        <v>101.4</v>
      </c>
      <c r="U24" s="70">
        <v>99.9</v>
      </c>
      <c r="V24" s="70">
        <v>99.7</v>
      </c>
      <c r="W24" s="70">
        <v>98.8</v>
      </c>
      <c r="X24" s="70">
        <v>103.2</v>
      </c>
      <c r="Y24" s="70">
        <v>97.5</v>
      </c>
      <c r="Z24" s="70">
        <v>96.8</v>
      </c>
      <c r="AA24" s="70">
        <v>99.3</v>
      </c>
      <c r="AB24" s="70">
        <v>99.1</v>
      </c>
      <c r="AC24" s="70">
        <v>101.7</v>
      </c>
      <c r="AD24" s="70">
        <v>110.6</v>
      </c>
      <c r="AE24" s="70">
        <v>102</v>
      </c>
      <c r="AF24" s="70">
        <v>99.5</v>
      </c>
      <c r="AG24" s="70">
        <v>101.1</v>
      </c>
      <c r="AH24" s="70">
        <v>99.4</v>
      </c>
      <c r="AI24" s="70">
        <v>99.2</v>
      </c>
      <c r="AJ24" s="70">
        <v>101.4</v>
      </c>
      <c r="AK24" s="70">
        <v>102.6</v>
      </c>
      <c r="AL24" s="70">
        <v>93.4</v>
      </c>
      <c r="AM24" s="70">
        <v>97.7</v>
      </c>
      <c r="AN24" s="70">
        <v>97.7</v>
      </c>
      <c r="AO24" s="72">
        <v>101.4</v>
      </c>
    </row>
    <row r="25" spans="1:41" s="71" customFormat="1" ht="13.5" customHeight="1">
      <c r="A25" s="422"/>
      <c r="B25" s="419">
        <v>11</v>
      </c>
      <c r="C25" s="423"/>
      <c r="D25" s="422"/>
      <c r="E25" s="375"/>
      <c r="F25" s="126">
        <v>101.7</v>
      </c>
      <c r="G25" s="126">
        <v>100.4</v>
      </c>
      <c r="H25" s="126">
        <v>101.8</v>
      </c>
      <c r="I25" s="126">
        <v>100.7</v>
      </c>
      <c r="J25" s="126">
        <v>101.6</v>
      </c>
      <c r="K25" s="126">
        <v>98.5</v>
      </c>
      <c r="L25" s="126">
        <v>100.5</v>
      </c>
      <c r="M25" s="70">
        <v>100.5</v>
      </c>
      <c r="N25" s="70">
        <v>100.6</v>
      </c>
      <c r="O25" s="70">
        <v>101</v>
      </c>
      <c r="P25" s="70">
        <v>100.1</v>
      </c>
      <c r="Q25" s="2">
        <v>100.8</v>
      </c>
      <c r="R25" s="70">
        <v>100.2</v>
      </c>
      <c r="S25" s="70">
        <v>102.6</v>
      </c>
      <c r="T25" s="2">
        <v>100.5</v>
      </c>
      <c r="U25" s="70">
        <v>99.7</v>
      </c>
      <c r="V25" s="70">
        <v>99.9</v>
      </c>
      <c r="W25" s="70">
        <v>98.4</v>
      </c>
      <c r="X25" s="70">
        <v>103</v>
      </c>
      <c r="Y25" s="70">
        <v>98.9</v>
      </c>
      <c r="Z25" s="70">
        <v>98.5</v>
      </c>
      <c r="AA25" s="70">
        <v>99.7</v>
      </c>
      <c r="AB25" s="70">
        <v>99.6</v>
      </c>
      <c r="AC25" s="70">
        <v>100.9</v>
      </c>
      <c r="AD25" s="70">
        <v>106.9</v>
      </c>
      <c r="AE25" s="70">
        <v>101.1</v>
      </c>
      <c r="AF25" s="70">
        <v>99.8</v>
      </c>
      <c r="AG25" s="70">
        <v>100.4</v>
      </c>
      <c r="AH25" s="70">
        <v>100.4</v>
      </c>
      <c r="AI25" s="70">
        <v>99.6</v>
      </c>
      <c r="AJ25" s="70">
        <v>100.6</v>
      </c>
      <c r="AK25" s="70">
        <v>101.2</v>
      </c>
      <c r="AL25" s="70">
        <v>100</v>
      </c>
      <c r="AM25" s="70">
        <v>99</v>
      </c>
      <c r="AN25" s="70">
        <v>99</v>
      </c>
      <c r="AO25" s="72">
        <v>100.9</v>
      </c>
    </row>
    <row r="26" spans="1:41" s="71" customFormat="1" ht="13.5" customHeight="1">
      <c r="A26" s="422"/>
      <c r="B26" s="419">
        <v>12</v>
      </c>
      <c r="C26" s="423"/>
      <c r="D26" s="422"/>
      <c r="E26" s="375"/>
      <c r="F26" s="126">
        <v>100</v>
      </c>
      <c r="G26" s="126">
        <v>100</v>
      </c>
      <c r="H26" s="126">
        <v>100</v>
      </c>
      <c r="I26" s="126">
        <v>100</v>
      </c>
      <c r="J26" s="126">
        <v>100</v>
      </c>
      <c r="K26" s="126">
        <v>100</v>
      </c>
      <c r="L26" s="126">
        <v>100</v>
      </c>
      <c r="M26" s="70">
        <v>100</v>
      </c>
      <c r="N26" s="70">
        <v>100</v>
      </c>
      <c r="O26" s="70">
        <v>100</v>
      </c>
      <c r="P26" s="70">
        <v>100</v>
      </c>
      <c r="Q26" s="2">
        <v>100</v>
      </c>
      <c r="R26" s="70">
        <v>100</v>
      </c>
      <c r="S26" s="70">
        <v>100</v>
      </c>
      <c r="T26" s="2">
        <v>100</v>
      </c>
      <c r="U26" s="70">
        <v>100</v>
      </c>
      <c r="V26" s="70">
        <v>100</v>
      </c>
      <c r="W26" s="70">
        <v>100</v>
      </c>
      <c r="X26" s="70">
        <v>100</v>
      </c>
      <c r="Y26" s="70">
        <v>100</v>
      </c>
      <c r="Z26" s="70">
        <v>100</v>
      </c>
      <c r="AA26" s="70">
        <v>100</v>
      </c>
      <c r="AB26" s="70">
        <v>100</v>
      </c>
      <c r="AC26" s="70">
        <v>100</v>
      </c>
      <c r="AD26" s="70">
        <v>100</v>
      </c>
      <c r="AE26" s="70">
        <v>100</v>
      </c>
      <c r="AF26" s="70">
        <v>100</v>
      </c>
      <c r="AG26" s="70">
        <v>100</v>
      </c>
      <c r="AH26" s="70">
        <v>100</v>
      </c>
      <c r="AI26" s="70">
        <v>100</v>
      </c>
      <c r="AJ26" s="70">
        <v>100</v>
      </c>
      <c r="AK26" s="70">
        <v>100</v>
      </c>
      <c r="AL26" s="70">
        <v>100</v>
      </c>
      <c r="AM26" s="70">
        <v>100</v>
      </c>
      <c r="AN26" s="70">
        <v>100</v>
      </c>
      <c r="AO26" s="72">
        <v>100</v>
      </c>
    </row>
    <row r="27" spans="1:41" s="71" customFormat="1" ht="13.5" customHeight="1">
      <c r="A27" s="422"/>
      <c r="B27" s="419">
        <v>13</v>
      </c>
      <c r="C27" s="423"/>
      <c r="D27" s="422"/>
      <c r="E27" s="375"/>
      <c r="F27" s="126">
        <v>96.9</v>
      </c>
      <c r="G27" s="126">
        <v>96.6</v>
      </c>
      <c r="H27" s="126">
        <v>97</v>
      </c>
      <c r="I27" s="126">
        <v>97.6</v>
      </c>
      <c r="J27" s="126">
        <v>96.8</v>
      </c>
      <c r="K27" s="126">
        <v>99.4</v>
      </c>
      <c r="L27" s="126">
        <v>98.9</v>
      </c>
      <c r="M27" s="70">
        <v>99.9</v>
      </c>
      <c r="N27" s="70">
        <v>98.5</v>
      </c>
      <c r="O27" s="70">
        <v>100.2</v>
      </c>
      <c r="P27" s="70">
        <v>99.9</v>
      </c>
      <c r="Q27" s="2">
        <v>100.7</v>
      </c>
      <c r="R27" s="70">
        <v>99.2</v>
      </c>
      <c r="S27" s="70">
        <v>97.6</v>
      </c>
      <c r="T27" s="2">
        <v>102.8</v>
      </c>
      <c r="U27" s="70">
        <v>99.1</v>
      </c>
      <c r="V27" s="70">
        <v>100.3</v>
      </c>
      <c r="W27" s="70">
        <v>100.8</v>
      </c>
      <c r="X27" s="70">
        <v>93.9</v>
      </c>
      <c r="Y27" s="70">
        <v>101.1</v>
      </c>
      <c r="Z27" s="70">
        <v>101.2</v>
      </c>
      <c r="AA27" s="70">
        <v>101.6</v>
      </c>
      <c r="AB27" s="70">
        <v>100.5</v>
      </c>
      <c r="AC27" s="70">
        <v>97</v>
      </c>
      <c r="AD27" s="70">
        <v>78.7</v>
      </c>
      <c r="AE27" s="70">
        <v>98.9</v>
      </c>
      <c r="AF27" s="70">
        <v>100.2</v>
      </c>
      <c r="AG27" s="70">
        <v>99</v>
      </c>
      <c r="AH27" s="70">
        <v>99.8</v>
      </c>
      <c r="AI27" s="70">
        <v>100.3</v>
      </c>
      <c r="AJ27" s="70">
        <v>99.2</v>
      </c>
      <c r="AK27" s="70">
        <v>99.9</v>
      </c>
      <c r="AL27" s="70">
        <v>100</v>
      </c>
      <c r="AM27" s="70">
        <v>100.2</v>
      </c>
      <c r="AN27" s="70">
        <v>100.9</v>
      </c>
      <c r="AO27" s="72">
        <v>97.4</v>
      </c>
    </row>
    <row r="28" spans="1:41" s="79" customFormat="1" ht="13.5" customHeight="1">
      <c r="A28" s="424"/>
      <c r="B28" s="438">
        <v>14</v>
      </c>
      <c r="C28" s="425"/>
      <c r="D28" s="424"/>
      <c r="E28" s="376"/>
      <c r="F28" s="437">
        <v>93.8</v>
      </c>
      <c r="G28" s="437">
        <v>92.3</v>
      </c>
      <c r="H28" s="437">
        <v>93.9</v>
      </c>
      <c r="I28" s="437">
        <v>95.1</v>
      </c>
      <c r="J28" s="437">
        <v>93.6</v>
      </c>
      <c r="K28" s="437">
        <v>98.7</v>
      </c>
      <c r="L28" s="437">
        <v>97.9</v>
      </c>
      <c r="M28" s="437">
        <v>99.7</v>
      </c>
      <c r="N28" s="437">
        <v>95.2</v>
      </c>
      <c r="O28" s="437">
        <v>100.6</v>
      </c>
      <c r="P28" s="437">
        <v>99.7</v>
      </c>
      <c r="Q28" s="437">
        <v>99.5</v>
      </c>
      <c r="R28" s="437">
        <v>98.3</v>
      </c>
      <c r="S28" s="437">
        <v>94.3</v>
      </c>
      <c r="T28" s="437">
        <v>102.2</v>
      </c>
      <c r="U28" s="437">
        <v>98.5</v>
      </c>
      <c r="V28" s="437">
        <v>100.1</v>
      </c>
      <c r="W28" s="437">
        <v>100.4</v>
      </c>
      <c r="X28" s="437">
        <v>92.5</v>
      </c>
      <c r="Y28" s="437">
        <v>102.1</v>
      </c>
      <c r="Z28" s="437">
        <v>102.3</v>
      </c>
      <c r="AA28" s="437">
        <v>102.7</v>
      </c>
      <c r="AB28" s="437">
        <v>101.8</v>
      </c>
      <c r="AC28" s="437">
        <v>94.9</v>
      </c>
      <c r="AD28" s="437">
        <v>66.7</v>
      </c>
      <c r="AE28" s="437">
        <v>96.9</v>
      </c>
      <c r="AF28" s="437">
        <v>100.3</v>
      </c>
      <c r="AG28" s="437">
        <v>98.1</v>
      </c>
      <c r="AH28" s="437">
        <v>100</v>
      </c>
      <c r="AI28" s="437">
        <v>100.3</v>
      </c>
      <c r="AJ28" s="437">
        <v>98</v>
      </c>
      <c r="AK28" s="437">
        <v>102.1</v>
      </c>
      <c r="AL28" s="437">
        <v>100</v>
      </c>
      <c r="AM28" s="437">
        <v>100.4</v>
      </c>
      <c r="AN28" s="437">
        <v>101.7</v>
      </c>
      <c r="AO28" s="437">
        <v>95.5</v>
      </c>
    </row>
    <row r="29" spans="1:41" s="71" customFormat="1" ht="6" customHeight="1">
      <c r="A29" s="422"/>
      <c r="B29" s="422"/>
      <c r="C29" s="422"/>
      <c r="D29" s="422"/>
      <c r="E29" s="375"/>
      <c r="F29" s="128"/>
      <c r="G29" s="128"/>
      <c r="H29" s="128"/>
      <c r="I29" s="128"/>
      <c r="J29" s="128"/>
      <c r="K29" s="128"/>
      <c r="L29" s="128"/>
      <c r="M29" s="72"/>
      <c r="N29" s="72"/>
      <c r="O29" s="72"/>
      <c r="P29" s="72"/>
      <c r="Q29" s="129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29"/>
      <c r="AG29" s="72"/>
      <c r="AH29" s="72"/>
      <c r="AI29" s="72"/>
      <c r="AJ29" s="72"/>
      <c r="AK29" s="72"/>
      <c r="AL29" s="72"/>
      <c r="AM29" s="72"/>
      <c r="AN29" s="72"/>
      <c r="AO29" s="73"/>
    </row>
    <row r="30" spans="1:41" s="71" customFormat="1" ht="13.5" customHeight="1">
      <c r="A30" s="418" t="s">
        <v>492</v>
      </c>
      <c r="B30" s="419">
        <v>1</v>
      </c>
      <c r="C30" s="419" t="s">
        <v>463</v>
      </c>
      <c r="D30" s="426"/>
      <c r="E30" s="365"/>
      <c r="F30" s="130">
        <v>89.8</v>
      </c>
      <c r="G30" s="130">
        <v>94</v>
      </c>
      <c r="H30" s="130">
        <v>89.4</v>
      </c>
      <c r="I30" s="130">
        <v>93.2</v>
      </c>
      <c r="J30" s="130">
        <v>91</v>
      </c>
      <c r="K30" s="130">
        <v>98.4</v>
      </c>
      <c r="L30" s="130">
        <v>97.1</v>
      </c>
      <c r="M30" s="70">
        <v>99.1</v>
      </c>
      <c r="N30" s="70">
        <v>95.6</v>
      </c>
      <c r="O30" s="70">
        <v>99.2</v>
      </c>
      <c r="P30" s="70">
        <v>99.9</v>
      </c>
      <c r="Q30" s="70">
        <v>100.3</v>
      </c>
      <c r="R30" s="70">
        <v>98.8</v>
      </c>
      <c r="S30" s="70">
        <v>96</v>
      </c>
      <c r="T30" s="70">
        <v>102.8</v>
      </c>
      <c r="U30" s="70">
        <v>98.5</v>
      </c>
      <c r="V30" s="70">
        <v>100.1</v>
      </c>
      <c r="W30" s="70">
        <v>100.3</v>
      </c>
      <c r="X30" s="70">
        <v>92.6</v>
      </c>
      <c r="Y30" s="70">
        <v>101.3</v>
      </c>
      <c r="Z30" s="70">
        <v>101.5</v>
      </c>
      <c r="AA30" s="70">
        <v>101.7</v>
      </c>
      <c r="AB30" s="70">
        <v>100.7</v>
      </c>
      <c r="AC30" s="70">
        <v>94.7</v>
      </c>
      <c r="AD30" s="70">
        <v>70.2</v>
      </c>
      <c r="AE30" s="70">
        <v>97.7</v>
      </c>
      <c r="AF30" s="70">
        <v>100.4</v>
      </c>
      <c r="AG30" s="70">
        <v>96.7</v>
      </c>
      <c r="AH30" s="70">
        <v>99.8</v>
      </c>
      <c r="AI30" s="70">
        <v>100.3</v>
      </c>
      <c r="AJ30" s="70">
        <v>98.6</v>
      </c>
      <c r="AK30" s="70">
        <v>100.3</v>
      </c>
      <c r="AL30" s="70">
        <v>100</v>
      </c>
      <c r="AM30" s="70">
        <v>100.2</v>
      </c>
      <c r="AN30" s="70">
        <v>101</v>
      </c>
      <c r="AO30" s="70">
        <v>95.3</v>
      </c>
    </row>
    <row r="31" spans="1:41" s="71" customFormat="1" ht="13.5" customHeight="1">
      <c r="A31" s="418"/>
      <c r="B31" s="419">
        <v>2</v>
      </c>
      <c r="C31" s="418"/>
      <c r="D31" s="419"/>
      <c r="E31" s="364"/>
      <c r="F31" s="126">
        <v>86.3</v>
      </c>
      <c r="G31" s="126">
        <v>92.9</v>
      </c>
      <c r="H31" s="126">
        <v>85.7</v>
      </c>
      <c r="I31" s="126">
        <v>90.9</v>
      </c>
      <c r="J31" s="126">
        <v>87.9</v>
      </c>
      <c r="K31" s="126">
        <v>98.1</v>
      </c>
      <c r="L31" s="126">
        <v>97.1</v>
      </c>
      <c r="M31" s="70">
        <v>99</v>
      </c>
      <c r="N31" s="70">
        <v>95.7</v>
      </c>
      <c r="O31" s="70">
        <v>99</v>
      </c>
      <c r="P31" s="70">
        <v>99.8</v>
      </c>
      <c r="Q31" s="70">
        <v>100.2</v>
      </c>
      <c r="R31" s="70">
        <v>98.6</v>
      </c>
      <c r="S31" s="70">
        <v>95.8</v>
      </c>
      <c r="T31" s="70">
        <v>102.8</v>
      </c>
      <c r="U31" s="70">
        <v>98.4</v>
      </c>
      <c r="V31" s="70">
        <v>99.9</v>
      </c>
      <c r="W31" s="70">
        <v>100.2</v>
      </c>
      <c r="X31" s="70">
        <v>92.5</v>
      </c>
      <c r="Y31" s="70">
        <v>101.3</v>
      </c>
      <c r="Z31" s="70">
        <v>101.5</v>
      </c>
      <c r="AA31" s="70">
        <v>101.7</v>
      </c>
      <c r="AB31" s="70">
        <v>100.7</v>
      </c>
      <c r="AC31" s="70">
        <v>94</v>
      </c>
      <c r="AD31" s="70">
        <v>68.9</v>
      </c>
      <c r="AE31" s="70">
        <v>97.4</v>
      </c>
      <c r="AF31" s="70">
        <v>100.3</v>
      </c>
      <c r="AG31" s="70">
        <v>95.8</v>
      </c>
      <c r="AH31" s="70">
        <v>99.8</v>
      </c>
      <c r="AI31" s="70">
        <v>100.3</v>
      </c>
      <c r="AJ31" s="70">
        <v>98.5</v>
      </c>
      <c r="AK31" s="70">
        <v>100.6</v>
      </c>
      <c r="AL31" s="70">
        <v>100</v>
      </c>
      <c r="AM31" s="70">
        <v>100.2</v>
      </c>
      <c r="AN31" s="70">
        <v>101</v>
      </c>
      <c r="AO31" s="70">
        <v>94.6</v>
      </c>
    </row>
    <row r="32" spans="1:41" s="71" customFormat="1" ht="13.5" customHeight="1">
      <c r="A32" s="418"/>
      <c r="B32" s="419">
        <v>3</v>
      </c>
      <c r="C32" s="418"/>
      <c r="D32" s="419"/>
      <c r="E32" s="364"/>
      <c r="F32" s="126">
        <v>91.9</v>
      </c>
      <c r="G32" s="126">
        <v>92.6</v>
      </c>
      <c r="H32" s="126">
        <v>91.8</v>
      </c>
      <c r="I32" s="126">
        <v>90.6</v>
      </c>
      <c r="J32" s="126">
        <v>87.4</v>
      </c>
      <c r="K32" s="126">
        <v>98.3</v>
      </c>
      <c r="L32" s="126">
        <v>98.3</v>
      </c>
      <c r="M32" s="70">
        <v>99.4</v>
      </c>
      <c r="N32" s="70">
        <v>95.6</v>
      </c>
      <c r="O32" s="70">
        <v>100</v>
      </c>
      <c r="P32" s="70">
        <v>99.7</v>
      </c>
      <c r="Q32" s="70">
        <v>100.2</v>
      </c>
      <c r="R32" s="70">
        <v>98.6</v>
      </c>
      <c r="S32" s="70">
        <v>95.9</v>
      </c>
      <c r="T32" s="70">
        <v>102.8</v>
      </c>
      <c r="U32" s="70">
        <v>98.5</v>
      </c>
      <c r="V32" s="70">
        <v>100.6</v>
      </c>
      <c r="W32" s="70">
        <v>100.1</v>
      </c>
      <c r="X32" s="70">
        <v>92.5</v>
      </c>
      <c r="Y32" s="70">
        <v>101.3</v>
      </c>
      <c r="Z32" s="70">
        <v>101.5</v>
      </c>
      <c r="AA32" s="70">
        <v>101.7</v>
      </c>
      <c r="AB32" s="70">
        <v>100.9</v>
      </c>
      <c r="AC32" s="70">
        <v>94.6</v>
      </c>
      <c r="AD32" s="70">
        <v>68.2</v>
      </c>
      <c r="AE32" s="70">
        <v>97.9</v>
      </c>
      <c r="AF32" s="70">
        <v>100.1</v>
      </c>
      <c r="AG32" s="70">
        <v>96.9</v>
      </c>
      <c r="AH32" s="70">
        <v>100</v>
      </c>
      <c r="AI32" s="70">
        <v>100.3</v>
      </c>
      <c r="AJ32" s="70">
        <v>98.1</v>
      </c>
      <c r="AK32" s="70">
        <v>102.1</v>
      </c>
      <c r="AL32" s="70">
        <v>100</v>
      </c>
      <c r="AM32" s="70">
        <v>100.2</v>
      </c>
      <c r="AN32" s="70">
        <v>101</v>
      </c>
      <c r="AO32" s="70">
        <v>95.4</v>
      </c>
    </row>
    <row r="33" spans="1:41" s="71" customFormat="1" ht="13.5" customHeight="1">
      <c r="A33" s="418"/>
      <c r="B33" s="419">
        <v>4</v>
      </c>
      <c r="C33" s="418"/>
      <c r="D33" s="420"/>
      <c r="E33" s="366"/>
      <c r="F33" s="126">
        <v>95.2</v>
      </c>
      <c r="G33" s="126">
        <v>92.6</v>
      </c>
      <c r="H33" s="126">
        <v>95.4</v>
      </c>
      <c r="I33" s="126">
        <v>98.4</v>
      </c>
      <c r="J33" s="126">
        <v>98.3</v>
      </c>
      <c r="K33" s="126">
        <v>98.6</v>
      </c>
      <c r="L33" s="126">
        <v>98.5</v>
      </c>
      <c r="M33" s="70">
        <v>100.1</v>
      </c>
      <c r="N33" s="70">
        <v>95.9</v>
      </c>
      <c r="O33" s="70">
        <v>101.2</v>
      </c>
      <c r="P33" s="70">
        <v>99.7</v>
      </c>
      <c r="Q33" s="70">
        <v>99</v>
      </c>
      <c r="R33" s="70">
        <v>98.3</v>
      </c>
      <c r="S33" s="70">
        <v>95.2</v>
      </c>
      <c r="T33" s="70">
        <v>100.9</v>
      </c>
      <c r="U33" s="70">
        <v>98.4</v>
      </c>
      <c r="V33" s="70">
        <v>99.8</v>
      </c>
      <c r="W33" s="70">
        <v>100.2</v>
      </c>
      <c r="X33" s="70">
        <v>92.5</v>
      </c>
      <c r="Y33" s="70">
        <v>102.4</v>
      </c>
      <c r="Z33" s="70">
        <v>102.5</v>
      </c>
      <c r="AA33" s="70">
        <v>101.7</v>
      </c>
      <c r="AB33" s="70">
        <v>102.2</v>
      </c>
      <c r="AC33" s="70">
        <v>94.8</v>
      </c>
      <c r="AD33" s="70">
        <v>68.4</v>
      </c>
      <c r="AE33" s="70">
        <v>97.3</v>
      </c>
      <c r="AF33" s="70">
        <v>100.2</v>
      </c>
      <c r="AG33" s="70">
        <v>97.5</v>
      </c>
      <c r="AH33" s="70">
        <v>100.1</v>
      </c>
      <c r="AI33" s="70">
        <v>100.3</v>
      </c>
      <c r="AJ33" s="70">
        <v>98.3</v>
      </c>
      <c r="AK33" s="70">
        <v>102.5</v>
      </c>
      <c r="AL33" s="70">
        <v>100</v>
      </c>
      <c r="AM33" s="70">
        <v>100.4</v>
      </c>
      <c r="AN33" s="70">
        <v>101.9</v>
      </c>
      <c r="AO33" s="70">
        <v>95.4</v>
      </c>
    </row>
    <row r="34" spans="1:41" s="71" customFormat="1" ht="13.5" customHeight="1">
      <c r="A34" s="418"/>
      <c r="B34" s="419">
        <v>5</v>
      </c>
      <c r="C34" s="418"/>
      <c r="D34" s="419"/>
      <c r="E34" s="364"/>
      <c r="F34" s="126">
        <v>97.2</v>
      </c>
      <c r="G34" s="126">
        <v>92.5</v>
      </c>
      <c r="H34" s="126">
        <v>97.7</v>
      </c>
      <c r="I34" s="126">
        <v>97.8</v>
      </c>
      <c r="J34" s="126">
        <v>97.5</v>
      </c>
      <c r="K34" s="126">
        <v>98.7</v>
      </c>
      <c r="L34" s="126">
        <v>98.5</v>
      </c>
      <c r="M34" s="70">
        <v>100</v>
      </c>
      <c r="N34" s="70">
        <v>96.2</v>
      </c>
      <c r="O34" s="70">
        <v>101.1</v>
      </c>
      <c r="P34" s="70">
        <v>99.7</v>
      </c>
      <c r="Q34" s="70">
        <v>98.9</v>
      </c>
      <c r="R34" s="70">
        <v>98.3</v>
      </c>
      <c r="S34" s="70">
        <v>94.6</v>
      </c>
      <c r="T34" s="70">
        <v>100.9</v>
      </c>
      <c r="U34" s="70">
        <v>98.8</v>
      </c>
      <c r="V34" s="70">
        <v>100</v>
      </c>
      <c r="W34" s="70">
        <v>100.8</v>
      </c>
      <c r="X34" s="70">
        <v>92.5</v>
      </c>
      <c r="Y34" s="70">
        <v>102.4</v>
      </c>
      <c r="Z34" s="70">
        <v>102.5</v>
      </c>
      <c r="AA34" s="70">
        <v>101.7</v>
      </c>
      <c r="AB34" s="70">
        <v>102.2</v>
      </c>
      <c r="AC34" s="70">
        <v>94.8</v>
      </c>
      <c r="AD34" s="70">
        <v>68.6</v>
      </c>
      <c r="AE34" s="70">
        <v>97.2</v>
      </c>
      <c r="AF34" s="70">
        <v>100.3</v>
      </c>
      <c r="AG34" s="70">
        <v>97.5</v>
      </c>
      <c r="AH34" s="70">
        <v>100.1</v>
      </c>
      <c r="AI34" s="70">
        <v>100.3</v>
      </c>
      <c r="AJ34" s="70">
        <v>98.1</v>
      </c>
      <c r="AK34" s="70">
        <v>102.3</v>
      </c>
      <c r="AL34" s="70">
        <v>100</v>
      </c>
      <c r="AM34" s="70">
        <v>100.4</v>
      </c>
      <c r="AN34" s="70">
        <v>101.9</v>
      </c>
      <c r="AO34" s="70">
        <v>95.4</v>
      </c>
    </row>
    <row r="35" spans="1:41" s="71" customFormat="1" ht="13.5" customHeight="1">
      <c r="A35" s="418"/>
      <c r="B35" s="419">
        <v>6</v>
      </c>
      <c r="C35" s="418"/>
      <c r="D35" s="419"/>
      <c r="E35" s="364"/>
      <c r="F35" s="126">
        <v>96.7</v>
      </c>
      <c r="G35" s="126">
        <v>92.6</v>
      </c>
      <c r="H35" s="126">
        <v>97.1</v>
      </c>
      <c r="I35" s="126">
        <v>97.7</v>
      </c>
      <c r="J35" s="126">
        <v>97.4</v>
      </c>
      <c r="K35" s="126">
        <v>98.6</v>
      </c>
      <c r="L35" s="126">
        <v>98.7</v>
      </c>
      <c r="M35" s="70">
        <v>100</v>
      </c>
      <c r="N35" s="70">
        <v>95.9</v>
      </c>
      <c r="O35" s="70">
        <v>101</v>
      </c>
      <c r="P35" s="70">
        <v>99.6</v>
      </c>
      <c r="Q35" s="70">
        <v>98.9</v>
      </c>
      <c r="R35" s="70">
        <v>98.3</v>
      </c>
      <c r="S35" s="70">
        <v>94.4</v>
      </c>
      <c r="T35" s="70">
        <v>100.9</v>
      </c>
      <c r="U35" s="70">
        <v>98.7</v>
      </c>
      <c r="V35" s="70">
        <v>99.7</v>
      </c>
      <c r="W35" s="70">
        <v>100.8</v>
      </c>
      <c r="X35" s="70">
        <v>92.5</v>
      </c>
      <c r="Y35" s="70">
        <v>102.4</v>
      </c>
      <c r="Z35" s="70">
        <v>102.5</v>
      </c>
      <c r="AA35" s="70">
        <v>103.4</v>
      </c>
      <c r="AB35" s="70">
        <v>102.2</v>
      </c>
      <c r="AC35" s="70">
        <v>94.9</v>
      </c>
      <c r="AD35" s="70">
        <v>68.3</v>
      </c>
      <c r="AE35" s="70">
        <v>96.2</v>
      </c>
      <c r="AF35" s="70">
        <v>100.3</v>
      </c>
      <c r="AG35" s="70">
        <v>98.2</v>
      </c>
      <c r="AH35" s="70">
        <v>100</v>
      </c>
      <c r="AI35" s="70">
        <v>100.3</v>
      </c>
      <c r="AJ35" s="70">
        <v>98</v>
      </c>
      <c r="AK35" s="70">
        <v>102.4</v>
      </c>
      <c r="AL35" s="70">
        <v>100</v>
      </c>
      <c r="AM35" s="70">
        <v>100.4</v>
      </c>
      <c r="AN35" s="70">
        <v>101.9</v>
      </c>
      <c r="AO35" s="70">
        <v>95.5</v>
      </c>
    </row>
    <row r="36" spans="1:41" s="71" customFormat="1" ht="6" customHeight="1">
      <c r="A36" s="418"/>
      <c r="B36" s="418"/>
      <c r="C36" s="418"/>
      <c r="D36" s="419"/>
      <c r="E36" s="364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</row>
    <row r="37" spans="1:41" s="71" customFormat="1" ht="13.5" customHeight="1">
      <c r="A37" s="418"/>
      <c r="B37" s="419">
        <v>7</v>
      </c>
      <c r="C37" s="418"/>
      <c r="D37" s="427"/>
      <c r="E37" s="152"/>
      <c r="F37" s="130">
        <v>92.4</v>
      </c>
      <c r="G37" s="130">
        <v>92.5</v>
      </c>
      <c r="H37" s="130">
        <v>92.3</v>
      </c>
      <c r="I37" s="130">
        <v>93</v>
      </c>
      <c r="J37" s="130">
        <v>90.7</v>
      </c>
      <c r="K37" s="130">
        <v>98.6</v>
      </c>
      <c r="L37" s="130">
        <v>97.2</v>
      </c>
      <c r="M37" s="70">
        <v>99</v>
      </c>
      <c r="N37" s="70">
        <v>95</v>
      </c>
      <c r="O37" s="70">
        <v>99.3</v>
      </c>
      <c r="P37" s="70">
        <v>99.7</v>
      </c>
      <c r="Q37" s="70">
        <v>98.7</v>
      </c>
      <c r="R37" s="70">
        <v>98.3</v>
      </c>
      <c r="S37" s="70">
        <v>93.7</v>
      </c>
      <c r="T37" s="70">
        <v>100.9</v>
      </c>
      <c r="U37" s="70">
        <v>98.6</v>
      </c>
      <c r="V37" s="70">
        <v>100.3</v>
      </c>
      <c r="W37" s="70">
        <v>100.6</v>
      </c>
      <c r="X37" s="70">
        <v>92.1</v>
      </c>
      <c r="Y37" s="70">
        <v>102.4</v>
      </c>
      <c r="Z37" s="70">
        <v>102.5</v>
      </c>
      <c r="AA37" s="70">
        <v>103.4</v>
      </c>
      <c r="AB37" s="70">
        <v>102.2</v>
      </c>
      <c r="AC37" s="70">
        <v>95.4</v>
      </c>
      <c r="AD37" s="70">
        <v>67.7</v>
      </c>
      <c r="AE37" s="70">
        <v>96</v>
      </c>
      <c r="AF37" s="70">
        <v>100.2</v>
      </c>
      <c r="AG37" s="70">
        <v>99.4</v>
      </c>
      <c r="AH37" s="70">
        <v>100</v>
      </c>
      <c r="AI37" s="70">
        <v>100.3</v>
      </c>
      <c r="AJ37" s="70">
        <v>97.9</v>
      </c>
      <c r="AK37" s="70">
        <v>102.3</v>
      </c>
      <c r="AL37" s="70">
        <v>100</v>
      </c>
      <c r="AM37" s="70">
        <v>100.4</v>
      </c>
      <c r="AN37" s="70">
        <v>101.9</v>
      </c>
      <c r="AO37" s="70">
        <v>96</v>
      </c>
    </row>
    <row r="38" spans="1:41" s="71" customFormat="1" ht="13.5" customHeight="1">
      <c r="A38" s="418"/>
      <c r="B38" s="419">
        <v>8</v>
      </c>
      <c r="C38" s="418"/>
      <c r="D38" s="427"/>
      <c r="E38" s="152"/>
      <c r="F38" s="126">
        <v>89.6</v>
      </c>
      <c r="G38" s="126">
        <v>92.4</v>
      </c>
      <c r="H38" s="126">
        <v>89.3</v>
      </c>
      <c r="I38" s="126">
        <v>89.9</v>
      </c>
      <c r="J38" s="126">
        <v>86.2</v>
      </c>
      <c r="K38" s="126">
        <v>98.5</v>
      </c>
      <c r="L38" s="126">
        <v>96.4</v>
      </c>
      <c r="M38" s="70">
        <v>98.7</v>
      </c>
      <c r="N38" s="70">
        <v>93.9</v>
      </c>
      <c r="O38" s="70">
        <v>98.8</v>
      </c>
      <c r="P38" s="70">
        <v>99.8</v>
      </c>
      <c r="Q38" s="70">
        <v>98.7</v>
      </c>
      <c r="R38" s="70">
        <v>98.3</v>
      </c>
      <c r="S38" s="70">
        <v>93.6</v>
      </c>
      <c r="T38" s="70">
        <v>100.9</v>
      </c>
      <c r="U38" s="70">
        <v>99</v>
      </c>
      <c r="V38" s="70">
        <v>102.5</v>
      </c>
      <c r="W38" s="70">
        <v>100.3</v>
      </c>
      <c r="X38" s="70">
        <v>92.5</v>
      </c>
      <c r="Y38" s="70">
        <v>102.4</v>
      </c>
      <c r="Z38" s="70">
        <v>102.5</v>
      </c>
      <c r="AA38" s="70">
        <v>103.4</v>
      </c>
      <c r="AB38" s="70">
        <v>102.1</v>
      </c>
      <c r="AC38" s="70">
        <v>97.4</v>
      </c>
      <c r="AD38" s="70">
        <v>66</v>
      </c>
      <c r="AE38" s="70">
        <v>97.3</v>
      </c>
      <c r="AF38" s="70">
        <v>100.4</v>
      </c>
      <c r="AG38" s="70">
        <v>102.7</v>
      </c>
      <c r="AH38" s="70">
        <v>100</v>
      </c>
      <c r="AI38" s="70">
        <v>100.3</v>
      </c>
      <c r="AJ38" s="70">
        <v>97.9</v>
      </c>
      <c r="AK38" s="70">
        <v>102.1</v>
      </c>
      <c r="AL38" s="70">
        <v>100</v>
      </c>
      <c r="AM38" s="70">
        <v>100.4</v>
      </c>
      <c r="AN38" s="70">
        <v>101.9</v>
      </c>
      <c r="AO38" s="70">
        <v>98.3</v>
      </c>
    </row>
    <row r="39" spans="1:41" s="71" customFormat="1" ht="13.5" customHeight="1">
      <c r="A39" s="418"/>
      <c r="B39" s="419">
        <v>9</v>
      </c>
      <c r="C39" s="418"/>
      <c r="D39" s="427"/>
      <c r="E39" s="152"/>
      <c r="F39" s="126">
        <v>95.5</v>
      </c>
      <c r="G39" s="126">
        <v>91.5</v>
      </c>
      <c r="H39" s="126">
        <v>95.9</v>
      </c>
      <c r="I39" s="126">
        <v>98</v>
      </c>
      <c r="J39" s="126">
        <v>97.6</v>
      </c>
      <c r="K39" s="126">
        <v>99</v>
      </c>
      <c r="L39" s="126">
        <v>97.9</v>
      </c>
      <c r="M39" s="70">
        <v>99.7</v>
      </c>
      <c r="N39" s="70">
        <v>95.2</v>
      </c>
      <c r="O39" s="70">
        <v>100.5</v>
      </c>
      <c r="P39" s="70">
        <v>99.8</v>
      </c>
      <c r="Q39" s="70">
        <v>98.6</v>
      </c>
      <c r="R39" s="70">
        <v>98.2</v>
      </c>
      <c r="S39" s="70">
        <v>93.3</v>
      </c>
      <c r="T39" s="70">
        <v>100.9</v>
      </c>
      <c r="U39" s="70">
        <v>98.3</v>
      </c>
      <c r="V39" s="70">
        <v>99.6</v>
      </c>
      <c r="W39" s="70">
        <v>100.1</v>
      </c>
      <c r="X39" s="70">
        <v>92.5</v>
      </c>
      <c r="Y39" s="70">
        <v>102.4</v>
      </c>
      <c r="Z39" s="70">
        <v>102.5</v>
      </c>
      <c r="AA39" s="70">
        <v>103.4</v>
      </c>
      <c r="AB39" s="70">
        <v>102.1</v>
      </c>
      <c r="AC39" s="70">
        <v>95.3</v>
      </c>
      <c r="AD39" s="70">
        <v>65.2</v>
      </c>
      <c r="AE39" s="70">
        <v>96.8</v>
      </c>
      <c r="AF39" s="70">
        <v>100.3</v>
      </c>
      <c r="AG39" s="70">
        <v>99.1</v>
      </c>
      <c r="AH39" s="70">
        <v>100</v>
      </c>
      <c r="AI39" s="70">
        <v>100.3</v>
      </c>
      <c r="AJ39" s="70">
        <v>97.9</v>
      </c>
      <c r="AK39" s="70">
        <v>102.3</v>
      </c>
      <c r="AL39" s="70">
        <v>100</v>
      </c>
      <c r="AM39" s="70">
        <v>100.4</v>
      </c>
      <c r="AN39" s="70">
        <v>101.9</v>
      </c>
      <c r="AO39" s="70">
        <v>95.7</v>
      </c>
    </row>
    <row r="40" spans="1:41" s="71" customFormat="1" ht="13.5" customHeight="1">
      <c r="A40" s="418"/>
      <c r="B40" s="419">
        <v>10</v>
      </c>
      <c r="C40" s="418"/>
      <c r="D40" s="427"/>
      <c r="E40" s="152"/>
      <c r="F40" s="126">
        <v>96.8</v>
      </c>
      <c r="G40" s="126">
        <v>91.6</v>
      </c>
      <c r="H40" s="126">
        <v>97.3</v>
      </c>
      <c r="I40" s="126">
        <v>98.1</v>
      </c>
      <c r="J40" s="126">
        <v>97.6</v>
      </c>
      <c r="K40" s="126">
        <v>99.2</v>
      </c>
      <c r="L40" s="126">
        <v>98.5</v>
      </c>
      <c r="M40" s="70">
        <v>100.3</v>
      </c>
      <c r="N40" s="70">
        <v>94.7</v>
      </c>
      <c r="O40" s="70">
        <v>101.9</v>
      </c>
      <c r="P40" s="70">
        <v>99.6</v>
      </c>
      <c r="Q40" s="70">
        <v>100.2</v>
      </c>
      <c r="R40" s="70">
        <v>98</v>
      </c>
      <c r="S40" s="70">
        <v>93.3</v>
      </c>
      <c r="T40" s="70">
        <v>104</v>
      </c>
      <c r="U40" s="70">
        <v>98.4</v>
      </c>
      <c r="V40" s="70">
        <v>99.6</v>
      </c>
      <c r="W40" s="70">
        <v>100.2</v>
      </c>
      <c r="X40" s="70">
        <v>92.5</v>
      </c>
      <c r="Y40" s="70">
        <v>102.4</v>
      </c>
      <c r="Z40" s="70">
        <v>102.5</v>
      </c>
      <c r="AA40" s="70">
        <v>103.4</v>
      </c>
      <c r="AB40" s="70">
        <v>102.1</v>
      </c>
      <c r="AC40" s="70">
        <v>94.2</v>
      </c>
      <c r="AD40" s="70">
        <v>63.9</v>
      </c>
      <c r="AE40" s="70">
        <v>95.6</v>
      </c>
      <c r="AF40" s="70">
        <v>100.5</v>
      </c>
      <c r="AG40" s="70">
        <v>97.9</v>
      </c>
      <c r="AH40" s="70">
        <v>100</v>
      </c>
      <c r="AI40" s="70">
        <v>100.3</v>
      </c>
      <c r="AJ40" s="70">
        <v>97.7</v>
      </c>
      <c r="AK40" s="70">
        <v>102.4</v>
      </c>
      <c r="AL40" s="70">
        <v>100</v>
      </c>
      <c r="AM40" s="70">
        <v>100.4</v>
      </c>
      <c r="AN40" s="70">
        <v>101.9</v>
      </c>
      <c r="AO40" s="70">
        <v>94.8</v>
      </c>
    </row>
    <row r="41" spans="1:41" s="71" customFormat="1" ht="13.5" customHeight="1">
      <c r="A41" s="418"/>
      <c r="B41" s="419">
        <v>11</v>
      </c>
      <c r="C41" s="418"/>
      <c r="D41" s="427"/>
      <c r="E41" s="152"/>
      <c r="F41" s="126">
        <v>97.3</v>
      </c>
      <c r="G41" s="126">
        <v>91.2</v>
      </c>
      <c r="H41" s="126">
        <v>97.9</v>
      </c>
      <c r="I41" s="126">
        <v>97.2</v>
      </c>
      <c r="J41" s="126">
        <v>96.3</v>
      </c>
      <c r="K41" s="126">
        <v>99.4</v>
      </c>
      <c r="L41" s="126">
        <v>98.3</v>
      </c>
      <c r="M41" s="70">
        <v>100.4</v>
      </c>
      <c r="N41" s="70">
        <v>94.3</v>
      </c>
      <c r="O41" s="70">
        <v>102.4</v>
      </c>
      <c r="P41" s="70">
        <v>99.6</v>
      </c>
      <c r="Q41" s="70">
        <v>100.1</v>
      </c>
      <c r="R41" s="70">
        <v>98</v>
      </c>
      <c r="S41" s="70">
        <v>92.9</v>
      </c>
      <c r="T41" s="70">
        <v>104</v>
      </c>
      <c r="U41" s="70">
        <v>98.4</v>
      </c>
      <c r="V41" s="70">
        <v>99.5</v>
      </c>
      <c r="W41" s="70">
        <v>100.4</v>
      </c>
      <c r="X41" s="70">
        <v>92.5</v>
      </c>
      <c r="Y41" s="70">
        <v>102.4</v>
      </c>
      <c r="Z41" s="70">
        <v>102.5</v>
      </c>
      <c r="AA41" s="70">
        <v>103.4</v>
      </c>
      <c r="AB41" s="70">
        <v>102.1</v>
      </c>
      <c r="AC41" s="70">
        <v>93.8</v>
      </c>
      <c r="AD41" s="70">
        <v>62.7</v>
      </c>
      <c r="AE41" s="70">
        <v>96.5</v>
      </c>
      <c r="AF41" s="70">
        <v>100.3</v>
      </c>
      <c r="AG41" s="70">
        <v>97</v>
      </c>
      <c r="AH41" s="70">
        <v>99.9</v>
      </c>
      <c r="AI41" s="70">
        <v>100.3</v>
      </c>
      <c r="AJ41" s="70">
        <v>97.5</v>
      </c>
      <c r="AK41" s="70">
        <v>102.3</v>
      </c>
      <c r="AL41" s="70">
        <v>100</v>
      </c>
      <c r="AM41" s="70">
        <v>100.4</v>
      </c>
      <c r="AN41" s="70">
        <v>101.9</v>
      </c>
      <c r="AO41" s="70">
        <v>94.4</v>
      </c>
    </row>
    <row r="42" spans="1:41" s="71" customFormat="1" ht="13.5" customHeight="1">
      <c r="A42" s="418"/>
      <c r="B42" s="419">
        <v>12</v>
      </c>
      <c r="C42" s="418"/>
      <c r="D42" s="427"/>
      <c r="E42" s="152"/>
      <c r="F42" s="126">
        <v>96.7</v>
      </c>
      <c r="G42" s="126">
        <v>91</v>
      </c>
      <c r="H42" s="126">
        <v>97.2</v>
      </c>
      <c r="I42" s="126">
        <v>96.5</v>
      </c>
      <c r="J42" s="126">
        <v>95.5</v>
      </c>
      <c r="K42" s="126">
        <v>99.1</v>
      </c>
      <c r="L42" s="126">
        <v>98.2</v>
      </c>
      <c r="M42" s="70">
        <v>100.5</v>
      </c>
      <c r="N42" s="70">
        <v>94.4</v>
      </c>
      <c r="O42" s="70">
        <v>102.4</v>
      </c>
      <c r="P42" s="70">
        <v>99.7</v>
      </c>
      <c r="Q42" s="70">
        <v>100</v>
      </c>
      <c r="R42" s="70">
        <v>97.9</v>
      </c>
      <c r="S42" s="70">
        <v>92.5</v>
      </c>
      <c r="T42" s="70">
        <v>104</v>
      </c>
      <c r="U42" s="70">
        <v>98.5</v>
      </c>
      <c r="V42" s="70">
        <v>100</v>
      </c>
      <c r="W42" s="70">
        <v>100.4</v>
      </c>
      <c r="X42" s="70">
        <v>92.5</v>
      </c>
      <c r="Y42" s="70">
        <v>102.4</v>
      </c>
      <c r="Z42" s="70">
        <v>102.5</v>
      </c>
      <c r="AA42" s="70">
        <v>103.4</v>
      </c>
      <c r="AB42" s="70">
        <v>102.1</v>
      </c>
      <c r="AC42" s="70">
        <v>94.3</v>
      </c>
      <c r="AD42" s="70">
        <v>62</v>
      </c>
      <c r="AE42" s="70">
        <v>96.3</v>
      </c>
      <c r="AF42" s="70">
        <v>100.4</v>
      </c>
      <c r="AG42" s="70">
        <v>98.1</v>
      </c>
      <c r="AH42" s="70">
        <v>100</v>
      </c>
      <c r="AI42" s="70">
        <v>100.3</v>
      </c>
      <c r="AJ42" s="70">
        <v>96.9</v>
      </c>
      <c r="AK42" s="70">
        <v>103.5</v>
      </c>
      <c r="AL42" s="70">
        <v>100</v>
      </c>
      <c r="AM42" s="70">
        <v>100.4</v>
      </c>
      <c r="AN42" s="70">
        <v>101.9</v>
      </c>
      <c r="AO42" s="70">
        <v>94.8</v>
      </c>
    </row>
    <row r="43" spans="1:41" s="71" customFormat="1" ht="6" customHeight="1">
      <c r="A43" s="12"/>
      <c r="B43" s="12"/>
      <c r="C43" s="12"/>
      <c r="D43" s="12"/>
      <c r="E43" s="375"/>
      <c r="F43" s="131"/>
      <c r="G43" s="131"/>
      <c r="H43" s="131"/>
      <c r="I43" s="131"/>
      <c r="J43" s="131"/>
      <c r="K43" s="131"/>
      <c r="L43" s="131"/>
      <c r="M43" s="74"/>
      <c r="N43" s="74"/>
      <c r="O43" s="74"/>
      <c r="P43" s="74"/>
      <c r="Q43" s="74"/>
      <c r="R43" s="75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3"/>
    </row>
    <row r="44" spans="1:41" s="78" customFormat="1" ht="12.75" customHeight="1">
      <c r="A44" s="127"/>
      <c r="B44" s="127"/>
      <c r="C44" s="127"/>
      <c r="D44" s="127"/>
      <c r="E44" s="376"/>
      <c r="F44" s="132"/>
      <c r="G44" s="132"/>
      <c r="H44" s="132"/>
      <c r="I44" s="132"/>
      <c r="J44" s="132"/>
      <c r="K44" s="132"/>
      <c r="L44" s="132"/>
      <c r="M44" s="76"/>
      <c r="N44" s="76"/>
      <c r="O44" s="76"/>
      <c r="P44" s="76"/>
      <c r="Q44" s="76"/>
      <c r="R44" s="76"/>
      <c r="S44" s="76" t="s">
        <v>73</v>
      </c>
      <c r="T44" s="77"/>
      <c r="U44" s="77"/>
      <c r="V44" s="76" t="s">
        <v>74</v>
      </c>
      <c r="W44" s="77"/>
      <c r="X44" s="76"/>
      <c r="Y44" s="77"/>
      <c r="Z44" s="76" t="s">
        <v>56</v>
      </c>
      <c r="AA44" s="77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7"/>
    </row>
    <row r="45" spans="1:41" s="71" customFormat="1" ht="4.5" customHeight="1">
      <c r="A45" s="133"/>
      <c r="B45" s="133"/>
      <c r="C45" s="133"/>
      <c r="D45" s="133"/>
      <c r="E45" s="377"/>
      <c r="F45" s="134"/>
      <c r="G45" s="134"/>
      <c r="H45" s="134"/>
      <c r="I45" s="134"/>
      <c r="J45" s="134"/>
      <c r="K45" s="134"/>
      <c r="L45" s="134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6"/>
    </row>
    <row r="46" spans="1:41" s="139" customFormat="1" ht="14.25" customHeight="1">
      <c r="A46" s="568" t="s">
        <v>51</v>
      </c>
      <c r="B46" s="568"/>
      <c r="C46" s="568"/>
      <c r="D46" s="569"/>
      <c r="E46" s="378"/>
      <c r="F46" s="137">
        <v>247</v>
      </c>
      <c r="G46" s="137">
        <v>23</v>
      </c>
      <c r="H46" s="137">
        <v>224</v>
      </c>
      <c r="I46" s="137">
        <v>183</v>
      </c>
      <c r="J46" s="137">
        <v>134</v>
      </c>
      <c r="K46" s="137">
        <v>48</v>
      </c>
      <c r="L46" s="137">
        <v>65</v>
      </c>
      <c r="M46" s="137">
        <v>89</v>
      </c>
      <c r="N46" s="137">
        <v>8</v>
      </c>
      <c r="O46" s="137">
        <v>48</v>
      </c>
      <c r="P46" s="137">
        <v>33</v>
      </c>
      <c r="Q46" s="137">
        <v>423</v>
      </c>
      <c r="R46" s="137">
        <v>117</v>
      </c>
      <c r="S46" s="137">
        <v>92</v>
      </c>
      <c r="T46" s="137">
        <v>214</v>
      </c>
      <c r="U46" s="137">
        <v>1315</v>
      </c>
      <c r="V46" s="137">
        <v>224</v>
      </c>
      <c r="W46" s="137">
        <v>767</v>
      </c>
      <c r="X46" s="137">
        <v>324</v>
      </c>
      <c r="Y46" s="137">
        <v>431</v>
      </c>
      <c r="Z46" s="137">
        <v>344</v>
      </c>
      <c r="AA46" s="137">
        <v>8</v>
      </c>
      <c r="AB46" s="137">
        <v>79</v>
      </c>
      <c r="AC46" s="137">
        <v>1136</v>
      </c>
      <c r="AD46" s="137">
        <v>146</v>
      </c>
      <c r="AE46" s="137">
        <v>248</v>
      </c>
      <c r="AF46" s="137">
        <v>184</v>
      </c>
      <c r="AG46" s="137">
        <v>558</v>
      </c>
      <c r="AH46" s="137">
        <v>559</v>
      </c>
      <c r="AI46" s="137">
        <v>135</v>
      </c>
      <c r="AJ46" s="137">
        <v>142</v>
      </c>
      <c r="AK46" s="137">
        <v>105</v>
      </c>
      <c r="AL46" s="137">
        <v>85</v>
      </c>
      <c r="AM46" s="137">
        <v>93</v>
      </c>
      <c r="AN46" s="137">
        <v>508</v>
      </c>
      <c r="AO46" s="138">
        <v>1205</v>
      </c>
    </row>
    <row r="47" spans="1:41" s="71" customFormat="1" ht="4.5" customHeight="1">
      <c r="A47" s="557"/>
      <c r="B47" s="557"/>
      <c r="C47" s="557"/>
      <c r="D47" s="558"/>
      <c r="E47" s="379"/>
      <c r="F47" s="134"/>
      <c r="G47" s="134"/>
      <c r="H47" s="134"/>
      <c r="I47" s="134"/>
      <c r="J47" s="134"/>
      <c r="K47" s="134"/>
      <c r="L47" s="134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6"/>
    </row>
    <row r="48" spans="1:41" s="71" customFormat="1" ht="13.5" customHeight="1">
      <c r="A48" s="417" t="s">
        <v>483</v>
      </c>
      <c r="B48" s="428">
        <v>10</v>
      </c>
      <c r="C48" s="559" t="s">
        <v>464</v>
      </c>
      <c r="D48" s="560"/>
      <c r="E48" s="374"/>
      <c r="F48" s="140">
        <v>106.2</v>
      </c>
      <c r="G48" s="140">
        <v>110.4</v>
      </c>
      <c r="H48" s="140">
        <v>105.4</v>
      </c>
      <c r="I48" s="140">
        <v>96.3</v>
      </c>
      <c r="J48" s="140">
        <v>96.4</v>
      </c>
      <c r="K48" s="140">
        <v>95.9</v>
      </c>
      <c r="L48" s="140">
        <v>104.2</v>
      </c>
      <c r="M48" s="141">
        <v>102.2</v>
      </c>
      <c r="N48" s="141">
        <v>99.5</v>
      </c>
      <c r="O48" s="141">
        <v>104.9</v>
      </c>
      <c r="P48" s="141">
        <v>100</v>
      </c>
      <c r="Q48" s="141">
        <v>101.7</v>
      </c>
      <c r="R48" s="141">
        <v>98.6</v>
      </c>
      <c r="S48" s="141">
        <v>107.1</v>
      </c>
      <c r="T48" s="141">
        <v>101.1</v>
      </c>
      <c r="U48" s="141">
        <v>100.3</v>
      </c>
      <c r="V48" s="142">
        <v>99.7</v>
      </c>
      <c r="W48" s="142">
        <v>99.6</v>
      </c>
      <c r="X48" s="142">
        <v>103.2</v>
      </c>
      <c r="Y48" s="142">
        <v>95.8</v>
      </c>
      <c r="Z48" s="142">
        <v>94.1</v>
      </c>
      <c r="AA48" s="142">
        <v>99.3</v>
      </c>
      <c r="AB48" s="142">
        <v>99.8</v>
      </c>
      <c r="AC48" s="142">
        <v>100.4</v>
      </c>
      <c r="AD48" s="142">
        <v>122.1</v>
      </c>
      <c r="AE48" s="142">
        <v>97.5</v>
      </c>
      <c r="AF48" s="142">
        <v>99.4</v>
      </c>
      <c r="AG48" s="142">
        <v>98.9</v>
      </c>
      <c r="AH48" s="142">
        <v>99.5</v>
      </c>
      <c r="AI48" s="142">
        <v>100</v>
      </c>
      <c r="AJ48" s="142">
        <v>101.7</v>
      </c>
      <c r="AK48" s="142">
        <v>100.6</v>
      </c>
      <c r="AL48" s="142">
        <v>93.4</v>
      </c>
      <c r="AM48" s="142">
        <v>100</v>
      </c>
      <c r="AN48" s="80">
        <v>96.8</v>
      </c>
      <c r="AO48" s="80">
        <v>100.2</v>
      </c>
    </row>
    <row r="49" spans="1:41" s="71" customFormat="1" ht="13.5" customHeight="1">
      <c r="A49" s="429"/>
      <c r="B49" s="428">
        <v>11</v>
      </c>
      <c r="C49" s="430"/>
      <c r="D49" s="431"/>
      <c r="E49" s="380"/>
      <c r="F49" s="140">
        <v>105.9</v>
      </c>
      <c r="G49" s="140">
        <v>102.2</v>
      </c>
      <c r="H49" s="140">
        <v>106.8</v>
      </c>
      <c r="I49" s="140">
        <v>100.2</v>
      </c>
      <c r="J49" s="140">
        <v>101.1</v>
      </c>
      <c r="K49" s="140">
        <v>97.1</v>
      </c>
      <c r="L49" s="140">
        <v>103.9</v>
      </c>
      <c r="M49" s="141">
        <v>101.1</v>
      </c>
      <c r="N49" s="141">
        <v>99.4</v>
      </c>
      <c r="O49" s="141">
        <v>102.4</v>
      </c>
      <c r="P49" s="141">
        <v>100</v>
      </c>
      <c r="Q49" s="141">
        <v>101.2</v>
      </c>
      <c r="R49" s="141">
        <v>99.4</v>
      </c>
      <c r="S49" s="141">
        <v>105.7</v>
      </c>
      <c r="T49" s="141">
        <v>100.3</v>
      </c>
      <c r="U49" s="141">
        <v>99.4</v>
      </c>
      <c r="V49" s="142">
        <v>99.9</v>
      </c>
      <c r="W49" s="142">
        <v>97.8</v>
      </c>
      <c r="X49" s="142">
        <v>102.9</v>
      </c>
      <c r="Y49" s="142">
        <v>98</v>
      </c>
      <c r="Z49" s="142">
        <v>97.4</v>
      </c>
      <c r="AA49" s="142">
        <v>99.7</v>
      </c>
      <c r="AB49" s="141">
        <v>99</v>
      </c>
      <c r="AC49" s="141">
        <v>100.2</v>
      </c>
      <c r="AD49" s="141">
        <v>112.8</v>
      </c>
      <c r="AE49" s="141">
        <v>98.9</v>
      </c>
      <c r="AF49" s="141">
        <v>99.8</v>
      </c>
      <c r="AG49" s="141">
        <v>99.2</v>
      </c>
      <c r="AH49" s="141">
        <v>100.4</v>
      </c>
      <c r="AI49" s="141">
        <v>100</v>
      </c>
      <c r="AJ49" s="141">
        <v>101</v>
      </c>
      <c r="AK49" s="141">
        <v>100.2</v>
      </c>
      <c r="AL49" s="141">
        <v>100</v>
      </c>
      <c r="AM49" s="141">
        <v>100</v>
      </c>
      <c r="AN49" s="80">
        <v>98.6</v>
      </c>
      <c r="AO49" s="80">
        <v>100.1</v>
      </c>
    </row>
    <row r="50" spans="1:41" s="71" customFormat="1" ht="13.5" customHeight="1">
      <c r="A50" s="429"/>
      <c r="B50" s="428">
        <v>12</v>
      </c>
      <c r="C50" s="430"/>
      <c r="D50" s="431"/>
      <c r="E50" s="380"/>
      <c r="F50" s="143">
        <v>100</v>
      </c>
      <c r="G50" s="143">
        <v>100</v>
      </c>
      <c r="H50" s="143">
        <v>100</v>
      </c>
      <c r="I50" s="143">
        <v>100</v>
      </c>
      <c r="J50" s="143">
        <v>100</v>
      </c>
      <c r="K50" s="143">
        <v>100</v>
      </c>
      <c r="L50" s="143">
        <v>100</v>
      </c>
      <c r="M50" s="144">
        <v>100</v>
      </c>
      <c r="N50" s="144">
        <v>100</v>
      </c>
      <c r="O50" s="144">
        <v>100</v>
      </c>
      <c r="P50" s="144">
        <v>100</v>
      </c>
      <c r="Q50" s="144">
        <v>100</v>
      </c>
      <c r="R50" s="141">
        <v>100</v>
      </c>
      <c r="S50" s="144">
        <v>100</v>
      </c>
      <c r="T50" s="144">
        <v>100</v>
      </c>
      <c r="U50" s="144">
        <v>100</v>
      </c>
      <c r="V50" s="145">
        <v>100</v>
      </c>
      <c r="W50" s="145">
        <v>100</v>
      </c>
      <c r="X50" s="145">
        <v>100</v>
      </c>
      <c r="Y50" s="145">
        <v>100</v>
      </c>
      <c r="Z50" s="145">
        <v>100</v>
      </c>
      <c r="AA50" s="145">
        <v>100</v>
      </c>
      <c r="AB50" s="144">
        <v>100</v>
      </c>
      <c r="AC50" s="144">
        <v>100</v>
      </c>
      <c r="AD50" s="144">
        <v>100</v>
      </c>
      <c r="AE50" s="144">
        <v>100</v>
      </c>
      <c r="AF50" s="144">
        <v>100</v>
      </c>
      <c r="AG50" s="144">
        <v>100</v>
      </c>
      <c r="AH50" s="144">
        <v>100</v>
      </c>
      <c r="AI50" s="144">
        <v>100</v>
      </c>
      <c r="AJ50" s="144">
        <v>100</v>
      </c>
      <c r="AK50" s="144">
        <v>100</v>
      </c>
      <c r="AL50" s="144">
        <v>100</v>
      </c>
      <c r="AM50" s="144">
        <v>100</v>
      </c>
      <c r="AN50" s="80">
        <v>100</v>
      </c>
      <c r="AO50" s="80">
        <v>100</v>
      </c>
    </row>
    <row r="51" spans="1:41" s="71" customFormat="1" ht="13.5" customHeight="1">
      <c r="A51" s="429"/>
      <c r="B51" s="428">
        <v>13</v>
      </c>
      <c r="C51" s="430"/>
      <c r="D51" s="431"/>
      <c r="E51" s="380"/>
      <c r="F51" s="439">
        <v>93.5</v>
      </c>
      <c r="G51" s="439">
        <v>99.2</v>
      </c>
      <c r="H51" s="439">
        <v>92.9</v>
      </c>
      <c r="I51" s="439">
        <v>94.3</v>
      </c>
      <c r="J51" s="439">
        <v>92.3</v>
      </c>
      <c r="K51" s="439">
        <v>99.9</v>
      </c>
      <c r="L51" s="439">
        <v>101.7</v>
      </c>
      <c r="M51" s="440">
        <v>98.7</v>
      </c>
      <c r="N51" s="440">
        <v>101.6</v>
      </c>
      <c r="O51" s="440">
        <v>97.2</v>
      </c>
      <c r="P51" s="440">
        <v>99.9</v>
      </c>
      <c r="Q51" s="440">
        <v>101.7</v>
      </c>
      <c r="R51" s="440">
        <v>100.3</v>
      </c>
      <c r="S51" s="440">
        <v>100.8</v>
      </c>
      <c r="T51" s="440">
        <v>102.8</v>
      </c>
      <c r="U51" s="80">
        <v>100</v>
      </c>
      <c r="V51" s="440">
        <v>100.6</v>
      </c>
      <c r="W51" s="440">
        <v>102.2</v>
      </c>
      <c r="X51" s="440">
        <v>94.3</v>
      </c>
      <c r="Y51" s="440">
        <v>101.9</v>
      </c>
      <c r="Z51" s="440">
        <v>102.1</v>
      </c>
      <c r="AA51" s="440">
        <v>101.6</v>
      </c>
      <c r="AB51" s="440">
        <v>100.5</v>
      </c>
      <c r="AC51" s="440">
        <v>95.9</v>
      </c>
      <c r="AD51" s="440">
        <v>72.5</v>
      </c>
      <c r="AE51" s="440">
        <v>97.7</v>
      </c>
      <c r="AF51" s="440">
        <v>100.2</v>
      </c>
      <c r="AG51" s="440">
        <v>99.9</v>
      </c>
      <c r="AH51" s="440">
        <v>100.2</v>
      </c>
      <c r="AI51" s="80">
        <v>100</v>
      </c>
      <c r="AJ51" s="440">
        <v>98.8</v>
      </c>
      <c r="AK51" s="440">
        <v>102.5</v>
      </c>
      <c r="AL51" s="80">
        <v>100</v>
      </c>
      <c r="AM51" s="80">
        <v>100</v>
      </c>
      <c r="AN51" s="80">
        <v>101.4</v>
      </c>
      <c r="AO51" s="80">
        <v>96.3</v>
      </c>
    </row>
    <row r="52" spans="1:41" s="437" customFormat="1" ht="13.5" customHeight="1">
      <c r="A52" s="432"/>
      <c r="B52" s="438">
        <v>14</v>
      </c>
      <c r="C52" s="433"/>
      <c r="D52" s="434"/>
      <c r="E52" s="441"/>
      <c r="F52" s="437">
        <v>89.7</v>
      </c>
      <c r="G52" s="437">
        <v>97.9</v>
      </c>
      <c r="H52" s="437">
        <v>88.9</v>
      </c>
      <c r="I52" s="437">
        <v>91.5</v>
      </c>
      <c r="J52" s="437">
        <v>90.2</v>
      </c>
      <c r="K52" s="437">
        <v>95.4</v>
      </c>
      <c r="L52" s="437">
        <v>102.4</v>
      </c>
      <c r="M52" s="437">
        <v>97.7</v>
      </c>
      <c r="N52" s="437">
        <v>102.1</v>
      </c>
      <c r="O52" s="437">
        <v>95.2</v>
      </c>
      <c r="P52" s="437">
        <v>100.2</v>
      </c>
      <c r="Q52" s="437">
        <v>100.4</v>
      </c>
      <c r="R52" s="437">
        <v>99.3</v>
      </c>
      <c r="S52" s="437">
        <v>97.5</v>
      </c>
      <c r="T52" s="437">
        <v>102.2</v>
      </c>
      <c r="U52" s="437">
        <v>98.5</v>
      </c>
      <c r="V52" s="437">
        <v>100.3</v>
      </c>
      <c r="W52" s="437">
        <v>100.4</v>
      </c>
      <c r="X52" s="437">
        <v>92.6</v>
      </c>
      <c r="Y52" s="437">
        <v>103.3</v>
      </c>
      <c r="Z52" s="437">
        <v>104</v>
      </c>
      <c r="AA52" s="437">
        <v>102.8</v>
      </c>
      <c r="AB52" s="437">
        <v>100.5</v>
      </c>
      <c r="AC52" s="437">
        <v>92.9</v>
      </c>
      <c r="AD52" s="437">
        <v>57.8</v>
      </c>
      <c r="AE52" s="437">
        <v>94.6</v>
      </c>
      <c r="AF52" s="437">
        <v>100.3</v>
      </c>
      <c r="AG52" s="437">
        <v>98.9</v>
      </c>
      <c r="AH52" s="437">
        <v>101.2</v>
      </c>
      <c r="AI52" s="437">
        <v>100.9</v>
      </c>
      <c r="AJ52" s="437">
        <v>98.3</v>
      </c>
      <c r="AK52" s="437">
        <v>107.4</v>
      </c>
      <c r="AL52" s="437">
        <v>100</v>
      </c>
      <c r="AM52" s="437">
        <v>100.1</v>
      </c>
      <c r="AN52" s="437">
        <v>102.5</v>
      </c>
      <c r="AO52" s="437">
        <v>93.4</v>
      </c>
    </row>
    <row r="53" spans="1:41" s="71" customFormat="1" ht="6" customHeight="1">
      <c r="A53" s="429"/>
      <c r="B53" s="431"/>
      <c r="C53" s="431"/>
      <c r="D53" s="431"/>
      <c r="E53" s="380"/>
      <c r="F53" s="143"/>
      <c r="G53" s="143"/>
      <c r="H53" s="143"/>
      <c r="I53" s="143"/>
      <c r="J53" s="143"/>
      <c r="K53" s="143"/>
      <c r="L53" s="143"/>
      <c r="M53" s="144"/>
      <c r="N53" s="144"/>
      <c r="O53" s="144"/>
      <c r="P53" s="144"/>
      <c r="Q53" s="144"/>
      <c r="R53" s="144"/>
      <c r="S53" s="144"/>
      <c r="T53" s="144"/>
      <c r="U53" s="144"/>
      <c r="V53" s="145"/>
      <c r="W53" s="145"/>
      <c r="X53" s="145"/>
      <c r="Y53" s="145"/>
      <c r="Z53" s="145"/>
      <c r="AA53" s="145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6"/>
      <c r="AO53" s="147"/>
    </row>
    <row r="54" spans="1:41" s="71" customFormat="1" ht="13.5" customHeight="1">
      <c r="A54" s="418" t="s">
        <v>492</v>
      </c>
      <c r="B54" s="419">
        <v>1</v>
      </c>
      <c r="C54" s="419" t="s">
        <v>463</v>
      </c>
      <c r="D54" s="426"/>
      <c r="E54" s="365"/>
      <c r="F54" s="148">
        <v>86.9</v>
      </c>
      <c r="G54" s="148">
        <v>98.6</v>
      </c>
      <c r="H54" s="148">
        <v>85.6</v>
      </c>
      <c r="I54" s="148">
        <v>89</v>
      </c>
      <c r="J54" s="148">
        <v>86.2</v>
      </c>
      <c r="K54" s="148">
        <v>97</v>
      </c>
      <c r="L54" s="148">
        <v>102.5</v>
      </c>
      <c r="M54" s="80">
        <v>98.2</v>
      </c>
      <c r="N54" s="80">
        <v>101.6</v>
      </c>
      <c r="O54" s="80">
        <v>96.5</v>
      </c>
      <c r="P54" s="80">
        <v>99.9</v>
      </c>
      <c r="Q54" s="80">
        <v>101.6</v>
      </c>
      <c r="R54" s="80">
        <v>100.3</v>
      </c>
      <c r="S54" s="80">
        <v>100.4</v>
      </c>
      <c r="T54" s="80">
        <v>102.8</v>
      </c>
      <c r="U54" s="80">
        <v>99.3</v>
      </c>
      <c r="V54" s="80">
        <v>100.1</v>
      </c>
      <c r="W54" s="80">
        <v>101.8</v>
      </c>
      <c r="X54" s="80">
        <v>92.8</v>
      </c>
      <c r="Y54" s="80">
        <v>102.4</v>
      </c>
      <c r="Z54" s="80">
        <v>102.8</v>
      </c>
      <c r="AA54" s="80">
        <v>101.7</v>
      </c>
      <c r="AB54" s="80">
        <v>100.5</v>
      </c>
      <c r="AC54" s="80">
        <v>93.5</v>
      </c>
      <c r="AD54" s="80">
        <v>61.7</v>
      </c>
      <c r="AE54" s="80">
        <v>95.7</v>
      </c>
      <c r="AF54" s="80">
        <v>100.4</v>
      </c>
      <c r="AG54" s="80">
        <v>98.5</v>
      </c>
      <c r="AH54" s="80">
        <v>100.9</v>
      </c>
      <c r="AI54" s="80">
        <v>100</v>
      </c>
      <c r="AJ54" s="80">
        <v>100.1</v>
      </c>
      <c r="AK54" s="80">
        <v>104.7</v>
      </c>
      <c r="AL54" s="80">
        <v>100</v>
      </c>
      <c r="AM54" s="80">
        <v>100.1</v>
      </c>
      <c r="AN54" s="80">
        <v>101.8</v>
      </c>
      <c r="AO54" s="80">
        <v>93.9</v>
      </c>
    </row>
    <row r="55" spans="1:41" s="71" customFormat="1" ht="13.5" customHeight="1">
      <c r="A55" s="418"/>
      <c r="B55" s="419">
        <v>2</v>
      </c>
      <c r="C55" s="418"/>
      <c r="D55" s="419"/>
      <c r="E55" s="364"/>
      <c r="F55" s="148">
        <v>85.2</v>
      </c>
      <c r="G55" s="149">
        <v>88.8</v>
      </c>
      <c r="H55" s="149">
        <v>84.9</v>
      </c>
      <c r="I55" s="149">
        <v>88.6</v>
      </c>
      <c r="J55" s="149">
        <v>85.5</v>
      </c>
      <c r="K55" s="149">
        <v>97</v>
      </c>
      <c r="L55" s="149">
        <v>102.1</v>
      </c>
      <c r="M55" s="150">
        <v>98.4</v>
      </c>
      <c r="N55" s="150">
        <v>101.6</v>
      </c>
      <c r="O55" s="150">
        <v>96.5</v>
      </c>
      <c r="P55" s="150">
        <v>100.2</v>
      </c>
      <c r="Q55" s="150">
        <v>100.9</v>
      </c>
      <c r="R55" s="150">
        <v>100.3</v>
      </c>
      <c r="S55" s="150">
        <v>97.1</v>
      </c>
      <c r="T55" s="150">
        <v>102.8</v>
      </c>
      <c r="U55" s="150">
        <v>98.3</v>
      </c>
      <c r="V55" s="150">
        <v>100</v>
      </c>
      <c r="W55" s="150">
        <v>100.1</v>
      </c>
      <c r="X55" s="80">
        <v>92.9</v>
      </c>
      <c r="Y55" s="80">
        <v>102.4</v>
      </c>
      <c r="Z55" s="150">
        <v>102.8</v>
      </c>
      <c r="AA55" s="150">
        <v>101.7</v>
      </c>
      <c r="AB55" s="150">
        <v>100.5</v>
      </c>
      <c r="AC55" s="150">
        <v>92.7</v>
      </c>
      <c r="AD55" s="150">
        <v>60.4</v>
      </c>
      <c r="AE55" s="150">
        <v>94.7</v>
      </c>
      <c r="AF55" s="150">
        <v>100.2</v>
      </c>
      <c r="AG55" s="150">
        <v>97.8</v>
      </c>
      <c r="AH55" s="150">
        <v>101.1</v>
      </c>
      <c r="AI55" s="150">
        <v>101</v>
      </c>
      <c r="AJ55" s="150">
        <v>99.7</v>
      </c>
      <c r="AK55" s="150">
        <v>104.7</v>
      </c>
      <c r="AL55" s="150">
        <v>100</v>
      </c>
      <c r="AM55" s="150">
        <v>100.1</v>
      </c>
      <c r="AN55" s="150">
        <v>101.8</v>
      </c>
      <c r="AO55" s="150">
        <v>93.2</v>
      </c>
    </row>
    <row r="56" spans="1:41" s="71" customFormat="1" ht="13.5" customHeight="1">
      <c r="A56" s="418"/>
      <c r="B56" s="419">
        <v>3</v>
      </c>
      <c r="C56" s="418"/>
      <c r="D56" s="419"/>
      <c r="E56" s="364"/>
      <c r="F56" s="367">
        <v>90</v>
      </c>
      <c r="G56" s="151">
        <v>88.8</v>
      </c>
      <c r="H56" s="151">
        <v>90.1</v>
      </c>
      <c r="I56" s="151">
        <v>88.6</v>
      </c>
      <c r="J56" s="151">
        <v>85.8</v>
      </c>
      <c r="K56" s="151">
        <v>96.5</v>
      </c>
      <c r="L56" s="151">
        <v>102.2</v>
      </c>
      <c r="M56" s="150">
        <v>97</v>
      </c>
      <c r="N56" s="150">
        <v>99.8</v>
      </c>
      <c r="O56" s="150">
        <v>94.3</v>
      </c>
      <c r="P56" s="150">
        <v>100.2</v>
      </c>
      <c r="Q56" s="150">
        <v>101.1</v>
      </c>
      <c r="R56" s="150">
        <v>99.3</v>
      </c>
      <c r="S56" s="150">
        <v>99.3</v>
      </c>
      <c r="T56" s="150">
        <v>102.8</v>
      </c>
      <c r="U56" s="150">
        <v>98.6</v>
      </c>
      <c r="V56" s="150">
        <v>101.4</v>
      </c>
      <c r="W56" s="150">
        <v>100.2</v>
      </c>
      <c r="X56" s="80">
        <v>92.6</v>
      </c>
      <c r="Y56" s="80">
        <v>102.4</v>
      </c>
      <c r="Z56" s="150">
        <v>102.8</v>
      </c>
      <c r="AA56" s="150">
        <v>101.7</v>
      </c>
      <c r="AB56" s="150">
        <v>100.5</v>
      </c>
      <c r="AC56" s="150">
        <v>93.1</v>
      </c>
      <c r="AD56" s="150">
        <v>59.1</v>
      </c>
      <c r="AE56" s="150">
        <v>95.6</v>
      </c>
      <c r="AF56" s="150">
        <v>100</v>
      </c>
      <c r="AG56" s="150">
        <v>98.6</v>
      </c>
      <c r="AH56" s="150">
        <v>100.7</v>
      </c>
      <c r="AI56" s="150">
        <v>101</v>
      </c>
      <c r="AJ56" s="150">
        <v>98.3</v>
      </c>
      <c r="AK56" s="150">
        <v>104.8</v>
      </c>
      <c r="AL56" s="150">
        <v>100</v>
      </c>
      <c r="AM56" s="150">
        <v>100.1</v>
      </c>
      <c r="AN56" s="150">
        <v>101.7</v>
      </c>
      <c r="AO56" s="150">
        <v>93.8</v>
      </c>
    </row>
    <row r="57" spans="1:41" s="71" customFormat="1" ht="13.5" customHeight="1">
      <c r="A57" s="418"/>
      <c r="B57" s="419">
        <v>4</v>
      </c>
      <c r="C57" s="418"/>
      <c r="D57" s="420"/>
      <c r="E57" s="366"/>
      <c r="F57" s="367">
        <v>93.2</v>
      </c>
      <c r="G57" s="151">
        <v>99.9</v>
      </c>
      <c r="H57" s="151">
        <v>92.5</v>
      </c>
      <c r="I57" s="151">
        <v>92.4</v>
      </c>
      <c r="J57" s="151">
        <v>90.8</v>
      </c>
      <c r="K57" s="151">
        <v>97</v>
      </c>
      <c r="L57" s="151">
        <v>102.2</v>
      </c>
      <c r="M57" s="150">
        <v>97.6</v>
      </c>
      <c r="N57" s="150">
        <v>101.6</v>
      </c>
      <c r="O57" s="150">
        <v>95.1</v>
      </c>
      <c r="P57" s="150">
        <v>100.2</v>
      </c>
      <c r="Q57" s="150">
        <v>100.2</v>
      </c>
      <c r="R57" s="150">
        <v>99</v>
      </c>
      <c r="S57" s="150">
        <v>99.9</v>
      </c>
      <c r="T57" s="150">
        <v>100.9</v>
      </c>
      <c r="U57" s="150">
        <v>98.3</v>
      </c>
      <c r="V57" s="150">
        <v>99.4</v>
      </c>
      <c r="W57" s="150">
        <v>100.3</v>
      </c>
      <c r="X57" s="80">
        <v>92.7</v>
      </c>
      <c r="Y57" s="80">
        <v>103.6</v>
      </c>
      <c r="Z57" s="150">
        <v>104.4</v>
      </c>
      <c r="AA57" s="150">
        <v>101.7</v>
      </c>
      <c r="AB57" s="150">
        <v>100.5</v>
      </c>
      <c r="AC57" s="150">
        <v>93</v>
      </c>
      <c r="AD57" s="150">
        <v>59.9</v>
      </c>
      <c r="AE57" s="150">
        <v>94.9</v>
      </c>
      <c r="AF57" s="150">
        <v>100.2</v>
      </c>
      <c r="AG57" s="150">
        <v>98.5</v>
      </c>
      <c r="AH57" s="150">
        <v>101.4</v>
      </c>
      <c r="AI57" s="150">
        <v>101</v>
      </c>
      <c r="AJ57" s="150">
        <v>98.3</v>
      </c>
      <c r="AK57" s="150">
        <v>108.7</v>
      </c>
      <c r="AL57" s="150">
        <v>100</v>
      </c>
      <c r="AM57" s="150">
        <v>100.1</v>
      </c>
      <c r="AN57" s="150">
        <v>102.8</v>
      </c>
      <c r="AO57" s="150">
        <v>93.4</v>
      </c>
    </row>
    <row r="58" spans="1:41" s="71" customFormat="1" ht="13.5" customHeight="1">
      <c r="A58" s="418"/>
      <c r="B58" s="419">
        <v>5</v>
      </c>
      <c r="C58" s="418"/>
      <c r="D58" s="419"/>
      <c r="E58" s="364"/>
      <c r="F58" s="367">
        <v>93.7</v>
      </c>
      <c r="G58" s="151">
        <v>99.9</v>
      </c>
      <c r="H58" s="151">
        <v>93</v>
      </c>
      <c r="I58" s="151">
        <v>92.5</v>
      </c>
      <c r="J58" s="151">
        <v>91</v>
      </c>
      <c r="K58" s="151">
        <v>96.8</v>
      </c>
      <c r="L58" s="151">
        <v>102.2</v>
      </c>
      <c r="M58" s="150">
        <v>97.1</v>
      </c>
      <c r="N58" s="150">
        <v>101.6</v>
      </c>
      <c r="O58" s="150">
        <v>94.1</v>
      </c>
      <c r="P58" s="150">
        <v>100.2</v>
      </c>
      <c r="Q58" s="150">
        <v>99.9</v>
      </c>
      <c r="R58" s="150">
        <v>99.7</v>
      </c>
      <c r="S58" s="150">
        <v>97.7</v>
      </c>
      <c r="T58" s="150">
        <v>100.9</v>
      </c>
      <c r="U58" s="150">
        <v>98.3</v>
      </c>
      <c r="V58" s="150">
        <v>99.9</v>
      </c>
      <c r="W58" s="150">
        <v>100.2</v>
      </c>
      <c r="X58" s="80">
        <v>92.6</v>
      </c>
      <c r="Y58" s="80">
        <v>103.6</v>
      </c>
      <c r="Z58" s="150">
        <v>104.4</v>
      </c>
      <c r="AA58" s="150">
        <v>101.7</v>
      </c>
      <c r="AB58" s="150">
        <v>100.5</v>
      </c>
      <c r="AC58" s="150">
        <v>93.1</v>
      </c>
      <c r="AD58" s="150">
        <v>60</v>
      </c>
      <c r="AE58" s="150">
        <v>95</v>
      </c>
      <c r="AF58" s="150">
        <v>100.3</v>
      </c>
      <c r="AG58" s="150">
        <v>98.5</v>
      </c>
      <c r="AH58" s="150">
        <v>101.5</v>
      </c>
      <c r="AI58" s="150">
        <v>101</v>
      </c>
      <c r="AJ58" s="150">
        <v>98.5</v>
      </c>
      <c r="AK58" s="150">
        <v>108.7</v>
      </c>
      <c r="AL58" s="150">
        <v>100</v>
      </c>
      <c r="AM58" s="150">
        <v>100.1</v>
      </c>
      <c r="AN58" s="150">
        <v>102.8</v>
      </c>
      <c r="AO58" s="150">
        <v>93.5</v>
      </c>
    </row>
    <row r="59" spans="1:41" s="71" customFormat="1" ht="13.5" customHeight="1">
      <c r="A59" s="418"/>
      <c r="B59" s="419">
        <v>6</v>
      </c>
      <c r="C59" s="418"/>
      <c r="D59" s="419"/>
      <c r="E59" s="364"/>
      <c r="F59" s="367">
        <v>92.5</v>
      </c>
      <c r="G59" s="151">
        <v>99.9</v>
      </c>
      <c r="H59" s="151">
        <v>91.8</v>
      </c>
      <c r="I59" s="151">
        <v>94</v>
      </c>
      <c r="J59" s="151">
        <v>93.2</v>
      </c>
      <c r="K59" s="151">
        <v>96.3</v>
      </c>
      <c r="L59" s="151">
        <v>102.2</v>
      </c>
      <c r="M59" s="150">
        <v>97.1</v>
      </c>
      <c r="N59" s="150">
        <v>101.6</v>
      </c>
      <c r="O59" s="150">
        <v>94.1</v>
      </c>
      <c r="P59" s="150">
        <v>100.2</v>
      </c>
      <c r="Q59" s="150">
        <v>99.3</v>
      </c>
      <c r="R59" s="150">
        <v>99</v>
      </c>
      <c r="S59" s="150">
        <v>96.1</v>
      </c>
      <c r="T59" s="150">
        <v>100.9</v>
      </c>
      <c r="U59" s="150">
        <v>98.2</v>
      </c>
      <c r="V59" s="150">
        <v>99.5</v>
      </c>
      <c r="W59" s="150">
        <v>100.2</v>
      </c>
      <c r="X59" s="80">
        <v>92.6</v>
      </c>
      <c r="Y59" s="80">
        <v>103.6</v>
      </c>
      <c r="Z59" s="150">
        <v>104.4</v>
      </c>
      <c r="AA59" s="150">
        <v>103.5</v>
      </c>
      <c r="AB59" s="150">
        <v>100.5</v>
      </c>
      <c r="AC59" s="150">
        <v>92.9</v>
      </c>
      <c r="AD59" s="150">
        <v>60</v>
      </c>
      <c r="AE59" s="150">
        <v>93.1</v>
      </c>
      <c r="AF59" s="150">
        <v>100.3</v>
      </c>
      <c r="AG59" s="150">
        <v>99</v>
      </c>
      <c r="AH59" s="150">
        <v>101.5</v>
      </c>
      <c r="AI59" s="150">
        <v>101</v>
      </c>
      <c r="AJ59" s="150">
        <v>98.4</v>
      </c>
      <c r="AK59" s="150">
        <v>108.7</v>
      </c>
      <c r="AL59" s="150">
        <v>100</v>
      </c>
      <c r="AM59" s="150">
        <v>100.1</v>
      </c>
      <c r="AN59" s="150">
        <v>102.8</v>
      </c>
      <c r="AO59" s="150">
        <v>93.3</v>
      </c>
    </row>
    <row r="60" spans="1:41" s="71" customFormat="1" ht="6" customHeight="1">
      <c r="A60" s="418"/>
      <c r="B60" s="418"/>
      <c r="C60" s="418"/>
      <c r="D60" s="419"/>
      <c r="E60" s="364"/>
      <c r="F60" s="368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15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</row>
    <row r="61" spans="1:41" s="71" customFormat="1" ht="13.5" customHeight="1">
      <c r="A61" s="418"/>
      <c r="B61" s="419">
        <v>7</v>
      </c>
      <c r="C61" s="418"/>
      <c r="D61" s="427"/>
      <c r="E61" s="152"/>
      <c r="F61" s="367">
        <v>85.8</v>
      </c>
      <c r="G61" s="151">
        <v>99.9</v>
      </c>
      <c r="H61" s="151">
        <v>84.3</v>
      </c>
      <c r="I61" s="151">
        <v>88.5</v>
      </c>
      <c r="J61" s="151">
        <v>86.5</v>
      </c>
      <c r="K61" s="151">
        <v>94.3</v>
      </c>
      <c r="L61" s="151">
        <v>102.6</v>
      </c>
      <c r="M61" s="150">
        <v>96.5</v>
      </c>
      <c r="N61" s="150">
        <v>101.6</v>
      </c>
      <c r="O61" s="150">
        <v>93.1</v>
      </c>
      <c r="P61" s="150">
        <v>100.2</v>
      </c>
      <c r="Q61" s="150">
        <v>99.4</v>
      </c>
      <c r="R61" s="150">
        <v>99</v>
      </c>
      <c r="S61" s="150">
        <v>96.3</v>
      </c>
      <c r="T61" s="150">
        <v>100.9</v>
      </c>
      <c r="U61" s="150">
        <v>98.3</v>
      </c>
      <c r="V61" s="150">
        <v>100.6</v>
      </c>
      <c r="W61" s="150">
        <v>100.3</v>
      </c>
      <c r="X61" s="80">
        <v>91.9</v>
      </c>
      <c r="Y61" s="80">
        <v>103.6</v>
      </c>
      <c r="Z61" s="150">
        <v>104.4</v>
      </c>
      <c r="AA61" s="150">
        <v>103.5</v>
      </c>
      <c r="AB61" s="150">
        <v>100.5</v>
      </c>
      <c r="AC61" s="150">
        <v>92.8</v>
      </c>
      <c r="AD61" s="150">
        <v>59.3</v>
      </c>
      <c r="AE61" s="150">
        <v>92.6</v>
      </c>
      <c r="AF61" s="150">
        <v>100.2</v>
      </c>
      <c r="AG61" s="150">
        <v>99.1</v>
      </c>
      <c r="AH61" s="150">
        <v>101.4</v>
      </c>
      <c r="AI61" s="150">
        <v>101</v>
      </c>
      <c r="AJ61" s="150">
        <v>97.9</v>
      </c>
      <c r="AK61" s="150">
        <v>108.7</v>
      </c>
      <c r="AL61" s="150">
        <v>100</v>
      </c>
      <c r="AM61" s="150">
        <v>100.1</v>
      </c>
      <c r="AN61" s="150">
        <v>102.8</v>
      </c>
      <c r="AO61" s="150">
        <v>93.4</v>
      </c>
    </row>
    <row r="62" spans="1:41" s="71" customFormat="1" ht="13.5" customHeight="1">
      <c r="A62" s="418"/>
      <c r="B62" s="419">
        <v>8</v>
      </c>
      <c r="C62" s="418"/>
      <c r="D62" s="427"/>
      <c r="E62" s="152"/>
      <c r="F62" s="367">
        <v>83.7</v>
      </c>
      <c r="G62" s="151">
        <v>99.9</v>
      </c>
      <c r="H62" s="151">
        <v>82</v>
      </c>
      <c r="I62" s="151">
        <v>87.5</v>
      </c>
      <c r="J62" s="151">
        <v>85.4</v>
      </c>
      <c r="K62" s="151">
        <v>93.4</v>
      </c>
      <c r="L62" s="151">
        <v>102.6</v>
      </c>
      <c r="M62" s="150">
        <v>96.5</v>
      </c>
      <c r="N62" s="150">
        <v>101.6</v>
      </c>
      <c r="O62" s="150">
        <v>93.1</v>
      </c>
      <c r="P62" s="150">
        <v>100.2</v>
      </c>
      <c r="Q62" s="150">
        <v>99.3</v>
      </c>
      <c r="R62" s="150">
        <v>99</v>
      </c>
      <c r="S62" s="150">
        <v>96.1</v>
      </c>
      <c r="T62" s="150">
        <v>100.9</v>
      </c>
      <c r="U62" s="150">
        <v>100.4</v>
      </c>
      <c r="V62" s="150">
        <v>106.1</v>
      </c>
      <c r="W62" s="150">
        <v>102.1</v>
      </c>
      <c r="X62" s="80">
        <v>92.5</v>
      </c>
      <c r="Y62" s="80">
        <v>103.6</v>
      </c>
      <c r="Z62" s="150">
        <v>104.4</v>
      </c>
      <c r="AA62" s="150">
        <v>103.5</v>
      </c>
      <c r="AB62" s="150">
        <v>100.5</v>
      </c>
      <c r="AC62" s="150">
        <v>94.3</v>
      </c>
      <c r="AD62" s="150">
        <v>56.8</v>
      </c>
      <c r="AE62" s="150">
        <v>94.5</v>
      </c>
      <c r="AF62" s="150">
        <v>100.4</v>
      </c>
      <c r="AG62" s="150">
        <v>101.9</v>
      </c>
      <c r="AH62" s="150">
        <v>101.4</v>
      </c>
      <c r="AI62" s="150">
        <v>101</v>
      </c>
      <c r="AJ62" s="150">
        <v>98.1</v>
      </c>
      <c r="AK62" s="150">
        <v>108.7</v>
      </c>
      <c r="AL62" s="150">
        <v>100</v>
      </c>
      <c r="AM62" s="150">
        <v>100.1</v>
      </c>
      <c r="AN62" s="150">
        <v>102.8</v>
      </c>
      <c r="AO62" s="150">
        <v>95.9</v>
      </c>
    </row>
    <row r="63" spans="1:41" s="71" customFormat="1" ht="13.5" customHeight="1">
      <c r="A63" s="418"/>
      <c r="B63" s="419">
        <v>9</v>
      </c>
      <c r="C63" s="418"/>
      <c r="D63" s="427"/>
      <c r="E63" s="152"/>
      <c r="F63" s="367">
        <v>89.9</v>
      </c>
      <c r="G63" s="151">
        <v>99.9</v>
      </c>
      <c r="H63" s="151">
        <v>88.9</v>
      </c>
      <c r="I63" s="151">
        <v>97.7</v>
      </c>
      <c r="J63" s="151">
        <v>99.1</v>
      </c>
      <c r="K63" s="151">
        <v>94</v>
      </c>
      <c r="L63" s="151">
        <v>102.6</v>
      </c>
      <c r="M63" s="150">
        <v>98.2</v>
      </c>
      <c r="N63" s="150">
        <v>101.6</v>
      </c>
      <c r="O63" s="150">
        <v>96.2</v>
      </c>
      <c r="P63" s="150">
        <v>100.2</v>
      </c>
      <c r="Q63" s="150">
        <v>99.3</v>
      </c>
      <c r="R63" s="150">
        <v>99</v>
      </c>
      <c r="S63" s="150">
        <v>96</v>
      </c>
      <c r="T63" s="150">
        <v>100.9</v>
      </c>
      <c r="U63" s="150">
        <v>99</v>
      </c>
      <c r="V63" s="150">
        <v>99.2</v>
      </c>
      <c r="W63" s="150">
        <v>101.7</v>
      </c>
      <c r="X63" s="80">
        <v>92.5</v>
      </c>
      <c r="Y63" s="80">
        <v>103.6</v>
      </c>
      <c r="Z63" s="150">
        <v>104.4</v>
      </c>
      <c r="AA63" s="150">
        <v>103.5</v>
      </c>
      <c r="AB63" s="150">
        <v>100.5</v>
      </c>
      <c r="AC63" s="150">
        <v>92.8</v>
      </c>
      <c r="AD63" s="150">
        <v>56.3</v>
      </c>
      <c r="AE63" s="150">
        <v>95.1</v>
      </c>
      <c r="AF63" s="150">
        <v>100.3</v>
      </c>
      <c r="AG63" s="150">
        <v>98.9</v>
      </c>
      <c r="AH63" s="150">
        <v>101.4</v>
      </c>
      <c r="AI63" s="150">
        <v>101</v>
      </c>
      <c r="AJ63" s="150">
        <v>98.3</v>
      </c>
      <c r="AK63" s="150">
        <v>108.6</v>
      </c>
      <c r="AL63" s="150">
        <v>100</v>
      </c>
      <c r="AM63" s="150">
        <v>100.1</v>
      </c>
      <c r="AN63" s="150">
        <v>102.8</v>
      </c>
      <c r="AO63" s="150">
        <v>93.2</v>
      </c>
    </row>
    <row r="64" spans="1:41" s="71" customFormat="1" ht="13.5" customHeight="1">
      <c r="A64" s="418"/>
      <c r="B64" s="419">
        <v>10</v>
      </c>
      <c r="C64" s="418"/>
      <c r="D64" s="427"/>
      <c r="E64" s="152"/>
      <c r="F64" s="367">
        <v>91.6</v>
      </c>
      <c r="G64" s="151">
        <v>99.9</v>
      </c>
      <c r="H64" s="151">
        <v>90.7</v>
      </c>
      <c r="I64" s="151">
        <v>93.5</v>
      </c>
      <c r="J64" s="151">
        <v>93.3</v>
      </c>
      <c r="K64" s="151">
        <v>94</v>
      </c>
      <c r="L64" s="151">
        <v>102.6</v>
      </c>
      <c r="M64" s="150">
        <v>97.9</v>
      </c>
      <c r="N64" s="150">
        <v>101.6</v>
      </c>
      <c r="O64" s="150">
        <v>95.7</v>
      </c>
      <c r="P64" s="150">
        <v>100.2</v>
      </c>
      <c r="Q64" s="150">
        <v>101.2</v>
      </c>
      <c r="R64" s="150">
        <v>99</v>
      </c>
      <c r="S64" s="150">
        <v>97.3</v>
      </c>
      <c r="T64" s="150">
        <v>104</v>
      </c>
      <c r="U64" s="150">
        <v>97.6</v>
      </c>
      <c r="V64" s="150">
        <v>98.9</v>
      </c>
      <c r="W64" s="150">
        <v>99.3</v>
      </c>
      <c r="X64" s="80">
        <v>92.6</v>
      </c>
      <c r="Y64" s="80">
        <v>103.6</v>
      </c>
      <c r="Z64" s="150">
        <v>104.4</v>
      </c>
      <c r="AA64" s="150">
        <v>103.5</v>
      </c>
      <c r="AB64" s="150">
        <v>100.5</v>
      </c>
      <c r="AC64" s="150">
        <v>92.3</v>
      </c>
      <c r="AD64" s="150">
        <v>54.4</v>
      </c>
      <c r="AE64" s="150">
        <v>94</v>
      </c>
      <c r="AF64" s="150">
        <v>100.5</v>
      </c>
      <c r="AG64" s="150">
        <v>98.8</v>
      </c>
      <c r="AH64" s="150">
        <v>101.1</v>
      </c>
      <c r="AI64" s="150">
        <v>101</v>
      </c>
      <c r="AJ64" s="150">
        <v>97.1</v>
      </c>
      <c r="AK64" s="150">
        <v>108.5</v>
      </c>
      <c r="AL64" s="150">
        <v>100</v>
      </c>
      <c r="AM64" s="150">
        <v>100.1</v>
      </c>
      <c r="AN64" s="150">
        <v>102.8</v>
      </c>
      <c r="AO64" s="150">
        <v>92.6</v>
      </c>
    </row>
    <row r="65" spans="1:41" s="71" customFormat="1" ht="13.5" customHeight="1">
      <c r="A65" s="418"/>
      <c r="B65" s="419">
        <v>11</v>
      </c>
      <c r="C65" s="418"/>
      <c r="D65" s="427"/>
      <c r="E65" s="152"/>
      <c r="F65" s="367">
        <v>93</v>
      </c>
      <c r="G65" s="151">
        <v>99.9</v>
      </c>
      <c r="H65" s="151">
        <v>92.3</v>
      </c>
      <c r="I65" s="151">
        <v>93.9</v>
      </c>
      <c r="J65" s="151">
        <v>93.7</v>
      </c>
      <c r="K65" s="151">
        <v>94.5</v>
      </c>
      <c r="L65" s="151">
        <v>102.6</v>
      </c>
      <c r="M65" s="150">
        <v>98.8</v>
      </c>
      <c r="N65" s="150">
        <v>105.7</v>
      </c>
      <c r="O65" s="150">
        <v>96.9</v>
      </c>
      <c r="P65" s="150">
        <v>100.2</v>
      </c>
      <c r="Q65" s="150">
        <v>101.1</v>
      </c>
      <c r="R65" s="150">
        <v>99.1</v>
      </c>
      <c r="S65" s="150">
        <v>96.8</v>
      </c>
      <c r="T65" s="150">
        <v>104</v>
      </c>
      <c r="U65" s="150">
        <v>99.1</v>
      </c>
      <c r="V65" s="150">
        <v>98.6</v>
      </c>
      <c r="W65" s="150">
        <v>102.1</v>
      </c>
      <c r="X65" s="80">
        <v>92.5</v>
      </c>
      <c r="Y65" s="80">
        <v>103.6</v>
      </c>
      <c r="Z65" s="150">
        <v>104.4</v>
      </c>
      <c r="AA65" s="150">
        <v>103.5</v>
      </c>
      <c r="AB65" s="150">
        <v>100.5</v>
      </c>
      <c r="AC65" s="150">
        <v>92</v>
      </c>
      <c r="AD65" s="150">
        <v>52.8</v>
      </c>
      <c r="AE65" s="150">
        <v>95.1</v>
      </c>
      <c r="AF65" s="150">
        <v>100.2</v>
      </c>
      <c r="AG65" s="150">
        <v>98.2</v>
      </c>
      <c r="AH65" s="150">
        <v>101.3</v>
      </c>
      <c r="AI65" s="150">
        <v>101</v>
      </c>
      <c r="AJ65" s="150">
        <v>97.9</v>
      </c>
      <c r="AK65" s="150">
        <v>108.5</v>
      </c>
      <c r="AL65" s="150">
        <v>100</v>
      </c>
      <c r="AM65" s="150">
        <v>100.1</v>
      </c>
      <c r="AN65" s="150">
        <v>102.8</v>
      </c>
      <c r="AO65" s="150">
        <v>92.3</v>
      </c>
    </row>
    <row r="66" spans="1:41" s="71" customFormat="1" ht="13.5" customHeight="1">
      <c r="A66" s="418"/>
      <c r="B66" s="419">
        <v>12</v>
      </c>
      <c r="C66" s="418"/>
      <c r="D66" s="427"/>
      <c r="E66" s="152"/>
      <c r="F66" s="367">
        <v>91</v>
      </c>
      <c r="G66" s="151">
        <v>99.9</v>
      </c>
      <c r="H66" s="151">
        <v>90.1</v>
      </c>
      <c r="I66" s="151">
        <v>92.2</v>
      </c>
      <c r="J66" s="151">
        <v>91.7</v>
      </c>
      <c r="K66" s="151">
        <v>93.5</v>
      </c>
      <c r="L66" s="151">
        <v>102.6</v>
      </c>
      <c r="M66" s="150">
        <v>98.8</v>
      </c>
      <c r="N66" s="150">
        <v>105.7</v>
      </c>
      <c r="O66" s="150">
        <v>96.5</v>
      </c>
      <c r="P66" s="150">
        <v>100.2</v>
      </c>
      <c r="Q66" s="150">
        <v>100.9</v>
      </c>
      <c r="R66" s="150">
        <v>98.6</v>
      </c>
      <c r="S66" s="150">
        <v>96.4</v>
      </c>
      <c r="T66" s="150">
        <v>104</v>
      </c>
      <c r="U66" s="150">
        <v>96.4</v>
      </c>
      <c r="V66" s="150">
        <v>99.8</v>
      </c>
      <c r="W66" s="150">
        <v>96.9</v>
      </c>
      <c r="X66" s="80">
        <v>92.6</v>
      </c>
      <c r="Y66" s="80">
        <v>103.6</v>
      </c>
      <c r="Z66" s="150">
        <v>104.4</v>
      </c>
      <c r="AA66" s="150">
        <v>103.5</v>
      </c>
      <c r="AB66" s="150">
        <v>100.5</v>
      </c>
      <c r="AC66" s="150">
        <v>92.4</v>
      </c>
      <c r="AD66" s="150">
        <v>52.6</v>
      </c>
      <c r="AE66" s="150">
        <v>94.8</v>
      </c>
      <c r="AF66" s="150">
        <v>100.4</v>
      </c>
      <c r="AG66" s="150">
        <v>99.1</v>
      </c>
      <c r="AH66" s="150">
        <v>100.5</v>
      </c>
      <c r="AI66" s="150">
        <v>101</v>
      </c>
      <c r="AJ66" s="150">
        <v>97</v>
      </c>
      <c r="AK66" s="150">
        <v>105.5</v>
      </c>
      <c r="AL66" s="150">
        <v>100</v>
      </c>
      <c r="AM66" s="150">
        <v>100.1</v>
      </c>
      <c r="AN66" s="150">
        <v>102.8</v>
      </c>
      <c r="AO66" s="150">
        <v>92.7</v>
      </c>
    </row>
    <row r="67" spans="1:41" s="27" customFormat="1" ht="4.5" customHeight="1">
      <c r="A67" s="154"/>
      <c r="B67" s="154"/>
      <c r="C67" s="154"/>
      <c r="D67" s="155"/>
      <c r="E67" s="381"/>
      <c r="F67" s="156"/>
      <c r="G67" s="157"/>
      <c r="H67" s="157"/>
      <c r="I67" s="157"/>
      <c r="J67" s="156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9"/>
      <c r="AO67" s="90"/>
    </row>
    <row r="68" spans="1:40" s="27" customFormat="1" ht="3" customHeight="1">
      <c r="A68" s="160"/>
      <c r="B68" s="160"/>
      <c r="C68" s="160"/>
      <c r="D68" s="160"/>
      <c r="E68" s="160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161"/>
    </row>
    <row r="69" spans="1:42" s="85" customFormat="1" ht="11.25" customHeight="1">
      <c r="A69" s="82" t="s">
        <v>57</v>
      </c>
      <c r="B69" s="298"/>
      <c r="C69" s="298"/>
      <c r="D69" s="298"/>
      <c r="E69" s="298"/>
      <c r="F69" s="446"/>
      <c r="G69" s="446"/>
      <c r="H69" s="446"/>
      <c r="I69" s="446"/>
      <c r="J69" s="446"/>
      <c r="K69" s="446"/>
      <c r="L69" s="446"/>
      <c r="M69" s="446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</row>
    <row r="70" spans="1:42" s="85" customFormat="1" ht="11.25" customHeight="1">
      <c r="A70" s="83" t="s">
        <v>58</v>
      </c>
      <c r="B70" s="82"/>
      <c r="C70" s="82"/>
      <c r="D70" s="82"/>
      <c r="E70" s="82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</row>
    <row r="71" spans="1:40" s="85" customFormat="1" ht="11.25" customHeight="1">
      <c r="A71" s="450" t="s">
        <v>588</v>
      </c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8"/>
      <c r="T71" s="448"/>
      <c r="U71" s="84"/>
      <c r="V71" s="84"/>
      <c r="W71" s="84"/>
      <c r="X71" s="84"/>
      <c r="Y71" s="84"/>
      <c r="Z71" s="84"/>
      <c r="AA71" s="84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9"/>
    </row>
    <row r="72" spans="1:39" s="27" customFormat="1" ht="12" customHeight="1">
      <c r="A72" s="523" t="s">
        <v>686</v>
      </c>
      <c r="B72" s="86"/>
      <c r="C72" s="86"/>
      <c r="D72" s="86"/>
      <c r="E72" s="86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</sheetData>
  <mergeCells count="33">
    <mergeCell ref="A21:D21"/>
    <mergeCell ref="A22:D22"/>
    <mergeCell ref="C48:D48"/>
    <mergeCell ref="C24:D24"/>
    <mergeCell ref="A46:D46"/>
    <mergeCell ref="A47:D47"/>
    <mergeCell ref="AD8:AD16"/>
    <mergeCell ref="I7:I16"/>
    <mergeCell ref="AN6:AN16"/>
    <mergeCell ref="O9:O16"/>
    <mergeCell ref="P9:P16"/>
    <mergeCell ref="Q6:Q16"/>
    <mergeCell ref="S8:S16"/>
    <mergeCell ref="AM8:AM16"/>
    <mergeCell ref="AA8:AA16"/>
    <mergeCell ref="L7:L16"/>
    <mergeCell ref="AJ8:AJ16"/>
    <mergeCell ref="AK8:AK16"/>
    <mergeCell ref="AO6:AO16"/>
    <mergeCell ref="AE8:AE16"/>
    <mergeCell ref="AF8:AF16"/>
    <mergeCell ref="AL8:AL16"/>
    <mergeCell ref="AI8:AI16"/>
    <mergeCell ref="K9:K16"/>
    <mergeCell ref="AH6:AH16"/>
    <mergeCell ref="J9:J16"/>
    <mergeCell ref="M7:M16"/>
    <mergeCell ref="AG8:AG16"/>
    <mergeCell ref="T8:T16"/>
    <mergeCell ref="U6:U16"/>
    <mergeCell ref="W8:W16"/>
    <mergeCell ref="AC6:AC16"/>
    <mergeCell ref="R8:R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J75"/>
  <sheetViews>
    <sheetView tabSelected="1" workbookViewId="0" topLeftCell="A1">
      <selection activeCell="A2" sqref="A2"/>
    </sheetView>
  </sheetViews>
  <sheetFormatPr defaultColWidth="9.59765625" defaultRowHeight="10.5" customHeight="1"/>
  <cols>
    <col min="1" max="1" width="2.796875" style="167" customWidth="1"/>
    <col min="2" max="2" width="24.19921875" style="167" customWidth="1"/>
    <col min="3" max="3" width="2" style="167" customWidth="1"/>
    <col min="4" max="4" width="16.19921875" style="168" customWidth="1"/>
    <col min="5" max="5" width="15.796875" style="175" customWidth="1"/>
    <col min="6" max="7" width="16.19921875" style="168" customWidth="1"/>
    <col min="8" max="8" width="15.19921875" style="168" customWidth="1"/>
    <col min="9" max="9" width="16.19921875" style="168" customWidth="1"/>
    <col min="10" max="10" width="27.796875" style="166" customWidth="1"/>
    <col min="11" max="11" width="4.796875" style="167" customWidth="1"/>
    <col min="12" max="16384" width="10.796875" style="167" customWidth="1"/>
  </cols>
  <sheetData>
    <row r="1" spans="1:9" s="383" customFormat="1" ht="18" customHeight="1">
      <c r="A1" s="163" t="s">
        <v>696</v>
      </c>
      <c r="B1" s="382"/>
      <c r="C1" s="382"/>
      <c r="D1" s="382"/>
      <c r="E1" s="382"/>
      <c r="F1" s="382"/>
      <c r="G1" s="382"/>
      <c r="H1" s="382"/>
      <c r="I1" s="382"/>
    </row>
    <row r="2" spans="1:9" s="165" customFormat="1" ht="12" customHeight="1">
      <c r="A2" s="163"/>
      <c r="B2" s="164"/>
      <c r="C2" s="164"/>
      <c r="D2" s="164"/>
      <c r="E2" s="164"/>
      <c r="F2" s="164"/>
      <c r="G2" s="164"/>
      <c r="H2" s="164"/>
      <c r="I2" s="164"/>
    </row>
    <row r="3" spans="1:9" s="165" customFormat="1" ht="12" customHeight="1">
      <c r="A3" s="163"/>
      <c r="B3" s="164"/>
      <c r="C3" s="164"/>
      <c r="D3" s="164"/>
      <c r="E3" s="164"/>
      <c r="F3" s="164"/>
      <c r="G3" s="164"/>
      <c r="H3" s="164"/>
      <c r="I3" s="164"/>
    </row>
    <row r="4" spans="1:9" s="169" customFormat="1" ht="3.75" customHeight="1">
      <c r="A4" s="166"/>
      <c r="B4" s="167"/>
      <c r="C4" s="167"/>
      <c r="D4" s="168"/>
      <c r="F4" s="168"/>
      <c r="G4" s="168"/>
      <c r="H4" s="168"/>
      <c r="I4" s="168"/>
    </row>
    <row r="5" spans="1:9" ht="12.75" customHeight="1">
      <c r="A5" s="574" t="s">
        <v>75</v>
      </c>
      <c r="B5" s="574"/>
      <c r="C5" s="170"/>
      <c r="D5" s="171" t="s">
        <v>76</v>
      </c>
      <c r="E5" s="171"/>
      <c r="F5" s="172"/>
      <c r="G5" s="173" t="s">
        <v>77</v>
      </c>
      <c r="H5" s="171"/>
      <c r="I5" s="171"/>
    </row>
    <row r="6" spans="1:9" s="175" customFormat="1" ht="12.75" customHeight="1">
      <c r="A6" s="575"/>
      <c r="B6" s="575"/>
      <c r="C6" s="174"/>
      <c r="D6" s="551" t="s">
        <v>78</v>
      </c>
      <c r="E6" s="538" t="s">
        <v>451</v>
      </c>
      <c r="F6" s="551" t="s">
        <v>79</v>
      </c>
      <c r="G6" s="551" t="s">
        <v>78</v>
      </c>
      <c r="H6" s="538" t="s">
        <v>451</v>
      </c>
      <c r="I6" s="534" t="s">
        <v>79</v>
      </c>
    </row>
    <row r="7" spans="1:9" s="175" customFormat="1" ht="12.75" customHeight="1">
      <c r="A7" s="575"/>
      <c r="B7" s="575"/>
      <c r="C7" s="174"/>
      <c r="D7" s="536"/>
      <c r="E7" s="539"/>
      <c r="F7" s="552"/>
      <c r="G7" s="536"/>
      <c r="H7" s="539"/>
      <c r="I7" s="532"/>
    </row>
    <row r="8" spans="1:9" s="175" customFormat="1" ht="12.75" customHeight="1">
      <c r="A8" s="576"/>
      <c r="B8" s="576"/>
      <c r="C8" s="177"/>
      <c r="D8" s="537"/>
      <c r="E8" s="533"/>
      <c r="F8" s="535"/>
      <c r="G8" s="537"/>
      <c r="H8" s="533"/>
      <c r="I8" s="572"/>
    </row>
    <row r="9" spans="1:9" s="175" customFormat="1" ht="4.5" customHeight="1">
      <c r="A9" s="178"/>
      <c r="B9" s="179"/>
      <c r="C9" s="180"/>
      <c r="D9" s="181"/>
      <c r="E9" s="182"/>
      <c r="F9" s="181"/>
      <c r="G9" s="181"/>
      <c r="H9" s="181"/>
      <c r="I9" s="181"/>
    </row>
    <row r="10" spans="1:9" s="186" customFormat="1" ht="12.75" customHeight="1">
      <c r="A10" s="573" t="s">
        <v>80</v>
      </c>
      <c r="B10" s="573"/>
      <c r="C10" s="184"/>
      <c r="D10" s="185">
        <v>100</v>
      </c>
      <c r="E10" s="185">
        <v>100</v>
      </c>
      <c r="F10" s="185">
        <v>100</v>
      </c>
      <c r="G10" s="185">
        <v>91.1</v>
      </c>
      <c r="H10" s="185">
        <v>92.4</v>
      </c>
      <c r="I10" s="185">
        <v>93.4</v>
      </c>
    </row>
    <row r="11" spans="1:9" s="175" customFormat="1" ht="6" customHeight="1">
      <c r="A11" s="187"/>
      <c r="B11" s="187"/>
      <c r="C11" s="188"/>
      <c r="D11" s="189"/>
      <c r="E11" s="189"/>
      <c r="F11" s="189"/>
      <c r="G11" s="189"/>
      <c r="H11" s="189"/>
      <c r="I11" s="189"/>
    </row>
    <row r="12" spans="1:9" s="175" customFormat="1" ht="12" customHeight="1">
      <c r="A12" s="182"/>
      <c r="B12" s="187" t="s">
        <v>81</v>
      </c>
      <c r="C12" s="190"/>
      <c r="D12" s="189">
        <v>103.6</v>
      </c>
      <c r="E12" s="191">
        <v>102.6</v>
      </c>
      <c r="F12" s="189">
        <v>104</v>
      </c>
      <c r="G12" s="189">
        <v>94.4</v>
      </c>
      <c r="H12" s="189">
        <v>94.8</v>
      </c>
      <c r="I12" s="189">
        <v>97.2</v>
      </c>
    </row>
    <row r="13" spans="1:9" s="175" customFormat="1" ht="12" customHeight="1">
      <c r="A13" s="182"/>
      <c r="B13" s="187" t="s">
        <v>82</v>
      </c>
      <c r="C13" s="190"/>
      <c r="D13" s="189">
        <v>103.8</v>
      </c>
      <c r="E13" s="191">
        <v>101.9</v>
      </c>
      <c r="F13" s="189">
        <v>104.3</v>
      </c>
      <c r="G13" s="189">
        <v>94.6</v>
      </c>
      <c r="H13" s="189">
        <v>94.1</v>
      </c>
      <c r="I13" s="189">
        <v>97.5</v>
      </c>
    </row>
    <row r="14" spans="1:9" s="175" customFormat="1" ht="12" customHeight="1">
      <c r="A14" s="182"/>
      <c r="B14" s="187" t="s">
        <v>83</v>
      </c>
      <c r="C14" s="190"/>
      <c r="D14" s="189">
        <v>100.8</v>
      </c>
      <c r="E14" s="191">
        <v>99.9</v>
      </c>
      <c r="F14" s="189">
        <v>101.4</v>
      </c>
      <c r="G14" s="189">
        <v>91.8</v>
      </c>
      <c r="H14" s="189">
        <v>92.3</v>
      </c>
      <c r="I14" s="189">
        <v>94.7</v>
      </c>
    </row>
    <row r="15" spans="1:9" s="175" customFormat="1" ht="12" customHeight="1">
      <c r="A15" s="182"/>
      <c r="B15" s="187" t="s">
        <v>84</v>
      </c>
      <c r="C15" s="190"/>
      <c r="D15" s="189">
        <v>101.8</v>
      </c>
      <c r="E15" s="191">
        <v>99.4</v>
      </c>
      <c r="F15" s="189">
        <v>102</v>
      </c>
      <c r="G15" s="189">
        <v>92.8</v>
      </c>
      <c r="H15" s="189">
        <v>91.8</v>
      </c>
      <c r="I15" s="189">
        <v>95.3</v>
      </c>
    </row>
    <row r="16" spans="1:9" s="175" customFormat="1" ht="12" customHeight="1">
      <c r="A16" s="182"/>
      <c r="B16" s="187" t="s">
        <v>85</v>
      </c>
      <c r="C16" s="190"/>
      <c r="D16" s="189">
        <v>100.4</v>
      </c>
      <c r="E16" s="191">
        <v>97.5</v>
      </c>
      <c r="F16" s="189">
        <v>100.7</v>
      </c>
      <c r="G16" s="189">
        <v>91.5</v>
      </c>
      <c r="H16" s="189">
        <v>90.1</v>
      </c>
      <c r="I16" s="189">
        <v>94.1</v>
      </c>
    </row>
    <row r="17" spans="1:9" s="175" customFormat="1" ht="6" customHeight="1">
      <c r="A17" s="182"/>
      <c r="B17" s="187"/>
      <c r="C17" s="190"/>
      <c r="D17" s="189"/>
      <c r="E17" s="191"/>
      <c r="F17" s="189"/>
      <c r="G17" s="189"/>
      <c r="H17" s="189"/>
      <c r="I17" s="189"/>
    </row>
    <row r="18" spans="1:9" s="175" customFormat="1" ht="12" customHeight="1">
      <c r="A18" s="182"/>
      <c r="B18" s="187" t="s">
        <v>86</v>
      </c>
      <c r="C18" s="190"/>
      <c r="D18" s="189">
        <v>102.5</v>
      </c>
      <c r="E18" s="191">
        <v>102.1</v>
      </c>
      <c r="F18" s="189">
        <v>102.8</v>
      </c>
      <c r="G18" s="189">
        <v>93.4</v>
      </c>
      <c r="H18" s="189">
        <v>94.3</v>
      </c>
      <c r="I18" s="189">
        <v>96.1</v>
      </c>
    </row>
    <row r="19" spans="1:9" s="175" customFormat="1" ht="12" customHeight="1">
      <c r="A19" s="182"/>
      <c r="B19" s="187" t="s">
        <v>87</v>
      </c>
      <c r="C19" s="190"/>
      <c r="D19" s="189">
        <v>102</v>
      </c>
      <c r="E19" s="191">
        <v>101.8</v>
      </c>
      <c r="F19" s="189">
        <v>102.7</v>
      </c>
      <c r="G19" s="189">
        <v>92.9</v>
      </c>
      <c r="H19" s="189">
        <v>94</v>
      </c>
      <c r="I19" s="189">
        <v>96</v>
      </c>
    </row>
    <row r="20" spans="1:9" s="175" customFormat="1" ht="12" customHeight="1">
      <c r="A20" s="182"/>
      <c r="B20" s="187" t="s">
        <v>88</v>
      </c>
      <c r="C20" s="190"/>
      <c r="D20" s="189">
        <v>101.4</v>
      </c>
      <c r="E20" s="191">
        <v>99.2</v>
      </c>
      <c r="F20" s="189">
        <v>101.5</v>
      </c>
      <c r="G20" s="189">
        <v>92.4</v>
      </c>
      <c r="H20" s="189">
        <v>91.6</v>
      </c>
      <c r="I20" s="189">
        <v>94.9</v>
      </c>
    </row>
    <row r="21" spans="1:9" s="175" customFormat="1" ht="12" customHeight="1">
      <c r="A21" s="182"/>
      <c r="B21" s="187" t="s">
        <v>89</v>
      </c>
      <c r="C21" s="190"/>
      <c r="D21" s="189">
        <v>102.1</v>
      </c>
      <c r="E21" s="191">
        <v>100</v>
      </c>
      <c r="F21" s="189">
        <v>102.2</v>
      </c>
      <c r="G21" s="189">
        <v>93</v>
      </c>
      <c r="H21" s="189">
        <v>92.4</v>
      </c>
      <c r="I21" s="189">
        <v>95.5</v>
      </c>
    </row>
    <row r="22" spans="1:9" s="175" customFormat="1" ht="12" customHeight="1">
      <c r="A22" s="182"/>
      <c r="B22" s="187" t="s">
        <v>90</v>
      </c>
      <c r="C22" s="190"/>
      <c r="D22" s="189">
        <v>99.5</v>
      </c>
      <c r="E22" s="191">
        <v>101.4</v>
      </c>
      <c r="F22" s="189">
        <v>100.1</v>
      </c>
      <c r="G22" s="189">
        <v>90.6</v>
      </c>
      <c r="H22" s="189">
        <v>93.6</v>
      </c>
      <c r="I22" s="189">
        <v>93.5</v>
      </c>
    </row>
    <row r="23" spans="1:9" s="175" customFormat="1" ht="6" customHeight="1">
      <c r="A23" s="182"/>
      <c r="B23" s="187"/>
      <c r="C23" s="190"/>
      <c r="D23" s="189"/>
      <c r="E23" s="191"/>
      <c r="F23" s="189"/>
      <c r="G23" s="189"/>
      <c r="H23" s="189"/>
      <c r="I23" s="189"/>
    </row>
    <row r="24" spans="1:9" s="175" customFormat="1" ht="12" customHeight="1">
      <c r="A24" s="182"/>
      <c r="B24" s="187" t="s">
        <v>468</v>
      </c>
      <c r="C24" s="451" t="s">
        <v>589</v>
      </c>
      <c r="D24" s="189">
        <v>103.6</v>
      </c>
      <c r="E24" s="191">
        <v>102.1</v>
      </c>
      <c r="F24" s="189">
        <v>102.7</v>
      </c>
      <c r="G24" s="189">
        <v>94.4</v>
      </c>
      <c r="H24" s="189">
        <v>94.3</v>
      </c>
      <c r="I24" s="189">
        <v>95.9</v>
      </c>
    </row>
    <row r="25" spans="1:9" s="175" customFormat="1" ht="12" customHeight="1">
      <c r="A25" s="182"/>
      <c r="B25" s="187" t="s">
        <v>91</v>
      </c>
      <c r="C25" s="190"/>
      <c r="D25" s="189">
        <v>102.3</v>
      </c>
      <c r="E25" s="191">
        <v>102.7</v>
      </c>
      <c r="F25" s="189">
        <v>101.9</v>
      </c>
      <c r="G25" s="189">
        <v>93.2</v>
      </c>
      <c r="H25" s="189">
        <v>94.8</v>
      </c>
      <c r="I25" s="189">
        <v>95.2</v>
      </c>
    </row>
    <row r="26" spans="1:9" s="175" customFormat="1" ht="12" customHeight="1">
      <c r="A26" s="182"/>
      <c r="B26" s="187" t="s">
        <v>92</v>
      </c>
      <c r="C26" s="190"/>
      <c r="D26" s="189">
        <v>109.8</v>
      </c>
      <c r="E26" s="191">
        <v>108.3</v>
      </c>
      <c r="F26" s="189">
        <v>107</v>
      </c>
      <c r="G26" s="189">
        <v>100</v>
      </c>
      <c r="H26" s="189">
        <v>100</v>
      </c>
      <c r="I26" s="189">
        <v>100</v>
      </c>
    </row>
    <row r="27" spans="1:9" s="175" customFormat="1" ht="12" customHeight="1">
      <c r="A27" s="182"/>
      <c r="B27" s="187" t="s">
        <v>93</v>
      </c>
      <c r="C27" s="190"/>
      <c r="D27" s="189">
        <v>108.6</v>
      </c>
      <c r="E27" s="191">
        <v>106.4</v>
      </c>
      <c r="F27" s="189">
        <v>106.9</v>
      </c>
      <c r="G27" s="189">
        <v>98.9</v>
      </c>
      <c r="H27" s="189">
        <v>98.3</v>
      </c>
      <c r="I27" s="189">
        <v>99.9</v>
      </c>
    </row>
    <row r="28" spans="1:9" s="175" customFormat="1" ht="12" customHeight="1">
      <c r="A28" s="182"/>
      <c r="B28" s="187" t="s">
        <v>94</v>
      </c>
      <c r="C28" s="190"/>
      <c r="D28" s="189">
        <v>102.4</v>
      </c>
      <c r="E28" s="191">
        <v>101.1</v>
      </c>
      <c r="F28" s="189">
        <v>102.5</v>
      </c>
      <c r="G28" s="189">
        <v>93.2</v>
      </c>
      <c r="H28" s="189">
        <v>93.4</v>
      </c>
      <c r="I28" s="189">
        <v>95.8</v>
      </c>
    </row>
    <row r="29" spans="1:9" s="175" customFormat="1" ht="6" customHeight="1">
      <c r="A29" s="182"/>
      <c r="B29" s="187"/>
      <c r="C29" s="190"/>
      <c r="D29" s="189"/>
      <c r="E29" s="191"/>
      <c r="F29" s="189"/>
      <c r="G29" s="189"/>
      <c r="H29" s="189"/>
      <c r="I29" s="189"/>
    </row>
    <row r="30" spans="1:9" s="175" customFormat="1" ht="12" customHeight="1">
      <c r="A30" s="182"/>
      <c r="B30" s="187" t="s">
        <v>95</v>
      </c>
      <c r="C30" s="190"/>
      <c r="D30" s="189">
        <v>101.8</v>
      </c>
      <c r="E30" s="191">
        <v>104</v>
      </c>
      <c r="F30" s="189">
        <v>102.5</v>
      </c>
      <c r="G30" s="189">
        <v>92.7</v>
      </c>
      <c r="H30" s="189">
        <v>96.1</v>
      </c>
      <c r="I30" s="189">
        <v>95.8</v>
      </c>
    </row>
    <row r="31" spans="1:9" s="175" customFormat="1" ht="12" customHeight="1">
      <c r="A31" s="182"/>
      <c r="B31" s="187" t="s">
        <v>96</v>
      </c>
      <c r="C31" s="190"/>
      <c r="D31" s="189">
        <v>102.3</v>
      </c>
      <c r="E31" s="191">
        <v>103.5</v>
      </c>
      <c r="F31" s="189">
        <v>103.2</v>
      </c>
      <c r="G31" s="189">
        <v>93.2</v>
      </c>
      <c r="H31" s="189">
        <v>95.6</v>
      </c>
      <c r="I31" s="189">
        <v>96.4</v>
      </c>
    </row>
    <row r="32" spans="1:9" s="175" customFormat="1" ht="12" customHeight="1">
      <c r="A32" s="182"/>
      <c r="B32" s="187" t="s">
        <v>97</v>
      </c>
      <c r="C32" s="190"/>
      <c r="D32" s="189">
        <v>101.1</v>
      </c>
      <c r="E32" s="191">
        <v>102.9</v>
      </c>
      <c r="F32" s="189">
        <v>102.1</v>
      </c>
      <c r="G32" s="189">
        <v>92.1</v>
      </c>
      <c r="H32" s="189">
        <v>95.1</v>
      </c>
      <c r="I32" s="189">
        <v>95.4</v>
      </c>
    </row>
    <row r="33" spans="1:9" s="175" customFormat="1" ht="12" customHeight="1">
      <c r="A33" s="182"/>
      <c r="B33" s="187" t="s">
        <v>98</v>
      </c>
      <c r="C33" s="190"/>
      <c r="D33" s="189">
        <v>101.9</v>
      </c>
      <c r="E33" s="191">
        <v>100.6</v>
      </c>
      <c r="F33" s="189">
        <v>102.7</v>
      </c>
      <c r="G33" s="189">
        <v>92.8</v>
      </c>
      <c r="H33" s="189">
        <v>93</v>
      </c>
      <c r="I33" s="189">
        <v>95.9</v>
      </c>
    </row>
    <row r="34" spans="1:9" s="175" customFormat="1" ht="12" customHeight="1">
      <c r="A34" s="182"/>
      <c r="B34" s="187" t="s">
        <v>99</v>
      </c>
      <c r="C34" s="190"/>
      <c r="D34" s="189">
        <v>100.5</v>
      </c>
      <c r="E34" s="191">
        <v>98.2</v>
      </c>
      <c r="F34" s="189">
        <v>101.1</v>
      </c>
      <c r="G34" s="189">
        <v>91.5</v>
      </c>
      <c r="H34" s="189">
        <v>90.7</v>
      </c>
      <c r="I34" s="189">
        <v>94.5</v>
      </c>
    </row>
    <row r="35" spans="1:9" s="175" customFormat="1" ht="6" customHeight="1">
      <c r="A35" s="182"/>
      <c r="B35" s="187"/>
      <c r="C35" s="190"/>
      <c r="D35" s="189"/>
      <c r="E35" s="191"/>
      <c r="F35" s="189"/>
      <c r="G35" s="189"/>
      <c r="H35" s="189"/>
      <c r="I35" s="189"/>
    </row>
    <row r="36" spans="1:9" s="175" customFormat="1" ht="12" customHeight="1">
      <c r="A36" s="182"/>
      <c r="B36" s="187" t="s">
        <v>100</v>
      </c>
      <c r="C36" s="190"/>
      <c r="D36" s="189">
        <v>99.4</v>
      </c>
      <c r="E36" s="191">
        <v>99.1</v>
      </c>
      <c r="F36" s="189">
        <v>100.3</v>
      </c>
      <c r="G36" s="189">
        <v>90.6</v>
      </c>
      <c r="H36" s="189">
        <v>91.6</v>
      </c>
      <c r="I36" s="189">
        <v>93.7</v>
      </c>
    </row>
    <row r="37" spans="1:9" s="175" customFormat="1" ht="12" customHeight="1">
      <c r="A37" s="182"/>
      <c r="B37" s="187" t="s">
        <v>101</v>
      </c>
      <c r="C37" s="190"/>
      <c r="D37" s="189">
        <v>104.3</v>
      </c>
      <c r="E37" s="191">
        <v>102.5</v>
      </c>
      <c r="F37" s="189">
        <v>104</v>
      </c>
      <c r="G37" s="189">
        <v>95</v>
      </c>
      <c r="H37" s="189">
        <v>94.7</v>
      </c>
      <c r="I37" s="189">
        <v>97.1</v>
      </c>
    </row>
    <row r="38" spans="1:9" s="175" customFormat="1" ht="12" customHeight="1">
      <c r="A38" s="182"/>
      <c r="B38" s="187" t="s">
        <v>102</v>
      </c>
      <c r="C38" s="190"/>
      <c r="D38" s="189">
        <v>104.8</v>
      </c>
      <c r="E38" s="191">
        <v>103.4</v>
      </c>
      <c r="F38" s="189">
        <v>104.9</v>
      </c>
      <c r="G38" s="189">
        <v>95.5</v>
      </c>
      <c r="H38" s="189">
        <v>95.5</v>
      </c>
      <c r="I38" s="189">
        <v>98</v>
      </c>
    </row>
    <row r="39" spans="1:10" ht="12" customHeight="1">
      <c r="A39" s="192"/>
      <c r="B39" s="187" t="s">
        <v>103</v>
      </c>
      <c r="C39" s="190"/>
      <c r="D39" s="189">
        <v>101.5</v>
      </c>
      <c r="E39" s="189">
        <v>101.7</v>
      </c>
      <c r="F39" s="191">
        <v>102.1</v>
      </c>
      <c r="G39" s="189">
        <v>92.4</v>
      </c>
      <c r="H39" s="189">
        <v>93.9</v>
      </c>
      <c r="I39" s="189">
        <v>95.4</v>
      </c>
      <c r="J39" s="167"/>
    </row>
    <row r="40" spans="1:10" ht="12" customHeight="1">
      <c r="A40" s="192"/>
      <c r="B40" s="187" t="s">
        <v>104</v>
      </c>
      <c r="C40" s="190"/>
      <c r="D40" s="189">
        <v>100.7</v>
      </c>
      <c r="E40" s="189">
        <v>102.1</v>
      </c>
      <c r="F40" s="191">
        <v>101.1</v>
      </c>
      <c r="G40" s="189">
        <v>91.7</v>
      </c>
      <c r="H40" s="189">
        <v>94.3</v>
      </c>
      <c r="I40" s="189">
        <v>94.4</v>
      </c>
      <c r="J40" s="167"/>
    </row>
    <row r="41" spans="1:10" ht="6" customHeight="1">
      <c r="A41" s="192"/>
      <c r="B41" s="187"/>
      <c r="C41" s="190"/>
      <c r="D41" s="189"/>
      <c r="E41" s="189"/>
      <c r="F41" s="191"/>
      <c r="G41" s="189"/>
      <c r="H41" s="189"/>
      <c r="I41" s="189"/>
      <c r="J41" s="167"/>
    </row>
    <row r="42" spans="1:10" ht="12" customHeight="1">
      <c r="A42" s="192"/>
      <c r="B42" s="187" t="s">
        <v>105</v>
      </c>
      <c r="C42" s="190"/>
      <c r="D42" s="189">
        <v>104.9</v>
      </c>
      <c r="E42" s="189">
        <v>106.8</v>
      </c>
      <c r="F42" s="191">
        <v>105.1</v>
      </c>
      <c r="G42" s="189">
        <v>95.5</v>
      </c>
      <c r="H42" s="189">
        <v>98.7</v>
      </c>
      <c r="I42" s="189">
        <v>98.2</v>
      </c>
      <c r="J42" s="167"/>
    </row>
    <row r="43" spans="1:10" ht="12" customHeight="1">
      <c r="A43" s="192"/>
      <c r="B43" s="187" t="s">
        <v>106</v>
      </c>
      <c r="C43" s="190"/>
      <c r="D43" s="189">
        <v>106.8</v>
      </c>
      <c r="E43" s="189">
        <v>105.1</v>
      </c>
      <c r="F43" s="191">
        <v>106.5</v>
      </c>
      <c r="G43" s="189">
        <v>97.2</v>
      </c>
      <c r="H43" s="189">
        <v>97.1</v>
      </c>
      <c r="I43" s="189">
        <v>99.6</v>
      </c>
      <c r="J43" s="167"/>
    </row>
    <row r="44" spans="1:10" ht="12" customHeight="1">
      <c r="A44" s="192"/>
      <c r="B44" s="187" t="s">
        <v>107</v>
      </c>
      <c r="C44" s="190"/>
      <c r="D44" s="189">
        <v>103.5</v>
      </c>
      <c r="E44" s="189">
        <v>102.7</v>
      </c>
      <c r="F44" s="191">
        <v>102.7</v>
      </c>
      <c r="G44" s="189">
        <v>94.3</v>
      </c>
      <c r="H44" s="189">
        <v>94.9</v>
      </c>
      <c r="I44" s="189">
        <v>95.9</v>
      </c>
      <c r="J44" s="167"/>
    </row>
    <row r="45" spans="1:10" ht="12" customHeight="1">
      <c r="A45" s="192"/>
      <c r="B45" s="187" t="s">
        <v>108</v>
      </c>
      <c r="C45" s="190"/>
      <c r="D45" s="189">
        <v>101.8</v>
      </c>
      <c r="E45" s="189">
        <v>100.7</v>
      </c>
      <c r="F45" s="191">
        <v>102.1</v>
      </c>
      <c r="G45" s="189">
        <v>92.7</v>
      </c>
      <c r="H45" s="189">
        <v>93</v>
      </c>
      <c r="I45" s="189">
        <v>95.4</v>
      </c>
      <c r="J45" s="167"/>
    </row>
    <row r="46" spans="1:10" ht="12" customHeight="1">
      <c r="A46" s="192"/>
      <c r="B46" s="187" t="s">
        <v>109</v>
      </c>
      <c r="C46" s="190"/>
      <c r="D46" s="189">
        <v>101.7</v>
      </c>
      <c r="E46" s="189">
        <v>104.9</v>
      </c>
      <c r="F46" s="191">
        <v>102.7</v>
      </c>
      <c r="G46" s="189">
        <v>92.6</v>
      </c>
      <c r="H46" s="189">
        <v>96.9</v>
      </c>
      <c r="I46" s="189">
        <v>96</v>
      </c>
      <c r="J46" s="167"/>
    </row>
    <row r="47" spans="1:10" ht="6" customHeight="1">
      <c r="A47" s="192"/>
      <c r="B47" s="187"/>
      <c r="C47" s="190"/>
      <c r="D47" s="189"/>
      <c r="E47" s="189"/>
      <c r="F47" s="191"/>
      <c r="G47" s="189"/>
      <c r="H47" s="189"/>
      <c r="I47" s="189"/>
      <c r="J47" s="167"/>
    </row>
    <row r="48" spans="1:10" ht="12" customHeight="1">
      <c r="A48" s="192"/>
      <c r="B48" s="187" t="s">
        <v>110</v>
      </c>
      <c r="C48" s="190"/>
      <c r="D48" s="189">
        <v>99.3</v>
      </c>
      <c r="E48" s="189">
        <v>97.6</v>
      </c>
      <c r="F48" s="191">
        <v>100.1</v>
      </c>
      <c r="G48" s="189">
        <v>90.5</v>
      </c>
      <c r="H48" s="189">
        <v>90.2</v>
      </c>
      <c r="I48" s="189">
        <v>93.5</v>
      </c>
      <c r="J48" s="167"/>
    </row>
    <row r="49" spans="1:10" ht="12" customHeight="1">
      <c r="A49" s="192"/>
      <c r="B49" s="187" t="s">
        <v>111</v>
      </c>
      <c r="C49" s="190"/>
      <c r="D49" s="189">
        <v>103.1</v>
      </c>
      <c r="E49" s="189">
        <v>102.6</v>
      </c>
      <c r="F49" s="191">
        <v>103.7</v>
      </c>
      <c r="G49" s="189">
        <v>93.9</v>
      </c>
      <c r="H49" s="189">
        <v>94.8</v>
      </c>
      <c r="I49" s="189">
        <v>96.9</v>
      </c>
      <c r="J49" s="167"/>
    </row>
    <row r="50" spans="1:10" ht="12" customHeight="1">
      <c r="A50" s="192"/>
      <c r="B50" s="187" t="s">
        <v>112</v>
      </c>
      <c r="C50" s="190"/>
      <c r="D50" s="189">
        <v>102.1</v>
      </c>
      <c r="E50" s="189">
        <v>104.9</v>
      </c>
      <c r="F50" s="191">
        <v>102.9</v>
      </c>
      <c r="G50" s="189">
        <v>93</v>
      </c>
      <c r="H50" s="189">
        <v>96.9</v>
      </c>
      <c r="I50" s="189">
        <v>96.2</v>
      </c>
      <c r="J50" s="167"/>
    </row>
    <row r="51" spans="1:10" ht="12" customHeight="1">
      <c r="A51" s="192"/>
      <c r="B51" s="187" t="s">
        <v>113</v>
      </c>
      <c r="C51" s="190"/>
      <c r="D51" s="189">
        <v>99.8</v>
      </c>
      <c r="E51" s="189">
        <v>99.5</v>
      </c>
      <c r="F51" s="191">
        <v>100.1</v>
      </c>
      <c r="G51" s="189">
        <v>90.9</v>
      </c>
      <c r="H51" s="189">
        <v>91.9</v>
      </c>
      <c r="I51" s="189">
        <v>93.5</v>
      </c>
      <c r="J51" s="167"/>
    </row>
    <row r="52" spans="1:10" ht="12" customHeight="1">
      <c r="A52" s="192"/>
      <c r="B52" s="187" t="s">
        <v>114</v>
      </c>
      <c r="C52" s="190"/>
      <c r="D52" s="189">
        <v>100.2</v>
      </c>
      <c r="E52" s="189">
        <v>100.1</v>
      </c>
      <c r="F52" s="191">
        <v>101.2</v>
      </c>
      <c r="G52" s="189">
        <v>91.2</v>
      </c>
      <c r="H52" s="189">
        <v>92.5</v>
      </c>
      <c r="I52" s="189">
        <v>94.5</v>
      </c>
      <c r="J52" s="167"/>
    </row>
    <row r="53" spans="1:10" ht="6" customHeight="1">
      <c r="A53" s="192"/>
      <c r="B53" s="187"/>
      <c r="C53" s="190"/>
      <c r="D53" s="189"/>
      <c r="E53" s="189"/>
      <c r="F53" s="191"/>
      <c r="G53" s="189"/>
      <c r="H53" s="189"/>
      <c r="I53" s="189"/>
      <c r="J53" s="167"/>
    </row>
    <row r="54" spans="1:10" ht="12" customHeight="1">
      <c r="A54" s="192"/>
      <c r="B54" s="187" t="s">
        <v>115</v>
      </c>
      <c r="C54" s="190"/>
      <c r="D54" s="189">
        <v>99</v>
      </c>
      <c r="E54" s="189">
        <v>100.2</v>
      </c>
      <c r="F54" s="191">
        <v>99.9</v>
      </c>
      <c r="G54" s="189">
        <v>90.2</v>
      </c>
      <c r="H54" s="189">
        <v>92.5</v>
      </c>
      <c r="I54" s="189">
        <v>93.3</v>
      </c>
      <c r="J54" s="167"/>
    </row>
    <row r="55" spans="1:10" ht="12" customHeight="1">
      <c r="A55" s="192"/>
      <c r="B55" s="187" t="s">
        <v>116</v>
      </c>
      <c r="C55" s="190"/>
      <c r="D55" s="189">
        <v>101.4</v>
      </c>
      <c r="E55" s="189">
        <v>99.9</v>
      </c>
      <c r="F55" s="191">
        <v>101.9</v>
      </c>
      <c r="G55" s="189">
        <v>92.4</v>
      </c>
      <c r="H55" s="189">
        <v>92.3</v>
      </c>
      <c r="I55" s="189">
        <v>95.2</v>
      </c>
      <c r="J55" s="167"/>
    </row>
    <row r="56" spans="1:10" ht="12" customHeight="1">
      <c r="A56" s="192"/>
      <c r="B56" s="187" t="s">
        <v>117</v>
      </c>
      <c r="C56" s="190"/>
      <c r="D56" s="189">
        <v>97.7</v>
      </c>
      <c r="E56" s="189">
        <v>100.8</v>
      </c>
      <c r="F56" s="191">
        <v>98.4</v>
      </c>
      <c r="G56" s="189">
        <v>89</v>
      </c>
      <c r="H56" s="189">
        <v>93.1</v>
      </c>
      <c r="I56" s="189">
        <v>92</v>
      </c>
      <c r="J56" s="167"/>
    </row>
    <row r="57" spans="1:9" s="196" customFormat="1" ht="12" customHeight="1">
      <c r="A57" s="193"/>
      <c r="B57" s="183" t="s">
        <v>118</v>
      </c>
      <c r="C57" s="194"/>
      <c r="D57" s="185">
        <v>100.9</v>
      </c>
      <c r="E57" s="185">
        <v>104.3</v>
      </c>
      <c r="F57" s="195">
        <v>101.6</v>
      </c>
      <c r="G57" s="185">
        <v>91.9</v>
      </c>
      <c r="H57" s="185">
        <v>96.3</v>
      </c>
      <c r="I57" s="185">
        <v>94.9</v>
      </c>
    </row>
    <row r="58" spans="1:10" ht="12" customHeight="1">
      <c r="A58" s="192"/>
      <c r="B58" s="187" t="s">
        <v>119</v>
      </c>
      <c r="C58" s="190"/>
      <c r="D58" s="189">
        <v>100.8</v>
      </c>
      <c r="E58" s="189">
        <v>101</v>
      </c>
      <c r="F58" s="191">
        <v>100.8</v>
      </c>
      <c r="G58" s="189">
        <v>91.8</v>
      </c>
      <c r="H58" s="189">
        <v>93.3</v>
      </c>
      <c r="I58" s="189">
        <v>94.2</v>
      </c>
      <c r="J58" s="167"/>
    </row>
    <row r="59" spans="1:10" ht="6" customHeight="1">
      <c r="A59" s="192"/>
      <c r="B59" s="187"/>
      <c r="C59" s="190"/>
      <c r="D59" s="189"/>
      <c r="E59" s="189"/>
      <c r="F59" s="191"/>
      <c r="G59" s="189"/>
      <c r="H59" s="189"/>
      <c r="I59" s="189"/>
      <c r="J59" s="167"/>
    </row>
    <row r="60" spans="1:10" ht="12" customHeight="1">
      <c r="A60" s="192"/>
      <c r="B60" s="187" t="s">
        <v>120</v>
      </c>
      <c r="C60" s="190"/>
      <c r="D60" s="189">
        <v>99.6</v>
      </c>
      <c r="E60" s="189">
        <v>98.8</v>
      </c>
      <c r="F60" s="191">
        <v>100.3</v>
      </c>
      <c r="G60" s="189">
        <v>90.8</v>
      </c>
      <c r="H60" s="189">
        <v>91.2</v>
      </c>
      <c r="I60" s="189">
        <v>93.7</v>
      </c>
      <c r="J60" s="167"/>
    </row>
    <row r="61" spans="1:10" ht="12" customHeight="1">
      <c r="A61" s="192"/>
      <c r="B61" s="187" t="s">
        <v>121</v>
      </c>
      <c r="C61" s="190"/>
      <c r="D61" s="189">
        <v>104.7</v>
      </c>
      <c r="E61" s="189">
        <v>102.3</v>
      </c>
      <c r="F61" s="191">
        <v>105</v>
      </c>
      <c r="G61" s="189">
        <v>95.3</v>
      </c>
      <c r="H61" s="189">
        <v>94.5</v>
      </c>
      <c r="I61" s="189">
        <v>98.2</v>
      </c>
      <c r="J61" s="167"/>
    </row>
    <row r="62" spans="1:10" ht="12" customHeight="1">
      <c r="A62" s="192"/>
      <c r="B62" s="187" t="s">
        <v>122</v>
      </c>
      <c r="C62" s="190"/>
      <c r="D62" s="189">
        <v>100.3</v>
      </c>
      <c r="E62" s="189">
        <v>101.2</v>
      </c>
      <c r="F62" s="191">
        <v>100.8</v>
      </c>
      <c r="G62" s="189">
        <v>91.4</v>
      </c>
      <c r="H62" s="189">
        <v>93.5</v>
      </c>
      <c r="I62" s="189">
        <v>94.2</v>
      </c>
      <c r="J62" s="167"/>
    </row>
    <row r="63" spans="1:10" ht="12" customHeight="1">
      <c r="A63" s="192"/>
      <c r="B63" s="187" t="s">
        <v>123</v>
      </c>
      <c r="C63" s="190"/>
      <c r="D63" s="189">
        <v>99.5</v>
      </c>
      <c r="E63" s="189">
        <v>99.7</v>
      </c>
      <c r="F63" s="191">
        <v>100.5</v>
      </c>
      <c r="G63" s="189">
        <v>90.6</v>
      </c>
      <c r="H63" s="189">
        <v>92.1</v>
      </c>
      <c r="I63" s="189">
        <v>93.9</v>
      </c>
      <c r="J63" s="167"/>
    </row>
    <row r="64" spans="1:10" ht="12" customHeight="1">
      <c r="A64" s="192"/>
      <c r="B64" s="187" t="s">
        <v>124</v>
      </c>
      <c r="C64" s="190"/>
      <c r="D64" s="189">
        <v>98.4</v>
      </c>
      <c r="E64" s="189">
        <v>101.5</v>
      </c>
      <c r="F64" s="191">
        <v>98.9</v>
      </c>
      <c r="G64" s="189">
        <v>89.6</v>
      </c>
      <c r="H64" s="189">
        <v>93.7</v>
      </c>
      <c r="I64" s="189">
        <v>92.4</v>
      </c>
      <c r="J64" s="167"/>
    </row>
    <row r="65" spans="1:10" ht="6" customHeight="1">
      <c r="A65" s="192"/>
      <c r="B65" s="187"/>
      <c r="C65" s="190"/>
      <c r="D65" s="189"/>
      <c r="E65" s="189"/>
      <c r="F65" s="191"/>
      <c r="G65" s="189"/>
      <c r="H65" s="189"/>
      <c r="I65" s="189"/>
      <c r="J65" s="167"/>
    </row>
    <row r="66" spans="1:10" ht="12" customHeight="1">
      <c r="A66" s="192"/>
      <c r="B66" s="187" t="s">
        <v>125</v>
      </c>
      <c r="C66" s="190"/>
      <c r="D66" s="189">
        <v>100.4</v>
      </c>
      <c r="E66" s="189">
        <v>100.3</v>
      </c>
      <c r="F66" s="191">
        <v>100.9</v>
      </c>
      <c r="G66" s="189">
        <v>91.5</v>
      </c>
      <c r="H66" s="189">
        <v>92.6</v>
      </c>
      <c r="I66" s="189">
        <v>94.3</v>
      </c>
      <c r="J66" s="167"/>
    </row>
    <row r="67" spans="1:10" ht="12" customHeight="1">
      <c r="A67" s="192"/>
      <c r="B67" s="187" t="s">
        <v>126</v>
      </c>
      <c r="C67" s="190"/>
      <c r="D67" s="189">
        <v>97</v>
      </c>
      <c r="E67" s="189">
        <v>100.9</v>
      </c>
      <c r="F67" s="191">
        <v>97.6</v>
      </c>
      <c r="G67" s="189">
        <v>88.3</v>
      </c>
      <c r="H67" s="189">
        <v>93.1</v>
      </c>
      <c r="I67" s="189">
        <v>91.2</v>
      </c>
      <c r="J67" s="167"/>
    </row>
    <row r="68" spans="1:10" ht="6" customHeight="1">
      <c r="A68" s="192"/>
      <c r="B68" s="187"/>
      <c r="C68" s="190"/>
      <c r="D68" s="189"/>
      <c r="E68" s="189"/>
      <c r="F68" s="191"/>
      <c r="G68" s="189"/>
      <c r="H68" s="189"/>
      <c r="I68" s="189"/>
      <c r="J68" s="167"/>
    </row>
    <row r="69" spans="1:10" ht="12" customHeight="1">
      <c r="A69" s="197"/>
      <c r="B69" s="198" t="s">
        <v>127</v>
      </c>
      <c r="C69" s="199"/>
      <c r="D69" s="200">
        <v>106.5</v>
      </c>
      <c r="E69" s="189">
        <v>105.2</v>
      </c>
      <c r="F69" s="191">
        <v>104.2</v>
      </c>
      <c r="G69" s="189">
        <v>97</v>
      </c>
      <c r="H69" s="189">
        <v>97.2</v>
      </c>
      <c r="I69" s="189">
        <v>97.4</v>
      </c>
      <c r="J69" s="167"/>
    </row>
    <row r="70" spans="1:10" ht="12" customHeight="1">
      <c r="A70" s="192"/>
      <c r="B70" s="187" t="s">
        <v>128</v>
      </c>
      <c r="C70" s="190"/>
      <c r="D70" s="189">
        <v>98.6</v>
      </c>
      <c r="E70" s="189">
        <v>99.5</v>
      </c>
      <c r="F70" s="191">
        <v>99.3</v>
      </c>
      <c r="G70" s="189">
        <v>89.8</v>
      </c>
      <c r="H70" s="189">
        <v>91.9</v>
      </c>
      <c r="I70" s="189">
        <v>92.8</v>
      </c>
      <c r="J70" s="167"/>
    </row>
    <row r="71" spans="1:10" ht="3.75" customHeight="1">
      <c r="A71" s="201"/>
      <c r="B71" s="202"/>
      <c r="C71" s="203"/>
      <c r="D71" s="204"/>
      <c r="E71" s="204"/>
      <c r="F71" s="205"/>
      <c r="G71" s="204"/>
      <c r="H71" s="204"/>
      <c r="I71" s="204"/>
      <c r="J71" s="167"/>
    </row>
    <row r="72" spans="1:2" ht="3.75" customHeight="1">
      <c r="A72" s="166"/>
      <c r="B72" s="206"/>
    </row>
    <row r="73" spans="1:10" s="168" customFormat="1" ht="10.5" customHeight="1">
      <c r="A73" s="168" t="s">
        <v>452</v>
      </c>
      <c r="E73" s="175"/>
      <c r="J73" s="175"/>
    </row>
    <row r="74" ht="10.5" customHeight="1">
      <c r="A74" s="207" t="s">
        <v>129</v>
      </c>
    </row>
    <row r="75" ht="10.5" customHeight="1">
      <c r="A75" s="166"/>
    </row>
  </sheetData>
  <mergeCells count="8">
    <mergeCell ref="A10:B10"/>
    <mergeCell ref="A5:B8"/>
    <mergeCell ref="D6:D8"/>
    <mergeCell ref="E6:E8"/>
    <mergeCell ref="F6:F8"/>
    <mergeCell ref="G6:G8"/>
    <mergeCell ref="H6:H8"/>
    <mergeCell ref="I6:I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3"/>
  <dimension ref="A1:Y64"/>
  <sheetViews>
    <sheetView workbookViewId="0" topLeftCell="A1">
      <selection activeCell="M5" sqref="M5"/>
    </sheetView>
  </sheetViews>
  <sheetFormatPr defaultColWidth="9.59765625" defaultRowHeight="13.5"/>
  <cols>
    <col min="1" max="1" width="13.59765625" style="209" customWidth="1"/>
    <col min="2" max="2" width="0.796875" style="209" customWidth="1"/>
    <col min="3" max="13" width="10" style="209" customWidth="1"/>
    <col min="14" max="14" width="11.3984375" style="209" customWidth="1"/>
    <col min="15" max="16384" width="9.19921875" style="209" customWidth="1"/>
  </cols>
  <sheetData>
    <row r="1" spans="1:13" s="208" customFormat="1" ht="18" customHeight="1">
      <c r="A1" s="585" t="s">
        <v>130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</row>
    <row r="2" ht="12">
      <c r="F2" s="23"/>
    </row>
    <row r="3" spans="1:13" ht="12.75" customHeight="1">
      <c r="A3" s="586" t="s">
        <v>131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</row>
    <row r="4" ht="12">
      <c r="M4" s="211" t="s">
        <v>687</v>
      </c>
    </row>
    <row r="5" spans="1:13" ht="3.7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3"/>
    </row>
    <row r="6" spans="1:13" ht="21" customHeight="1">
      <c r="A6" s="214" t="s">
        <v>132</v>
      </c>
      <c r="B6" s="215"/>
      <c r="C6" s="587" t="s">
        <v>133</v>
      </c>
      <c r="D6" s="579" t="s">
        <v>134</v>
      </c>
      <c r="E6" s="579" t="s">
        <v>135</v>
      </c>
      <c r="F6" s="579" t="s">
        <v>136</v>
      </c>
      <c r="G6" s="579" t="s">
        <v>137</v>
      </c>
      <c r="H6" s="579" t="s">
        <v>138</v>
      </c>
      <c r="I6" s="579" t="s">
        <v>139</v>
      </c>
      <c r="J6" s="579" t="s">
        <v>140</v>
      </c>
      <c r="K6" s="577" t="s">
        <v>141</v>
      </c>
      <c r="L6" s="579" t="s">
        <v>142</v>
      </c>
      <c r="M6" s="582" t="s">
        <v>143</v>
      </c>
    </row>
    <row r="7" spans="1:13" ht="21" customHeight="1">
      <c r="A7" s="216" t="s">
        <v>144</v>
      </c>
      <c r="B7" s="217"/>
      <c r="C7" s="588"/>
      <c r="D7" s="578"/>
      <c r="E7" s="578"/>
      <c r="F7" s="578"/>
      <c r="G7" s="578"/>
      <c r="H7" s="578"/>
      <c r="I7" s="578"/>
      <c r="J7" s="578"/>
      <c r="K7" s="578"/>
      <c r="L7" s="578"/>
      <c r="M7" s="583"/>
    </row>
    <row r="8" ht="4.5" customHeight="1">
      <c r="A8" s="218"/>
    </row>
    <row r="9" spans="1:13" ht="15" customHeight="1">
      <c r="A9" s="219" t="s">
        <v>145</v>
      </c>
      <c r="C9" s="220">
        <f>SUM(D9:M9,C40:L40)</f>
        <v>910</v>
      </c>
      <c r="D9" s="220">
        <v>109</v>
      </c>
      <c r="E9" s="220">
        <v>47</v>
      </c>
      <c r="F9" s="220">
        <v>18</v>
      </c>
      <c r="G9" s="220">
        <v>37</v>
      </c>
      <c r="H9" s="220">
        <v>145</v>
      </c>
      <c r="I9" s="220">
        <v>20</v>
      </c>
      <c r="J9" s="220">
        <v>12</v>
      </c>
      <c r="K9" s="220">
        <v>43</v>
      </c>
      <c r="L9" s="220">
        <v>50</v>
      </c>
      <c r="M9" s="220">
        <v>32</v>
      </c>
    </row>
    <row r="10" spans="1:13" ht="15" customHeight="1">
      <c r="A10" s="219" t="s">
        <v>453</v>
      </c>
      <c r="C10" s="221">
        <f>SUM(D10:M10,C41:L41)</f>
        <v>1000</v>
      </c>
      <c r="D10" s="221">
        <v>117.4</v>
      </c>
      <c r="E10" s="221">
        <v>19.8</v>
      </c>
      <c r="F10" s="221">
        <v>12.7</v>
      </c>
      <c r="G10" s="221">
        <v>30.3</v>
      </c>
      <c r="H10" s="221">
        <v>78.3</v>
      </c>
      <c r="I10" s="221">
        <v>38.4</v>
      </c>
      <c r="J10" s="221">
        <v>36.6</v>
      </c>
      <c r="K10" s="221">
        <v>30.9</v>
      </c>
      <c r="L10" s="221">
        <v>36.8</v>
      </c>
      <c r="M10" s="221">
        <v>20.3</v>
      </c>
    </row>
    <row r="11" spans="1:13" ht="12">
      <c r="A11" s="222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</row>
    <row r="12" spans="1:13" ht="15" customHeight="1">
      <c r="A12" s="415" t="s">
        <v>478</v>
      </c>
      <c r="C12" s="221">
        <v>101.5</v>
      </c>
      <c r="D12" s="221">
        <v>99.2</v>
      </c>
      <c r="E12" s="221">
        <v>103.2</v>
      </c>
      <c r="F12" s="221">
        <v>100.4</v>
      </c>
      <c r="G12" s="221">
        <v>100.6</v>
      </c>
      <c r="H12" s="221">
        <v>98.6</v>
      </c>
      <c r="I12" s="221">
        <v>101.1</v>
      </c>
      <c r="J12" s="221">
        <v>84.2</v>
      </c>
      <c r="K12" s="221">
        <v>102</v>
      </c>
      <c r="L12" s="221">
        <v>103.9</v>
      </c>
      <c r="M12" s="221">
        <v>105.8</v>
      </c>
    </row>
    <row r="13" spans="1:13" ht="15" customHeight="1">
      <c r="A13" s="98">
        <v>11</v>
      </c>
      <c r="C13" s="221">
        <v>100</v>
      </c>
      <c r="D13" s="221">
        <v>100</v>
      </c>
      <c r="E13" s="221">
        <v>100.8</v>
      </c>
      <c r="F13" s="221">
        <v>100.9</v>
      </c>
      <c r="G13" s="221">
        <v>98.3</v>
      </c>
      <c r="H13" s="221">
        <v>97.4</v>
      </c>
      <c r="I13" s="221">
        <v>100</v>
      </c>
      <c r="J13" s="221">
        <v>85.5</v>
      </c>
      <c r="K13" s="221">
        <v>100.7</v>
      </c>
      <c r="L13" s="221">
        <v>99.8</v>
      </c>
      <c r="M13" s="221">
        <v>98.6</v>
      </c>
    </row>
    <row r="14" spans="1:13" ht="15" customHeight="1">
      <c r="A14" s="98">
        <v>12</v>
      </c>
      <c r="C14" s="221">
        <v>100</v>
      </c>
      <c r="D14" s="221">
        <v>100</v>
      </c>
      <c r="E14" s="221">
        <v>100</v>
      </c>
      <c r="F14" s="221">
        <v>100</v>
      </c>
      <c r="G14" s="221">
        <v>100</v>
      </c>
      <c r="H14" s="221">
        <v>100</v>
      </c>
      <c r="I14" s="221">
        <v>100</v>
      </c>
      <c r="J14" s="221">
        <v>100</v>
      </c>
      <c r="K14" s="221">
        <v>100</v>
      </c>
      <c r="L14" s="221">
        <v>100</v>
      </c>
      <c r="M14" s="221">
        <v>100</v>
      </c>
    </row>
    <row r="15" spans="1:13" ht="15" customHeight="1">
      <c r="A15" s="98">
        <v>13</v>
      </c>
      <c r="C15" s="221">
        <v>97.7</v>
      </c>
      <c r="D15" s="221">
        <v>99.2</v>
      </c>
      <c r="E15" s="221">
        <v>98.4</v>
      </c>
      <c r="F15" s="221">
        <v>98.8</v>
      </c>
      <c r="G15" s="221">
        <v>99.4</v>
      </c>
      <c r="H15" s="221">
        <v>99.4</v>
      </c>
      <c r="I15" s="221">
        <v>98.5</v>
      </c>
      <c r="J15" s="221">
        <v>105.3</v>
      </c>
      <c r="K15" s="221">
        <v>99.1</v>
      </c>
      <c r="L15" s="221">
        <v>97.5</v>
      </c>
      <c r="M15" s="221">
        <v>100.2</v>
      </c>
    </row>
    <row r="16" spans="1:13" s="224" customFormat="1" ht="15" customHeight="1">
      <c r="A16" s="223">
        <v>14</v>
      </c>
      <c r="C16" s="225">
        <f>SUM(C25:C30,C18:C23)/12</f>
        <v>95.75833333333334</v>
      </c>
      <c r="D16" s="225">
        <f>SUM(D25:D30,D18:D23)/12</f>
        <v>98.80833333333334</v>
      </c>
      <c r="E16" s="225">
        <f aca="true" t="shared" si="0" ref="E16:M16">SUM(E25:E30,E18:E23)/12</f>
        <v>97.67500000000001</v>
      </c>
      <c r="F16" s="225">
        <f t="shared" si="0"/>
        <v>97.27499999999999</v>
      </c>
      <c r="G16" s="225">
        <f t="shared" si="0"/>
        <v>97.34166666666665</v>
      </c>
      <c r="H16" s="225">
        <f t="shared" si="0"/>
        <v>96.97500000000001</v>
      </c>
      <c r="I16" s="225">
        <f t="shared" si="0"/>
        <v>96.175</v>
      </c>
      <c r="J16" s="225">
        <f t="shared" si="0"/>
        <v>110.625</v>
      </c>
      <c r="K16" s="225">
        <f>SUM(K25:K30,K18:K23)/12</f>
        <v>97.35833333333333</v>
      </c>
      <c r="L16" s="225">
        <f t="shared" si="0"/>
        <v>97.45</v>
      </c>
      <c r="M16" s="225">
        <f t="shared" si="0"/>
        <v>100.78333333333332</v>
      </c>
    </row>
    <row r="17" spans="1:13" ht="12">
      <c r="A17" s="218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</row>
    <row r="18" spans="1:13" ht="15" customHeight="1">
      <c r="A18" s="416" t="s">
        <v>479</v>
      </c>
      <c r="C18" s="221">
        <v>96.1</v>
      </c>
      <c r="D18" s="221">
        <v>99.1</v>
      </c>
      <c r="E18" s="221">
        <v>96.8</v>
      </c>
      <c r="F18" s="221">
        <v>97.4</v>
      </c>
      <c r="G18" s="221">
        <v>97.6</v>
      </c>
      <c r="H18" s="221">
        <v>97.1</v>
      </c>
      <c r="I18" s="221">
        <v>97.7</v>
      </c>
      <c r="J18" s="221">
        <v>101.3</v>
      </c>
      <c r="K18" s="221">
        <v>98.4</v>
      </c>
      <c r="L18" s="221">
        <v>96.1</v>
      </c>
      <c r="M18" s="221">
        <v>100.4</v>
      </c>
    </row>
    <row r="19" spans="1:13" ht="15" customHeight="1">
      <c r="A19" s="98">
        <v>2</v>
      </c>
      <c r="C19" s="221">
        <v>96.2</v>
      </c>
      <c r="D19" s="221">
        <v>99</v>
      </c>
      <c r="E19" s="221">
        <v>97.6</v>
      </c>
      <c r="F19" s="221">
        <v>97.5</v>
      </c>
      <c r="G19" s="221">
        <v>97.6</v>
      </c>
      <c r="H19" s="221">
        <v>97</v>
      </c>
      <c r="I19" s="221">
        <v>97.6</v>
      </c>
      <c r="J19" s="221">
        <v>103.6</v>
      </c>
      <c r="K19" s="221">
        <v>98.4</v>
      </c>
      <c r="L19" s="221">
        <v>96.1</v>
      </c>
      <c r="M19" s="221">
        <v>101.8</v>
      </c>
    </row>
    <row r="20" spans="1:13" ht="15" customHeight="1">
      <c r="A20" s="98">
        <v>3</v>
      </c>
      <c r="C20" s="221">
        <v>96.1</v>
      </c>
      <c r="D20" s="221">
        <v>98.9</v>
      </c>
      <c r="E20" s="221">
        <v>98.2</v>
      </c>
      <c r="F20" s="221">
        <v>97.1</v>
      </c>
      <c r="G20" s="221">
        <v>97.4</v>
      </c>
      <c r="H20" s="221">
        <v>96.9</v>
      </c>
      <c r="I20" s="221">
        <v>97.4</v>
      </c>
      <c r="J20" s="221">
        <v>104.4</v>
      </c>
      <c r="K20" s="221">
        <v>98.3</v>
      </c>
      <c r="L20" s="221">
        <v>96.2</v>
      </c>
      <c r="M20" s="221">
        <v>102.2</v>
      </c>
    </row>
    <row r="21" spans="1:13" ht="15" customHeight="1">
      <c r="A21" s="98">
        <v>4</v>
      </c>
      <c r="C21" s="221">
        <v>96</v>
      </c>
      <c r="D21" s="221">
        <v>99</v>
      </c>
      <c r="E21" s="221">
        <v>98.1</v>
      </c>
      <c r="F21" s="221">
        <v>96.7</v>
      </c>
      <c r="G21" s="221">
        <v>97.1</v>
      </c>
      <c r="H21" s="221">
        <v>97.3</v>
      </c>
      <c r="I21" s="221">
        <v>96.2</v>
      </c>
      <c r="J21" s="221">
        <v>109.7</v>
      </c>
      <c r="K21" s="221">
        <v>97.5</v>
      </c>
      <c r="L21" s="221">
        <v>96.7</v>
      </c>
      <c r="M21" s="221">
        <v>103.5</v>
      </c>
    </row>
    <row r="22" spans="1:13" ht="15" customHeight="1">
      <c r="A22" s="98">
        <v>5</v>
      </c>
      <c r="C22" s="221">
        <v>96</v>
      </c>
      <c r="D22" s="221">
        <v>99</v>
      </c>
      <c r="E22" s="221">
        <v>97.9</v>
      </c>
      <c r="F22" s="221">
        <v>96.6</v>
      </c>
      <c r="G22" s="221">
        <v>97</v>
      </c>
      <c r="H22" s="221">
        <v>96.8</v>
      </c>
      <c r="I22" s="221">
        <v>96.2</v>
      </c>
      <c r="J22" s="221">
        <v>112.7</v>
      </c>
      <c r="K22" s="221">
        <v>97.2</v>
      </c>
      <c r="L22" s="221">
        <v>96.8</v>
      </c>
      <c r="M22" s="221">
        <v>102.3</v>
      </c>
    </row>
    <row r="23" spans="1:13" ht="15" customHeight="1">
      <c r="A23" s="98">
        <v>6</v>
      </c>
      <c r="C23" s="221">
        <v>95.8</v>
      </c>
      <c r="D23" s="221">
        <v>98.9</v>
      </c>
      <c r="E23" s="221">
        <v>97.5</v>
      </c>
      <c r="F23" s="221">
        <v>96.8</v>
      </c>
      <c r="G23" s="221">
        <v>96.1</v>
      </c>
      <c r="H23" s="221">
        <v>97</v>
      </c>
      <c r="I23" s="221">
        <v>96.3</v>
      </c>
      <c r="J23" s="221">
        <v>112.8</v>
      </c>
      <c r="K23" s="221">
        <v>97.2</v>
      </c>
      <c r="L23" s="221">
        <v>97.2</v>
      </c>
      <c r="M23" s="221">
        <v>102.6</v>
      </c>
    </row>
    <row r="24" spans="1:13" ht="3" customHeight="1">
      <c r="A24" s="98"/>
      <c r="C24" s="221"/>
      <c r="E24" s="221"/>
      <c r="F24" s="221"/>
      <c r="G24" s="221"/>
      <c r="H24" s="221"/>
      <c r="I24" s="221"/>
      <c r="J24" s="221"/>
      <c r="L24" s="221"/>
      <c r="M24" s="221"/>
    </row>
    <row r="25" spans="1:13" ht="15" customHeight="1">
      <c r="A25" s="98">
        <v>7</v>
      </c>
      <c r="C25" s="221">
        <v>95.8</v>
      </c>
      <c r="D25" s="221">
        <v>98.8</v>
      </c>
      <c r="E25" s="221">
        <v>96.6</v>
      </c>
      <c r="F25" s="221">
        <v>97.3</v>
      </c>
      <c r="G25" s="221">
        <v>96.2</v>
      </c>
      <c r="H25" s="221">
        <v>96.8</v>
      </c>
      <c r="I25" s="221">
        <v>95.9</v>
      </c>
      <c r="J25" s="221">
        <v>112.6</v>
      </c>
      <c r="K25" s="221">
        <v>97</v>
      </c>
      <c r="L25" s="221">
        <v>97.5</v>
      </c>
      <c r="M25" s="221">
        <v>100.4</v>
      </c>
    </row>
    <row r="26" spans="1:13" ht="15" customHeight="1">
      <c r="A26" s="98">
        <v>8</v>
      </c>
      <c r="C26" s="221">
        <v>95.7</v>
      </c>
      <c r="D26" s="221">
        <v>98.8</v>
      </c>
      <c r="E26" s="221">
        <v>97.2</v>
      </c>
      <c r="F26" s="221">
        <v>97.5</v>
      </c>
      <c r="G26" s="221">
        <v>96.2</v>
      </c>
      <c r="H26" s="221">
        <v>96.7</v>
      </c>
      <c r="I26" s="221">
        <v>95.8</v>
      </c>
      <c r="J26" s="221">
        <v>112.4</v>
      </c>
      <c r="K26" s="221">
        <v>96.9</v>
      </c>
      <c r="L26" s="221">
        <v>97.8</v>
      </c>
      <c r="M26" s="221">
        <v>99</v>
      </c>
    </row>
    <row r="27" spans="1:13" ht="15" customHeight="1">
      <c r="A27" s="98">
        <v>9</v>
      </c>
      <c r="C27" s="221">
        <v>95.6</v>
      </c>
      <c r="D27" s="221">
        <v>98.7</v>
      </c>
      <c r="E27" s="221">
        <v>97.8</v>
      </c>
      <c r="F27" s="221">
        <v>97.3</v>
      </c>
      <c r="G27" s="221">
        <v>96.5</v>
      </c>
      <c r="H27" s="221">
        <v>96.6</v>
      </c>
      <c r="I27" s="221">
        <v>95.6</v>
      </c>
      <c r="J27" s="221">
        <v>112.5</v>
      </c>
      <c r="K27" s="221">
        <v>96.9</v>
      </c>
      <c r="L27" s="221">
        <v>98.1</v>
      </c>
      <c r="M27" s="221">
        <v>99.1</v>
      </c>
    </row>
    <row r="28" spans="1:13" ht="15" customHeight="1">
      <c r="A28" s="98">
        <v>10</v>
      </c>
      <c r="C28" s="221">
        <v>95.3</v>
      </c>
      <c r="D28" s="221">
        <v>98.6</v>
      </c>
      <c r="E28" s="221">
        <v>98.3</v>
      </c>
      <c r="F28" s="221">
        <v>97.5</v>
      </c>
      <c r="G28" s="221">
        <v>98.3</v>
      </c>
      <c r="H28" s="221">
        <v>97.2</v>
      </c>
      <c r="I28" s="221">
        <v>95.1</v>
      </c>
      <c r="J28" s="221">
        <v>114.4</v>
      </c>
      <c r="K28" s="221">
        <v>96.8</v>
      </c>
      <c r="L28" s="221">
        <v>98.5</v>
      </c>
      <c r="M28" s="221">
        <v>98.8</v>
      </c>
    </row>
    <row r="29" spans="1:13" ht="15" customHeight="1">
      <c r="A29" s="98">
        <v>11</v>
      </c>
      <c r="C29" s="221">
        <v>95.3</v>
      </c>
      <c r="D29" s="221">
        <v>98.5</v>
      </c>
      <c r="E29" s="221">
        <v>98.1</v>
      </c>
      <c r="F29" s="221">
        <v>97.8</v>
      </c>
      <c r="G29" s="221">
        <v>99.1</v>
      </c>
      <c r="H29" s="221">
        <v>97.2</v>
      </c>
      <c r="I29" s="221">
        <v>95</v>
      </c>
      <c r="J29" s="221">
        <v>115.9</v>
      </c>
      <c r="K29" s="221">
        <v>96.9</v>
      </c>
      <c r="L29" s="221">
        <v>99</v>
      </c>
      <c r="M29" s="221">
        <v>99.2</v>
      </c>
    </row>
    <row r="30" spans="1:13" ht="15" customHeight="1">
      <c r="A30" s="98">
        <v>12</v>
      </c>
      <c r="C30" s="221">
        <v>95.2</v>
      </c>
      <c r="D30" s="221">
        <v>98.4</v>
      </c>
      <c r="E30" s="221">
        <v>98</v>
      </c>
      <c r="F30" s="221">
        <v>97.8</v>
      </c>
      <c r="G30" s="221">
        <v>99</v>
      </c>
      <c r="H30" s="221">
        <v>97.1</v>
      </c>
      <c r="I30" s="221">
        <v>95.3</v>
      </c>
      <c r="J30" s="221">
        <v>115.2</v>
      </c>
      <c r="K30" s="221">
        <v>96.8</v>
      </c>
      <c r="L30" s="221">
        <v>99.4</v>
      </c>
      <c r="M30" s="221">
        <v>100.1</v>
      </c>
    </row>
    <row r="31" spans="1:13" ht="6" customHeight="1">
      <c r="A31" s="227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  <row r="32" spans="1:13" ht="11.25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</row>
    <row r="33" spans="1:13" ht="11.25" customHeight="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  <row r="34" spans="1:13" ht="11.25" customHeigh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</row>
    <row r="35" spans="1:14" ht="12" customHeight="1">
      <c r="A35" s="228" t="s">
        <v>454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</row>
    <row r="36" spans="1:13" ht="3.75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28"/>
    </row>
    <row r="37" spans="1:25" ht="21" customHeight="1">
      <c r="A37" s="214" t="s">
        <v>132</v>
      </c>
      <c r="C37" s="587" t="s">
        <v>146</v>
      </c>
      <c r="D37" s="579" t="s">
        <v>147</v>
      </c>
      <c r="E37" s="579" t="s">
        <v>148</v>
      </c>
      <c r="F37" s="579" t="s">
        <v>149</v>
      </c>
      <c r="G37" s="579" t="s">
        <v>150</v>
      </c>
      <c r="H37" s="579" t="s">
        <v>151</v>
      </c>
      <c r="I37" s="584" t="s">
        <v>480</v>
      </c>
      <c r="J37" s="579" t="s">
        <v>152</v>
      </c>
      <c r="K37" s="580" t="s">
        <v>153</v>
      </c>
      <c r="L37" s="582" t="s">
        <v>154</v>
      </c>
      <c r="M37" s="414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</row>
    <row r="38" spans="1:25" ht="22.5" customHeight="1">
      <c r="A38" s="216" t="s">
        <v>144</v>
      </c>
      <c r="B38" s="217"/>
      <c r="C38" s="588"/>
      <c r="D38" s="578"/>
      <c r="E38" s="578"/>
      <c r="F38" s="578"/>
      <c r="G38" s="578"/>
      <c r="H38" s="578"/>
      <c r="I38" s="537"/>
      <c r="J38" s="578"/>
      <c r="K38" s="581"/>
      <c r="L38" s="583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</row>
    <row r="39" spans="1:25" ht="4.5" customHeight="1">
      <c r="A39" s="230"/>
      <c r="D39" s="231"/>
      <c r="E39" s="231"/>
      <c r="F39" s="231"/>
      <c r="G39" s="231"/>
      <c r="H39" s="231"/>
      <c r="I39" s="231"/>
      <c r="J39" s="231"/>
      <c r="K39" s="232"/>
      <c r="L39" s="231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</row>
    <row r="40" spans="1:12" ht="15" customHeight="1">
      <c r="A40" s="219" t="s">
        <v>145</v>
      </c>
      <c r="C40" s="220">
        <v>43</v>
      </c>
      <c r="D40" s="220">
        <v>84</v>
      </c>
      <c r="E40" s="220">
        <v>108</v>
      </c>
      <c r="F40" s="220">
        <v>13</v>
      </c>
      <c r="G40" s="220">
        <v>27</v>
      </c>
      <c r="H40" s="220">
        <v>74</v>
      </c>
      <c r="I40" s="220">
        <v>29</v>
      </c>
      <c r="J40" s="220">
        <v>6</v>
      </c>
      <c r="K40" s="220">
        <v>8</v>
      </c>
      <c r="L40" s="220">
        <v>5</v>
      </c>
    </row>
    <row r="41" spans="1:12" ht="15" customHeight="1">
      <c r="A41" s="219" t="s">
        <v>453</v>
      </c>
      <c r="C41" s="221">
        <v>39.6</v>
      </c>
      <c r="D41" s="221">
        <v>103.3</v>
      </c>
      <c r="E41" s="221">
        <v>161.4</v>
      </c>
      <c r="F41" s="221">
        <v>99.2</v>
      </c>
      <c r="G41" s="221">
        <v>11.3</v>
      </c>
      <c r="H41" s="221">
        <v>83.1</v>
      </c>
      <c r="I41" s="221">
        <v>25.5</v>
      </c>
      <c r="J41" s="221">
        <v>6.3</v>
      </c>
      <c r="K41" s="221">
        <v>46.6</v>
      </c>
      <c r="L41" s="221">
        <v>2.2</v>
      </c>
    </row>
    <row r="42" spans="1:12" ht="6" customHeight="1">
      <c r="A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</row>
    <row r="43" spans="1:12" ht="12.75" customHeight="1">
      <c r="A43" s="415" t="s">
        <v>478</v>
      </c>
      <c r="C43" s="221">
        <v>101.9</v>
      </c>
      <c r="D43" s="221">
        <v>102.4</v>
      </c>
      <c r="E43" s="221">
        <v>106.5</v>
      </c>
      <c r="F43" s="221">
        <v>102.1</v>
      </c>
      <c r="G43" s="221">
        <v>101</v>
      </c>
      <c r="H43" s="221">
        <v>101.6</v>
      </c>
      <c r="I43" s="221">
        <v>101.4</v>
      </c>
      <c r="J43" s="221">
        <v>108.3</v>
      </c>
      <c r="K43" s="221">
        <v>101.5</v>
      </c>
      <c r="L43" s="221">
        <v>109.2</v>
      </c>
    </row>
    <row r="44" spans="1:12" ht="12.75" customHeight="1">
      <c r="A44" s="98">
        <v>11</v>
      </c>
      <c r="C44" s="221">
        <v>100.5</v>
      </c>
      <c r="D44" s="221">
        <v>100.9</v>
      </c>
      <c r="E44" s="221">
        <v>103.1</v>
      </c>
      <c r="F44" s="221">
        <v>101.2</v>
      </c>
      <c r="G44" s="221">
        <v>100.7</v>
      </c>
      <c r="H44" s="221">
        <v>100.3</v>
      </c>
      <c r="I44" s="221">
        <v>102.7</v>
      </c>
      <c r="J44" s="221">
        <v>103.4</v>
      </c>
      <c r="K44" s="221">
        <v>99</v>
      </c>
      <c r="L44" s="221">
        <v>90.8</v>
      </c>
    </row>
    <row r="45" spans="1:12" ht="12.75" customHeight="1">
      <c r="A45" s="98">
        <v>12</v>
      </c>
      <c r="C45" s="221">
        <v>100</v>
      </c>
      <c r="D45" s="221">
        <v>100</v>
      </c>
      <c r="E45" s="221">
        <v>100</v>
      </c>
      <c r="F45" s="221">
        <v>100</v>
      </c>
      <c r="G45" s="221">
        <v>100</v>
      </c>
      <c r="H45" s="221">
        <v>100</v>
      </c>
      <c r="I45" s="221">
        <v>100</v>
      </c>
      <c r="J45" s="221">
        <v>100</v>
      </c>
      <c r="K45" s="221">
        <v>100</v>
      </c>
      <c r="L45" s="221">
        <v>100</v>
      </c>
    </row>
    <row r="46" spans="1:12" ht="12.75" customHeight="1">
      <c r="A46" s="98">
        <v>13</v>
      </c>
      <c r="C46" s="221">
        <v>99</v>
      </c>
      <c r="D46" s="221">
        <v>98.6</v>
      </c>
      <c r="E46" s="221">
        <v>90.7</v>
      </c>
      <c r="F46" s="221">
        <v>97.7</v>
      </c>
      <c r="G46" s="221">
        <v>99</v>
      </c>
      <c r="H46" s="221">
        <v>99.6</v>
      </c>
      <c r="I46" s="221">
        <v>98.7</v>
      </c>
      <c r="J46" s="221">
        <v>97.6</v>
      </c>
      <c r="K46" s="221">
        <v>99.7</v>
      </c>
      <c r="L46" s="221">
        <v>85</v>
      </c>
    </row>
    <row r="47" spans="1:12" s="224" customFormat="1" ht="12.75" customHeight="1">
      <c r="A47" s="223">
        <v>14</v>
      </c>
      <c r="C47" s="225">
        <f>SUM(C49:C54,C56:C61)/12</f>
        <v>98.18333333333334</v>
      </c>
      <c r="D47" s="225">
        <f aca="true" t="shared" si="1" ref="D47:L47">SUM(D49:D54,D56:D61)/12</f>
        <v>97.13333333333334</v>
      </c>
      <c r="E47" s="225">
        <f t="shared" si="1"/>
        <v>83.61666666666666</v>
      </c>
      <c r="F47" s="225">
        <f t="shared" si="1"/>
        <v>95.90000000000002</v>
      </c>
      <c r="G47" s="225">
        <f t="shared" si="1"/>
        <v>98.05</v>
      </c>
      <c r="H47" s="225">
        <f t="shared" si="1"/>
        <v>98.85000000000002</v>
      </c>
      <c r="I47" s="225">
        <f t="shared" si="1"/>
        <v>96.66666666666669</v>
      </c>
      <c r="J47" s="225">
        <f t="shared" si="1"/>
        <v>95.75833333333334</v>
      </c>
      <c r="K47" s="225">
        <f t="shared" si="1"/>
        <v>96.55833333333335</v>
      </c>
      <c r="L47" s="225">
        <f t="shared" si="1"/>
        <v>104.44166666666666</v>
      </c>
    </row>
    <row r="48" spans="1:12" ht="6" customHeight="1">
      <c r="A48" s="218"/>
      <c r="C48" s="221"/>
      <c r="D48" s="221"/>
      <c r="E48" s="221"/>
      <c r="F48" s="221"/>
      <c r="G48" s="221"/>
      <c r="H48" s="221"/>
      <c r="I48" s="221"/>
      <c r="J48" s="221"/>
      <c r="K48" s="221"/>
      <c r="L48" s="221"/>
    </row>
    <row r="49" spans="1:12" ht="15" customHeight="1">
      <c r="A49" s="385" t="s">
        <v>479</v>
      </c>
      <c r="C49" s="221">
        <v>98.3</v>
      </c>
      <c r="D49" s="221">
        <v>97.6</v>
      </c>
      <c r="E49" s="221">
        <v>86.3</v>
      </c>
      <c r="F49" s="221">
        <v>96.7</v>
      </c>
      <c r="G49" s="221">
        <v>98.5</v>
      </c>
      <c r="H49" s="221">
        <v>99.2</v>
      </c>
      <c r="I49" s="221">
        <v>95.9</v>
      </c>
      <c r="J49" s="221">
        <v>96</v>
      </c>
      <c r="K49" s="221">
        <v>98.9</v>
      </c>
      <c r="L49" s="221">
        <v>88.7</v>
      </c>
    </row>
    <row r="50" spans="1:12" ht="15" customHeight="1">
      <c r="A50" s="98">
        <v>2</v>
      </c>
      <c r="C50" s="221">
        <v>98.3</v>
      </c>
      <c r="D50" s="221">
        <v>97.5</v>
      </c>
      <c r="E50" s="221">
        <v>85.9</v>
      </c>
      <c r="F50" s="221">
        <v>96.7</v>
      </c>
      <c r="G50" s="221">
        <v>98.5</v>
      </c>
      <c r="H50" s="221">
        <v>99.2</v>
      </c>
      <c r="I50" s="221">
        <v>96</v>
      </c>
      <c r="J50" s="221">
        <v>96</v>
      </c>
      <c r="K50" s="221">
        <v>98.9</v>
      </c>
      <c r="L50" s="221">
        <v>93.3</v>
      </c>
    </row>
    <row r="51" spans="1:12" ht="15" customHeight="1">
      <c r="A51" s="98">
        <v>3</v>
      </c>
      <c r="C51" s="221">
        <v>98.4</v>
      </c>
      <c r="D51" s="221">
        <v>97.5</v>
      </c>
      <c r="E51" s="221">
        <v>85.7</v>
      </c>
      <c r="F51" s="221">
        <v>96.5</v>
      </c>
      <c r="G51" s="221">
        <v>98.5</v>
      </c>
      <c r="H51" s="221">
        <v>99.1</v>
      </c>
      <c r="I51" s="221">
        <v>94.4</v>
      </c>
      <c r="J51" s="221">
        <v>96</v>
      </c>
      <c r="K51" s="221">
        <v>98.7</v>
      </c>
      <c r="L51" s="221">
        <v>96.9</v>
      </c>
    </row>
    <row r="52" spans="1:12" ht="15" customHeight="1">
      <c r="A52" s="98">
        <v>4</v>
      </c>
      <c r="C52" s="221">
        <v>98.5</v>
      </c>
      <c r="D52" s="221">
        <v>97.1</v>
      </c>
      <c r="E52" s="221">
        <v>85.1</v>
      </c>
      <c r="F52" s="221">
        <v>96.2</v>
      </c>
      <c r="G52" s="221">
        <v>98.2</v>
      </c>
      <c r="H52" s="221">
        <v>99.1</v>
      </c>
      <c r="I52" s="221">
        <v>95.8</v>
      </c>
      <c r="J52" s="221">
        <v>95.9</v>
      </c>
      <c r="K52" s="221">
        <v>95.6</v>
      </c>
      <c r="L52" s="221">
        <v>99.7</v>
      </c>
    </row>
    <row r="53" spans="1:12" ht="15" customHeight="1">
      <c r="A53" s="98">
        <v>5</v>
      </c>
      <c r="C53" s="221">
        <v>98.4</v>
      </c>
      <c r="D53" s="221">
        <v>97.1</v>
      </c>
      <c r="E53" s="221">
        <v>84.6</v>
      </c>
      <c r="F53" s="221">
        <v>96</v>
      </c>
      <c r="G53" s="221">
        <v>98</v>
      </c>
      <c r="H53" s="221">
        <v>99.1</v>
      </c>
      <c r="I53" s="221">
        <v>97.1</v>
      </c>
      <c r="J53" s="221">
        <v>95.9</v>
      </c>
      <c r="K53" s="221">
        <v>95.6</v>
      </c>
      <c r="L53" s="221">
        <v>101.2</v>
      </c>
    </row>
    <row r="54" spans="1:12" ht="15" customHeight="1">
      <c r="A54" s="98">
        <v>6</v>
      </c>
      <c r="C54" s="221">
        <v>98.3</v>
      </c>
      <c r="D54" s="221">
        <v>97.1</v>
      </c>
      <c r="E54" s="221">
        <v>84</v>
      </c>
      <c r="F54" s="221">
        <v>95.9</v>
      </c>
      <c r="G54" s="221">
        <v>98</v>
      </c>
      <c r="H54" s="221">
        <v>99</v>
      </c>
      <c r="I54" s="221">
        <v>95.6</v>
      </c>
      <c r="J54" s="221">
        <v>95.9</v>
      </c>
      <c r="K54" s="221">
        <v>95.7</v>
      </c>
      <c r="L54" s="221">
        <v>103.9</v>
      </c>
    </row>
    <row r="55" spans="1:12" ht="4.5" customHeight="1">
      <c r="A55" s="98"/>
      <c r="C55" s="221"/>
      <c r="D55" s="221"/>
      <c r="E55" s="221"/>
      <c r="F55" s="221"/>
      <c r="H55" s="221"/>
      <c r="I55" s="221"/>
      <c r="J55" s="221"/>
      <c r="K55" s="221"/>
      <c r="L55" s="221"/>
    </row>
    <row r="56" spans="1:12" ht="15" customHeight="1">
      <c r="A56" s="98">
        <v>7</v>
      </c>
      <c r="C56" s="221">
        <v>98.3</v>
      </c>
      <c r="D56" s="221">
        <v>97.2</v>
      </c>
      <c r="E56" s="221">
        <v>83.3</v>
      </c>
      <c r="F56" s="221">
        <v>95.7</v>
      </c>
      <c r="G56" s="221">
        <v>98</v>
      </c>
      <c r="H56" s="221">
        <v>98.7</v>
      </c>
      <c r="I56" s="221">
        <v>96.1</v>
      </c>
      <c r="J56" s="221">
        <v>95.7</v>
      </c>
      <c r="K56" s="221">
        <v>99.6</v>
      </c>
      <c r="L56" s="221">
        <v>104.3</v>
      </c>
    </row>
    <row r="57" spans="1:12" ht="15" customHeight="1">
      <c r="A57" s="98">
        <v>8</v>
      </c>
      <c r="C57" s="221">
        <v>98.2</v>
      </c>
      <c r="D57" s="221">
        <v>97.2</v>
      </c>
      <c r="E57" s="221">
        <v>82.6</v>
      </c>
      <c r="F57" s="221">
        <v>95.7</v>
      </c>
      <c r="G57" s="221">
        <v>97.9</v>
      </c>
      <c r="H57" s="221">
        <v>98.6</v>
      </c>
      <c r="I57" s="221">
        <v>97.5</v>
      </c>
      <c r="J57" s="221">
        <v>95.7</v>
      </c>
      <c r="K57" s="221">
        <v>99.5</v>
      </c>
      <c r="L57" s="221">
        <v>103.7</v>
      </c>
    </row>
    <row r="58" spans="1:12" ht="15" customHeight="1">
      <c r="A58" s="98">
        <v>9</v>
      </c>
      <c r="C58" s="221">
        <v>97.9</v>
      </c>
      <c r="D58" s="221">
        <v>97.1</v>
      </c>
      <c r="E58" s="221">
        <v>82.3</v>
      </c>
      <c r="F58" s="221">
        <v>95.7</v>
      </c>
      <c r="G58" s="221">
        <v>97.9</v>
      </c>
      <c r="H58" s="221">
        <v>98.6</v>
      </c>
      <c r="I58" s="221">
        <v>98.5</v>
      </c>
      <c r="J58" s="221">
        <v>95.7</v>
      </c>
      <c r="K58" s="221">
        <v>98.7</v>
      </c>
      <c r="L58" s="221">
        <v>104.2</v>
      </c>
    </row>
    <row r="59" spans="1:12" ht="15" customHeight="1">
      <c r="A59" s="98">
        <v>10</v>
      </c>
      <c r="C59" s="221">
        <v>98</v>
      </c>
      <c r="D59" s="221">
        <v>96.8</v>
      </c>
      <c r="E59" s="221">
        <v>81.7</v>
      </c>
      <c r="F59" s="221">
        <v>95.5</v>
      </c>
      <c r="G59" s="221">
        <v>97.7</v>
      </c>
      <c r="H59" s="221">
        <v>98.6</v>
      </c>
      <c r="I59" s="221">
        <v>96.9</v>
      </c>
      <c r="J59" s="221">
        <v>95.7</v>
      </c>
      <c r="K59" s="221">
        <v>92.5</v>
      </c>
      <c r="L59" s="221">
        <v>113</v>
      </c>
    </row>
    <row r="60" spans="1:12" ht="15" customHeight="1">
      <c r="A60" s="98">
        <v>11</v>
      </c>
      <c r="C60" s="221">
        <v>97.9</v>
      </c>
      <c r="D60" s="221">
        <v>96.8</v>
      </c>
      <c r="E60" s="221">
        <v>81.1</v>
      </c>
      <c r="F60" s="221">
        <v>95.2</v>
      </c>
      <c r="G60" s="221">
        <v>97.8</v>
      </c>
      <c r="H60" s="221">
        <v>98.5</v>
      </c>
      <c r="I60" s="221">
        <v>98.5</v>
      </c>
      <c r="J60" s="221">
        <v>95.3</v>
      </c>
      <c r="K60" s="221">
        <v>92.5</v>
      </c>
      <c r="L60" s="221">
        <v>118.7</v>
      </c>
    </row>
    <row r="61" spans="1:12" ht="15" customHeight="1">
      <c r="A61" s="98">
        <v>12</v>
      </c>
      <c r="C61" s="221">
        <v>97.7</v>
      </c>
      <c r="D61" s="221">
        <v>96.6</v>
      </c>
      <c r="E61" s="221">
        <v>80.8</v>
      </c>
      <c r="F61" s="221">
        <v>95</v>
      </c>
      <c r="G61" s="221">
        <v>97.6</v>
      </c>
      <c r="H61" s="221">
        <v>98.5</v>
      </c>
      <c r="I61" s="221">
        <v>97.7</v>
      </c>
      <c r="J61" s="221">
        <v>95.3</v>
      </c>
      <c r="K61" s="221">
        <v>92.5</v>
      </c>
      <c r="L61" s="221">
        <v>125.7</v>
      </c>
    </row>
    <row r="62" spans="1:13" ht="4.5" customHeight="1">
      <c r="A62" s="227"/>
      <c r="B62" s="212"/>
      <c r="M62" s="228"/>
    </row>
    <row r="63" spans="1:13" ht="5.25" customHeight="1">
      <c r="A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28"/>
    </row>
    <row r="64" s="234" customFormat="1" ht="11.25">
      <c r="A64" s="234" t="s">
        <v>155</v>
      </c>
    </row>
  </sheetData>
  <mergeCells count="23">
    <mergeCell ref="A1:M1"/>
    <mergeCell ref="A3:M3"/>
    <mergeCell ref="M6:M7"/>
    <mergeCell ref="C37:C38"/>
    <mergeCell ref="G6:G7"/>
    <mergeCell ref="H6:H7"/>
    <mergeCell ref="I6:I7"/>
    <mergeCell ref="J6:J7"/>
    <mergeCell ref="C6:C7"/>
    <mergeCell ref="D6:D7"/>
    <mergeCell ref="E6:E7"/>
    <mergeCell ref="F6:F7"/>
    <mergeCell ref="D37:D38"/>
    <mergeCell ref="E37:E38"/>
    <mergeCell ref="F37:F38"/>
    <mergeCell ref="K6:K7"/>
    <mergeCell ref="L6:L7"/>
    <mergeCell ref="G37:G38"/>
    <mergeCell ref="K37:K38"/>
    <mergeCell ref="L37:L38"/>
    <mergeCell ref="H37:H38"/>
    <mergeCell ref="I37:I38"/>
    <mergeCell ref="J37:J3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">
      <selection activeCell="B1" sqref="B1"/>
    </sheetView>
  </sheetViews>
  <sheetFormatPr defaultColWidth="9.59765625" defaultRowHeight="13.5"/>
  <cols>
    <col min="1" max="1" width="3.19921875" style="0" customWidth="1"/>
    <col min="2" max="2" width="37.19921875" style="501" customWidth="1"/>
    <col min="3" max="3" width="2.796875" style="515" customWidth="1"/>
    <col min="4" max="4" width="8" style="487" customWidth="1"/>
    <col min="5" max="5" width="7.19921875" style="487" customWidth="1"/>
    <col min="6" max="6" width="1.19921875" style="0" customWidth="1"/>
    <col min="7" max="7" width="12.59765625" style="0" customWidth="1"/>
    <col min="8" max="8" width="12.796875" style="0" customWidth="1"/>
    <col min="9" max="10" width="12.59765625" style="0" customWidth="1"/>
    <col min="11" max="11" width="12.796875" style="0" customWidth="1"/>
  </cols>
  <sheetData>
    <row r="1" spans="2:11" s="235" customFormat="1" ht="18" customHeight="1">
      <c r="B1" s="488"/>
      <c r="C1" s="503"/>
      <c r="D1" s="471"/>
      <c r="E1" s="472"/>
      <c r="F1" s="236"/>
      <c r="G1" s="236"/>
      <c r="H1" s="236"/>
      <c r="I1" s="236"/>
      <c r="J1" s="236"/>
      <c r="K1" s="237" t="s">
        <v>156</v>
      </c>
    </row>
    <row r="2" spans="1:11" s="234" customFormat="1" ht="12" customHeight="1">
      <c r="A2" s="209"/>
      <c r="B2" s="488"/>
      <c r="C2" s="503"/>
      <c r="D2" s="471"/>
      <c r="E2" s="472"/>
      <c r="F2" s="238"/>
      <c r="G2" s="238"/>
      <c r="H2" s="238"/>
      <c r="I2" s="238"/>
      <c r="J2" s="238"/>
      <c r="K2" s="239"/>
    </row>
    <row r="3" spans="1:11" s="234" customFormat="1" ht="12" customHeight="1">
      <c r="A3" s="209"/>
      <c r="B3" s="488"/>
      <c r="C3" s="503"/>
      <c r="D3" s="471"/>
      <c r="E3" s="472"/>
      <c r="F3" s="238"/>
      <c r="G3" s="238"/>
      <c r="H3" s="238"/>
      <c r="I3" s="238"/>
      <c r="J3" s="238"/>
      <c r="K3" s="239"/>
    </row>
    <row r="4" spans="1:11" ht="3.75" customHeight="1">
      <c r="A4" s="240"/>
      <c r="B4" s="489"/>
      <c r="C4" s="504"/>
      <c r="D4" s="473"/>
      <c r="E4" s="474"/>
      <c r="F4" s="212"/>
      <c r="G4" s="212"/>
      <c r="H4" s="212"/>
      <c r="I4" s="212"/>
      <c r="J4" s="212"/>
      <c r="K4" s="228"/>
    </row>
    <row r="5" spans="2:11" s="241" customFormat="1" ht="15" customHeight="1">
      <c r="B5" s="592" t="s">
        <v>53</v>
      </c>
      <c r="C5" s="593"/>
      <c r="D5" s="622" t="s">
        <v>673</v>
      </c>
      <c r="E5" s="623"/>
      <c r="F5" s="614"/>
      <c r="G5" s="602" t="s">
        <v>478</v>
      </c>
      <c r="H5" s="598">
        <v>11</v>
      </c>
      <c r="I5" s="598">
        <v>12</v>
      </c>
      <c r="J5" s="598">
        <v>13</v>
      </c>
      <c r="K5" s="596">
        <v>14</v>
      </c>
    </row>
    <row r="6" spans="1:11" s="241" customFormat="1" ht="15" customHeight="1">
      <c r="A6" s="618" t="s">
        <v>157</v>
      </c>
      <c r="B6" s="618"/>
      <c r="C6" s="619"/>
      <c r="D6" s="624"/>
      <c r="E6" s="625"/>
      <c r="F6" s="615"/>
      <c r="G6" s="603"/>
      <c r="H6" s="599"/>
      <c r="I6" s="599"/>
      <c r="J6" s="599"/>
      <c r="K6" s="597"/>
    </row>
    <row r="7" spans="2:11" s="241" customFormat="1" ht="3.75" customHeight="1">
      <c r="B7" s="490"/>
      <c r="C7" s="470"/>
      <c r="D7" s="475"/>
      <c r="E7" s="331"/>
      <c r="F7" s="228"/>
      <c r="G7" s="244"/>
      <c r="H7" s="244"/>
      <c r="I7" s="244"/>
      <c r="J7" s="244"/>
      <c r="K7" s="244"/>
    </row>
    <row r="8" spans="1:11" s="245" customFormat="1" ht="13.5" customHeight="1">
      <c r="A8" s="241"/>
      <c r="B8" s="594" t="s">
        <v>594</v>
      </c>
      <c r="C8" s="595" t="s">
        <v>612</v>
      </c>
      <c r="D8" s="590" t="s">
        <v>614</v>
      </c>
      <c r="E8" s="591"/>
      <c r="F8" s="228"/>
      <c r="G8" s="8">
        <v>5287</v>
      </c>
      <c r="H8" s="8">
        <v>5344</v>
      </c>
      <c r="I8" s="8">
        <v>5065</v>
      </c>
      <c r="J8" s="454">
        <v>4758</v>
      </c>
      <c r="K8" s="8">
        <v>2436</v>
      </c>
    </row>
    <row r="9" spans="1:11" s="468" customFormat="1" ht="10.5" customHeight="1">
      <c r="A9" s="461"/>
      <c r="B9" s="594"/>
      <c r="C9" s="595"/>
      <c r="D9" s="590"/>
      <c r="E9" s="591"/>
      <c r="F9" s="462"/>
      <c r="G9" s="467" t="s">
        <v>590</v>
      </c>
      <c r="H9" s="467" t="s">
        <v>590</v>
      </c>
      <c r="I9" s="467" t="s">
        <v>590</v>
      </c>
      <c r="J9" s="467" t="s">
        <v>590</v>
      </c>
      <c r="K9" s="464"/>
    </row>
    <row r="10" spans="1:11" s="245" customFormat="1" ht="13.5" customHeight="1">
      <c r="A10" s="241"/>
      <c r="B10" s="594" t="s">
        <v>595</v>
      </c>
      <c r="C10" s="595" t="s">
        <v>612</v>
      </c>
      <c r="D10" s="590" t="s">
        <v>614</v>
      </c>
      <c r="E10" s="591"/>
      <c r="F10" s="228"/>
      <c r="G10" s="8">
        <v>4937</v>
      </c>
      <c r="H10" s="8">
        <v>5067</v>
      </c>
      <c r="I10" s="8">
        <v>4782</v>
      </c>
      <c r="J10" s="454">
        <v>4606</v>
      </c>
      <c r="K10" s="8">
        <v>2277</v>
      </c>
    </row>
    <row r="11" spans="1:11" s="468" customFormat="1" ht="9.75" customHeight="1">
      <c r="A11" s="461"/>
      <c r="B11" s="594"/>
      <c r="C11" s="595"/>
      <c r="D11" s="590"/>
      <c r="E11" s="591"/>
      <c r="F11" s="462"/>
      <c r="G11" s="467" t="s">
        <v>590</v>
      </c>
      <c r="H11" s="467" t="s">
        <v>590</v>
      </c>
      <c r="I11" s="467" t="s">
        <v>590</v>
      </c>
      <c r="J11" s="467" t="s">
        <v>590</v>
      </c>
      <c r="K11" s="464"/>
    </row>
    <row r="12" spans="1:11" s="245" customFormat="1" ht="12.75" customHeight="1">
      <c r="A12" s="241"/>
      <c r="B12" s="491" t="s">
        <v>158</v>
      </c>
      <c r="C12" s="506" t="s">
        <v>591</v>
      </c>
      <c r="D12" s="590" t="s">
        <v>615</v>
      </c>
      <c r="E12" s="591"/>
      <c r="F12" s="228"/>
      <c r="G12" s="8">
        <v>363</v>
      </c>
      <c r="H12" s="8">
        <v>368</v>
      </c>
      <c r="I12" s="8">
        <v>363</v>
      </c>
      <c r="J12" s="454">
        <v>371</v>
      </c>
      <c r="K12" s="8">
        <v>425</v>
      </c>
    </row>
    <row r="13" spans="1:11" s="245" customFormat="1" ht="12.75" customHeight="1">
      <c r="A13" s="241"/>
      <c r="B13" s="491" t="s">
        <v>159</v>
      </c>
      <c r="C13" s="506"/>
      <c r="D13" s="590" t="s">
        <v>615</v>
      </c>
      <c r="E13" s="591"/>
      <c r="F13" s="228"/>
      <c r="G13" s="8">
        <v>189</v>
      </c>
      <c r="H13" s="8">
        <v>188</v>
      </c>
      <c r="I13" s="8">
        <v>189</v>
      </c>
      <c r="J13" s="454">
        <v>200</v>
      </c>
      <c r="K13" s="8">
        <v>190</v>
      </c>
    </row>
    <row r="14" spans="1:11" s="245" customFormat="1" ht="12.75" customHeight="1">
      <c r="A14" s="241"/>
      <c r="B14" s="491" t="s">
        <v>596</v>
      </c>
      <c r="C14" s="506"/>
      <c r="D14" s="590" t="s">
        <v>616</v>
      </c>
      <c r="E14" s="591"/>
      <c r="F14" s="228"/>
      <c r="G14" s="8">
        <v>343</v>
      </c>
      <c r="H14" s="8">
        <v>388</v>
      </c>
      <c r="I14" s="8">
        <v>421</v>
      </c>
      <c r="J14" s="454">
        <v>421</v>
      </c>
      <c r="K14" s="8">
        <v>424</v>
      </c>
    </row>
    <row r="15" spans="1:11" s="245" customFormat="1" ht="12.75" customHeight="1">
      <c r="A15" s="241"/>
      <c r="B15" s="491" t="s">
        <v>638</v>
      </c>
      <c r="C15" s="506"/>
      <c r="D15" s="590" t="s">
        <v>616</v>
      </c>
      <c r="E15" s="591"/>
      <c r="F15" s="228"/>
      <c r="G15" s="8">
        <v>119</v>
      </c>
      <c r="H15" s="8">
        <v>109</v>
      </c>
      <c r="I15" s="8">
        <v>90</v>
      </c>
      <c r="J15" s="454">
        <v>96</v>
      </c>
      <c r="K15" s="8">
        <v>91</v>
      </c>
    </row>
    <row r="16" spans="1:11" s="245" customFormat="1" ht="12.75" customHeight="1">
      <c r="A16" s="241"/>
      <c r="B16" s="491" t="s">
        <v>597</v>
      </c>
      <c r="C16" s="506"/>
      <c r="D16" s="590" t="s">
        <v>616</v>
      </c>
      <c r="E16" s="591"/>
      <c r="F16" s="228"/>
      <c r="G16" s="8">
        <v>246</v>
      </c>
      <c r="H16" s="8">
        <v>258</v>
      </c>
      <c r="I16" s="8">
        <v>238</v>
      </c>
      <c r="J16" s="454">
        <v>275</v>
      </c>
      <c r="K16" s="8">
        <v>278</v>
      </c>
    </row>
    <row r="17" spans="1:11" s="245" customFormat="1" ht="12.75" customHeight="1">
      <c r="A17" s="241"/>
      <c r="B17" s="491" t="s">
        <v>639</v>
      </c>
      <c r="C17" s="506"/>
      <c r="D17" s="590" t="s">
        <v>616</v>
      </c>
      <c r="E17" s="591"/>
      <c r="F17" s="228"/>
      <c r="G17" s="8">
        <v>109</v>
      </c>
      <c r="H17" s="8">
        <v>112</v>
      </c>
      <c r="I17" s="8">
        <v>98</v>
      </c>
      <c r="J17" s="454">
        <v>96</v>
      </c>
      <c r="K17" s="8">
        <v>81</v>
      </c>
    </row>
    <row r="18" spans="1:11" s="245" customFormat="1" ht="12.75" customHeight="1">
      <c r="A18" s="241"/>
      <c r="B18" s="491" t="s">
        <v>640</v>
      </c>
      <c r="C18" s="506"/>
      <c r="D18" s="590" t="s">
        <v>616</v>
      </c>
      <c r="E18" s="591"/>
      <c r="F18" s="228"/>
      <c r="G18" s="8">
        <v>89</v>
      </c>
      <c r="H18" s="8">
        <v>100</v>
      </c>
      <c r="I18" s="8">
        <v>94</v>
      </c>
      <c r="J18" s="454">
        <v>82</v>
      </c>
      <c r="K18" s="8">
        <v>75</v>
      </c>
    </row>
    <row r="19" spans="1:11" s="245" customFormat="1" ht="12.75" customHeight="1">
      <c r="A19" s="241"/>
      <c r="B19" s="491" t="s">
        <v>641</v>
      </c>
      <c r="C19" s="506"/>
      <c r="D19" s="590" t="s">
        <v>616</v>
      </c>
      <c r="E19" s="591"/>
      <c r="F19" s="228"/>
      <c r="G19" s="8">
        <v>272</v>
      </c>
      <c r="H19" s="8">
        <v>270</v>
      </c>
      <c r="I19" s="8">
        <v>233</v>
      </c>
      <c r="J19" s="454">
        <v>185</v>
      </c>
      <c r="K19" s="8">
        <v>207</v>
      </c>
    </row>
    <row r="20" spans="1:11" s="245" customFormat="1" ht="12.75" customHeight="1">
      <c r="A20" s="241"/>
      <c r="B20" s="491" t="s">
        <v>642</v>
      </c>
      <c r="C20" s="506"/>
      <c r="D20" s="590" t="s">
        <v>616</v>
      </c>
      <c r="E20" s="591"/>
      <c r="F20" s="228"/>
      <c r="G20" s="8">
        <v>77</v>
      </c>
      <c r="H20" s="8">
        <v>76</v>
      </c>
      <c r="I20" s="8">
        <v>85</v>
      </c>
      <c r="J20" s="454">
        <v>76</v>
      </c>
      <c r="K20" s="8">
        <v>80</v>
      </c>
    </row>
    <row r="21" spans="1:11" s="245" customFormat="1" ht="12.75" customHeight="1">
      <c r="A21" s="241"/>
      <c r="B21" s="491" t="s">
        <v>160</v>
      </c>
      <c r="C21" s="506"/>
      <c r="D21" s="590" t="s">
        <v>161</v>
      </c>
      <c r="E21" s="591"/>
      <c r="F21" s="228"/>
      <c r="G21" s="8">
        <v>362</v>
      </c>
      <c r="H21" s="8">
        <v>355</v>
      </c>
      <c r="I21" s="8">
        <v>295</v>
      </c>
      <c r="J21" s="454">
        <v>327</v>
      </c>
      <c r="K21" s="8">
        <v>300</v>
      </c>
    </row>
    <row r="22" spans="1:11" s="245" customFormat="1" ht="12.75" customHeight="1">
      <c r="A22" s="241"/>
      <c r="B22" s="491" t="s">
        <v>162</v>
      </c>
      <c r="C22" s="506"/>
      <c r="D22" s="590" t="s">
        <v>161</v>
      </c>
      <c r="E22" s="591"/>
      <c r="F22" s="228"/>
      <c r="G22" s="8">
        <v>762</v>
      </c>
      <c r="H22" s="8">
        <v>775</v>
      </c>
      <c r="I22" s="8">
        <v>782</v>
      </c>
      <c r="J22" s="454">
        <v>785</v>
      </c>
      <c r="K22" s="8">
        <v>783</v>
      </c>
    </row>
    <row r="23" spans="1:11" s="245" customFormat="1" ht="12.75" customHeight="1">
      <c r="A23" s="241"/>
      <c r="B23" s="491" t="s">
        <v>599</v>
      </c>
      <c r="C23" s="452" t="s">
        <v>598</v>
      </c>
      <c r="D23" s="590" t="s">
        <v>161</v>
      </c>
      <c r="E23" s="591"/>
      <c r="F23" s="228"/>
      <c r="G23" s="8">
        <v>422</v>
      </c>
      <c r="H23" s="8">
        <v>439</v>
      </c>
      <c r="I23" s="8">
        <v>445</v>
      </c>
      <c r="J23" s="454">
        <v>486</v>
      </c>
      <c r="K23" s="8">
        <v>268</v>
      </c>
    </row>
    <row r="24" spans="1:11" s="245" customFormat="1" ht="12.75" customHeight="1">
      <c r="A24" s="241"/>
      <c r="B24" s="491" t="s">
        <v>163</v>
      </c>
      <c r="C24" s="506"/>
      <c r="D24" s="590" t="s">
        <v>161</v>
      </c>
      <c r="E24" s="591"/>
      <c r="F24" s="228"/>
      <c r="G24" s="8">
        <v>231</v>
      </c>
      <c r="H24" s="8">
        <v>231</v>
      </c>
      <c r="I24" s="8">
        <v>229</v>
      </c>
      <c r="J24" s="454">
        <v>231</v>
      </c>
      <c r="K24" s="8">
        <v>237</v>
      </c>
    </row>
    <row r="25" spans="1:11" s="245" customFormat="1" ht="12.75" customHeight="1">
      <c r="A25" s="241"/>
      <c r="B25" s="491" t="s">
        <v>164</v>
      </c>
      <c r="C25" s="506"/>
      <c r="D25" s="590" t="s">
        <v>161</v>
      </c>
      <c r="E25" s="591"/>
      <c r="F25" s="228"/>
      <c r="G25" s="8">
        <v>146</v>
      </c>
      <c r="H25" s="8">
        <v>147</v>
      </c>
      <c r="I25" s="8">
        <v>136</v>
      </c>
      <c r="J25" s="454">
        <v>147</v>
      </c>
      <c r="K25" s="8">
        <v>157</v>
      </c>
    </row>
    <row r="26" spans="1:11" s="245" customFormat="1" ht="12.75" customHeight="1">
      <c r="A26" s="241"/>
      <c r="B26" s="491" t="s">
        <v>600</v>
      </c>
      <c r="C26" s="506"/>
      <c r="D26" s="590" t="s">
        <v>161</v>
      </c>
      <c r="E26" s="591"/>
      <c r="F26" s="228"/>
      <c r="G26" s="8">
        <v>107</v>
      </c>
      <c r="H26" s="8">
        <v>108</v>
      </c>
      <c r="I26" s="8">
        <v>108</v>
      </c>
      <c r="J26" s="454">
        <v>109</v>
      </c>
      <c r="K26" s="8">
        <v>117</v>
      </c>
    </row>
    <row r="27" spans="1:11" s="245" customFormat="1" ht="12.75" customHeight="1">
      <c r="A27" s="241"/>
      <c r="B27" s="491" t="s">
        <v>165</v>
      </c>
      <c r="C27" s="506"/>
      <c r="D27" s="590" t="s">
        <v>161</v>
      </c>
      <c r="E27" s="591"/>
      <c r="F27" s="228"/>
      <c r="G27" s="8">
        <v>108</v>
      </c>
      <c r="H27" s="8">
        <v>118</v>
      </c>
      <c r="I27" s="8">
        <v>164</v>
      </c>
      <c r="J27" s="454">
        <v>122</v>
      </c>
      <c r="K27" s="8">
        <v>104</v>
      </c>
    </row>
    <row r="28" spans="1:11" s="245" customFormat="1" ht="12.75" customHeight="1">
      <c r="A28" s="241"/>
      <c r="B28" s="491" t="s">
        <v>643</v>
      </c>
      <c r="C28" s="506" t="s">
        <v>601</v>
      </c>
      <c r="D28" s="590" t="s">
        <v>161</v>
      </c>
      <c r="E28" s="591"/>
      <c r="F28" s="228"/>
      <c r="G28" s="8">
        <v>217</v>
      </c>
      <c r="H28" s="8">
        <v>217</v>
      </c>
      <c r="I28" s="8">
        <v>217</v>
      </c>
      <c r="J28" s="454">
        <v>218</v>
      </c>
      <c r="K28" s="8">
        <v>343</v>
      </c>
    </row>
    <row r="29" spans="1:11" s="245" customFormat="1" ht="12.75" customHeight="1">
      <c r="A29" s="241"/>
      <c r="B29" s="491" t="s">
        <v>644</v>
      </c>
      <c r="C29" s="506"/>
      <c r="D29" s="590" t="s">
        <v>161</v>
      </c>
      <c r="E29" s="591"/>
      <c r="F29" s="228"/>
      <c r="G29" s="8">
        <v>225</v>
      </c>
      <c r="H29" s="8">
        <v>219</v>
      </c>
      <c r="I29" s="8">
        <v>219</v>
      </c>
      <c r="J29" s="454">
        <v>232</v>
      </c>
      <c r="K29" s="8">
        <v>243</v>
      </c>
    </row>
    <row r="30" spans="1:11" s="245" customFormat="1" ht="12.75" customHeight="1">
      <c r="A30" s="241"/>
      <c r="B30" s="491" t="s">
        <v>645</v>
      </c>
      <c r="C30" s="506"/>
      <c r="D30" s="590" t="s">
        <v>616</v>
      </c>
      <c r="E30" s="591"/>
      <c r="F30" s="228"/>
      <c r="G30" s="8">
        <v>194</v>
      </c>
      <c r="H30" s="8">
        <v>185</v>
      </c>
      <c r="I30" s="8">
        <v>180</v>
      </c>
      <c r="J30" s="454">
        <v>180</v>
      </c>
      <c r="K30" s="8">
        <v>180</v>
      </c>
    </row>
    <row r="31" spans="1:11" s="245" customFormat="1" ht="12.75" customHeight="1">
      <c r="A31" s="241"/>
      <c r="B31" s="491" t="s">
        <v>166</v>
      </c>
      <c r="C31" s="506" t="s">
        <v>612</v>
      </c>
      <c r="D31" s="478" t="s">
        <v>167</v>
      </c>
      <c r="E31" s="479" t="s">
        <v>617</v>
      </c>
      <c r="F31" s="228"/>
      <c r="G31" s="8">
        <v>69</v>
      </c>
      <c r="H31" s="8">
        <v>69</v>
      </c>
      <c r="I31" s="8">
        <v>77</v>
      </c>
      <c r="J31" s="454">
        <v>79</v>
      </c>
      <c r="K31" s="8">
        <v>79</v>
      </c>
    </row>
    <row r="32" spans="1:11" s="245" customFormat="1" ht="12.75" customHeight="1">
      <c r="A32" s="241"/>
      <c r="B32" s="491" t="s">
        <v>646</v>
      </c>
      <c r="C32" s="506"/>
      <c r="D32" s="478" t="s">
        <v>168</v>
      </c>
      <c r="E32" s="479" t="s">
        <v>618</v>
      </c>
      <c r="F32" s="228"/>
      <c r="G32" s="8">
        <v>334</v>
      </c>
      <c r="H32" s="8">
        <v>333</v>
      </c>
      <c r="I32" s="8">
        <v>325</v>
      </c>
      <c r="J32" s="454">
        <v>318</v>
      </c>
      <c r="K32" s="8">
        <v>329</v>
      </c>
    </row>
    <row r="33" spans="1:11" s="245" customFormat="1" ht="13.5" customHeight="1">
      <c r="A33" s="241"/>
      <c r="B33" s="491" t="s">
        <v>647</v>
      </c>
      <c r="C33" s="505" t="s">
        <v>589</v>
      </c>
      <c r="D33" s="604" t="s">
        <v>674</v>
      </c>
      <c r="E33" s="605"/>
      <c r="F33" s="228"/>
      <c r="G33" s="8">
        <v>362</v>
      </c>
      <c r="H33" s="8">
        <v>366</v>
      </c>
      <c r="I33" s="8">
        <v>282</v>
      </c>
      <c r="J33" s="454">
        <v>277</v>
      </c>
      <c r="K33" s="8">
        <v>322</v>
      </c>
    </row>
    <row r="34" spans="1:11" s="245" customFormat="1" ht="12.75" customHeight="1">
      <c r="A34" s="241"/>
      <c r="B34" s="491" t="s">
        <v>169</v>
      </c>
      <c r="C34" s="506" t="s">
        <v>612</v>
      </c>
      <c r="D34" s="590" t="s">
        <v>602</v>
      </c>
      <c r="E34" s="591"/>
      <c r="F34" s="228"/>
      <c r="G34" s="8">
        <v>285</v>
      </c>
      <c r="H34" s="8">
        <v>317</v>
      </c>
      <c r="I34" s="8">
        <v>316</v>
      </c>
      <c r="J34" s="454">
        <v>307</v>
      </c>
      <c r="K34" s="8">
        <v>204</v>
      </c>
    </row>
    <row r="35" spans="1:11" s="245" customFormat="1" ht="12.75" customHeight="1">
      <c r="A35" s="241"/>
      <c r="B35" s="491" t="s">
        <v>648</v>
      </c>
      <c r="C35" s="506"/>
      <c r="D35" s="590" t="s">
        <v>619</v>
      </c>
      <c r="E35" s="591"/>
      <c r="F35" s="228"/>
      <c r="G35" s="8">
        <v>261</v>
      </c>
      <c r="H35" s="8">
        <v>223</v>
      </c>
      <c r="I35" s="8">
        <v>177</v>
      </c>
      <c r="J35" s="454">
        <v>185</v>
      </c>
      <c r="K35" s="8">
        <v>146</v>
      </c>
    </row>
    <row r="36" spans="1:11" s="245" customFormat="1" ht="12.75" customHeight="1">
      <c r="A36" s="241"/>
      <c r="B36" s="491" t="s">
        <v>649</v>
      </c>
      <c r="C36" s="506"/>
      <c r="D36" s="590" t="s">
        <v>619</v>
      </c>
      <c r="E36" s="591"/>
      <c r="F36" s="228"/>
      <c r="G36" s="8">
        <v>922</v>
      </c>
      <c r="H36" s="8">
        <v>719</v>
      </c>
      <c r="I36" s="8">
        <v>787</v>
      </c>
      <c r="J36" s="454">
        <v>873</v>
      </c>
      <c r="K36" s="8">
        <v>726</v>
      </c>
    </row>
    <row r="37" spans="1:11" s="245" customFormat="1" ht="12.75" customHeight="1">
      <c r="A37" s="241"/>
      <c r="B37" s="491" t="s">
        <v>650</v>
      </c>
      <c r="C37" s="506"/>
      <c r="D37" s="590" t="s">
        <v>619</v>
      </c>
      <c r="E37" s="591"/>
      <c r="F37" s="228"/>
      <c r="G37" s="8">
        <v>288</v>
      </c>
      <c r="H37" s="8">
        <v>238</v>
      </c>
      <c r="I37" s="8">
        <v>163</v>
      </c>
      <c r="J37" s="454">
        <v>181</v>
      </c>
      <c r="K37" s="8">
        <v>171</v>
      </c>
    </row>
    <row r="38" spans="1:11" s="245" customFormat="1" ht="12.75" customHeight="1">
      <c r="A38" s="241"/>
      <c r="B38" s="491" t="s">
        <v>651</v>
      </c>
      <c r="C38" s="506"/>
      <c r="D38" s="590" t="s">
        <v>619</v>
      </c>
      <c r="E38" s="591"/>
      <c r="F38" s="228"/>
      <c r="G38" s="8">
        <v>287</v>
      </c>
      <c r="H38" s="8">
        <v>279</v>
      </c>
      <c r="I38" s="8">
        <v>268</v>
      </c>
      <c r="J38" s="454">
        <v>256</v>
      </c>
      <c r="K38" s="8">
        <v>222</v>
      </c>
    </row>
    <row r="39" spans="1:11" s="245" customFormat="1" ht="12.75" customHeight="1">
      <c r="A39" s="241"/>
      <c r="B39" s="491" t="s">
        <v>652</v>
      </c>
      <c r="C39" s="506"/>
      <c r="D39" s="590" t="s">
        <v>619</v>
      </c>
      <c r="E39" s="591"/>
      <c r="F39" s="228"/>
      <c r="G39" s="8">
        <v>203</v>
      </c>
      <c r="H39" s="8">
        <v>172</v>
      </c>
      <c r="I39" s="8">
        <v>143</v>
      </c>
      <c r="J39" s="454">
        <v>163</v>
      </c>
      <c r="K39" s="8">
        <v>144</v>
      </c>
    </row>
    <row r="40" spans="1:11" s="245" customFormat="1" ht="12.75" customHeight="1">
      <c r="A40" s="241"/>
      <c r="B40" s="491" t="s">
        <v>653</v>
      </c>
      <c r="C40" s="506"/>
      <c r="D40" s="590" t="s">
        <v>619</v>
      </c>
      <c r="E40" s="591"/>
      <c r="F40" s="228"/>
      <c r="G40" s="8">
        <v>416</v>
      </c>
      <c r="H40" s="8">
        <v>341</v>
      </c>
      <c r="I40" s="8">
        <v>279</v>
      </c>
      <c r="J40" s="454">
        <v>273</v>
      </c>
      <c r="K40" s="8">
        <v>268</v>
      </c>
    </row>
    <row r="41" spans="1:11" s="245" customFormat="1" ht="12.75" customHeight="1">
      <c r="A41" s="241"/>
      <c r="B41" s="491" t="s">
        <v>654</v>
      </c>
      <c r="C41" s="506"/>
      <c r="D41" s="590" t="s">
        <v>619</v>
      </c>
      <c r="E41" s="591"/>
      <c r="F41" s="228"/>
      <c r="G41" s="8">
        <v>275</v>
      </c>
      <c r="H41" s="8">
        <v>216</v>
      </c>
      <c r="I41" s="8">
        <v>225</v>
      </c>
      <c r="J41" s="454">
        <v>212</v>
      </c>
      <c r="K41" s="8">
        <v>179</v>
      </c>
    </row>
    <row r="42" spans="1:11" s="245" customFormat="1" ht="12.75" customHeight="1">
      <c r="A42" s="241"/>
      <c r="B42" s="491" t="s">
        <v>655</v>
      </c>
      <c r="C42" s="506"/>
      <c r="D42" s="590" t="s">
        <v>619</v>
      </c>
      <c r="E42" s="591"/>
      <c r="F42" s="228"/>
      <c r="G42" s="8">
        <v>848</v>
      </c>
      <c r="H42" s="8">
        <v>889</v>
      </c>
      <c r="I42" s="8">
        <v>771</v>
      </c>
      <c r="J42" s="454">
        <v>676</v>
      </c>
      <c r="K42" s="8">
        <v>606</v>
      </c>
    </row>
    <row r="43" spans="1:11" s="245" customFormat="1" ht="12.75" customHeight="1">
      <c r="A43" s="241"/>
      <c r="B43" s="491" t="s">
        <v>656</v>
      </c>
      <c r="C43" s="506"/>
      <c r="D43" s="590" t="s">
        <v>620</v>
      </c>
      <c r="E43" s="591"/>
      <c r="F43" s="228"/>
      <c r="G43" s="8">
        <v>85</v>
      </c>
      <c r="H43" s="8">
        <v>71</v>
      </c>
      <c r="I43" s="8">
        <v>63</v>
      </c>
      <c r="J43" s="454">
        <v>71</v>
      </c>
      <c r="K43" s="8">
        <v>62</v>
      </c>
    </row>
    <row r="44" spans="1:11" s="245" customFormat="1" ht="12.75" customHeight="1">
      <c r="A44" s="241"/>
      <c r="B44" s="491" t="s">
        <v>657</v>
      </c>
      <c r="C44" s="506"/>
      <c r="D44" s="590" t="s">
        <v>620</v>
      </c>
      <c r="E44" s="591"/>
      <c r="F44" s="228"/>
      <c r="G44" s="8">
        <v>159</v>
      </c>
      <c r="H44" s="8">
        <v>159</v>
      </c>
      <c r="I44" s="8">
        <v>169</v>
      </c>
      <c r="J44" s="454">
        <v>155</v>
      </c>
      <c r="K44" s="8">
        <v>157</v>
      </c>
    </row>
    <row r="45" spans="1:11" s="245" customFormat="1" ht="13.5" customHeight="1">
      <c r="A45" s="241"/>
      <c r="B45" s="491" t="s">
        <v>658</v>
      </c>
      <c r="C45" s="506"/>
      <c r="D45" s="590" t="s">
        <v>620</v>
      </c>
      <c r="E45" s="591"/>
      <c r="F45" s="228"/>
      <c r="G45" s="8">
        <v>97</v>
      </c>
      <c r="H45" s="8">
        <v>99</v>
      </c>
      <c r="I45" s="8">
        <v>97</v>
      </c>
      <c r="J45" s="454">
        <v>97</v>
      </c>
      <c r="K45" s="8">
        <v>95</v>
      </c>
    </row>
    <row r="46" spans="1:11" s="245" customFormat="1" ht="13.5" customHeight="1">
      <c r="A46" s="241"/>
      <c r="B46" s="491" t="s">
        <v>603</v>
      </c>
      <c r="C46" s="506"/>
      <c r="D46" s="590" t="s">
        <v>620</v>
      </c>
      <c r="E46" s="591"/>
      <c r="F46" s="228"/>
      <c r="G46" s="8">
        <v>25</v>
      </c>
      <c r="H46" s="8">
        <v>26</v>
      </c>
      <c r="I46" s="8">
        <v>25</v>
      </c>
      <c r="J46" s="454">
        <v>25</v>
      </c>
      <c r="K46" s="8">
        <v>29</v>
      </c>
    </row>
    <row r="47" spans="1:11" s="245" customFormat="1" ht="13.5" customHeight="1">
      <c r="A47" s="241"/>
      <c r="B47" s="491" t="s">
        <v>659</v>
      </c>
      <c r="C47" s="506"/>
      <c r="D47" s="590" t="s">
        <v>619</v>
      </c>
      <c r="E47" s="591"/>
      <c r="F47" s="228"/>
      <c r="G47" s="8">
        <v>469</v>
      </c>
      <c r="H47" s="8">
        <v>572</v>
      </c>
      <c r="I47" s="8">
        <v>521</v>
      </c>
      <c r="J47" s="454">
        <v>472</v>
      </c>
      <c r="K47" s="8">
        <v>441</v>
      </c>
    </row>
    <row r="48" spans="1:11" s="245" customFormat="1" ht="13.5" customHeight="1">
      <c r="A48" s="241"/>
      <c r="B48" s="491" t="s">
        <v>660</v>
      </c>
      <c r="C48" s="506"/>
      <c r="D48" s="590" t="s">
        <v>619</v>
      </c>
      <c r="E48" s="591"/>
      <c r="F48" s="228"/>
      <c r="G48" s="8">
        <v>615</v>
      </c>
      <c r="H48" s="8">
        <v>550</v>
      </c>
      <c r="I48" s="8">
        <v>385</v>
      </c>
      <c r="J48" s="454">
        <v>451</v>
      </c>
      <c r="K48" s="8">
        <v>381</v>
      </c>
    </row>
    <row r="49" spans="1:11" s="245" customFormat="1" ht="13.5" customHeight="1">
      <c r="A49" s="241"/>
      <c r="B49" s="491" t="s">
        <v>661</v>
      </c>
      <c r="C49" s="506"/>
      <c r="D49" s="590" t="s">
        <v>619</v>
      </c>
      <c r="E49" s="591"/>
      <c r="F49" s="228"/>
      <c r="G49" s="8">
        <v>258</v>
      </c>
      <c r="H49" s="8">
        <v>241</v>
      </c>
      <c r="I49" s="8">
        <v>229</v>
      </c>
      <c r="J49" s="454">
        <v>229</v>
      </c>
      <c r="K49" s="8">
        <v>259</v>
      </c>
    </row>
    <row r="50" spans="1:11" s="245" customFormat="1" ht="13.5" customHeight="1">
      <c r="A50" s="241"/>
      <c r="B50" s="491" t="s">
        <v>604</v>
      </c>
      <c r="C50" s="506"/>
      <c r="D50" s="478" t="s">
        <v>167</v>
      </c>
      <c r="E50" s="479" t="s">
        <v>621</v>
      </c>
      <c r="F50" s="215"/>
      <c r="G50" s="8">
        <v>492</v>
      </c>
      <c r="H50" s="8">
        <v>344</v>
      </c>
      <c r="I50" s="8">
        <v>344</v>
      </c>
      <c r="J50" s="454">
        <v>331</v>
      </c>
      <c r="K50" s="8">
        <v>309</v>
      </c>
    </row>
    <row r="51" spans="1:11" s="245" customFormat="1" ht="13.5" customHeight="1">
      <c r="A51" s="241"/>
      <c r="B51" s="491" t="s">
        <v>170</v>
      </c>
      <c r="C51" s="506" t="s">
        <v>612</v>
      </c>
      <c r="D51" s="478" t="s">
        <v>167</v>
      </c>
      <c r="E51" s="479" t="s">
        <v>691</v>
      </c>
      <c r="F51" s="228"/>
      <c r="G51" s="8">
        <v>287</v>
      </c>
      <c r="H51" s="8">
        <v>294</v>
      </c>
      <c r="I51" s="8">
        <v>287</v>
      </c>
      <c r="J51" s="454">
        <v>289</v>
      </c>
      <c r="K51" s="8">
        <v>282</v>
      </c>
    </row>
    <row r="52" spans="1:11" s="245" customFormat="1" ht="13.5" customHeight="1">
      <c r="A52" s="241"/>
      <c r="B52" s="491" t="s">
        <v>662</v>
      </c>
      <c r="C52" s="506"/>
      <c r="D52" s="478" t="s">
        <v>171</v>
      </c>
      <c r="E52" s="479" t="s">
        <v>622</v>
      </c>
      <c r="F52" s="228"/>
      <c r="G52" s="8">
        <v>409</v>
      </c>
      <c r="H52" s="8">
        <v>461</v>
      </c>
      <c r="I52" s="8">
        <v>413</v>
      </c>
      <c r="J52" s="454">
        <v>417</v>
      </c>
      <c r="K52" s="8">
        <v>417</v>
      </c>
    </row>
    <row r="53" spans="1:11" s="245" customFormat="1" ht="13.5" customHeight="1">
      <c r="A53" s="241"/>
      <c r="B53" s="491" t="s">
        <v>172</v>
      </c>
      <c r="C53" s="506"/>
      <c r="D53" s="478" t="s">
        <v>171</v>
      </c>
      <c r="E53" s="479" t="s">
        <v>622</v>
      </c>
      <c r="F53" s="228"/>
      <c r="G53" s="8">
        <v>197</v>
      </c>
      <c r="H53" s="8">
        <v>197</v>
      </c>
      <c r="I53" s="8">
        <v>196</v>
      </c>
      <c r="J53" s="454">
        <v>186</v>
      </c>
      <c r="K53" s="8">
        <v>183</v>
      </c>
    </row>
    <row r="54" spans="1:11" s="245" customFormat="1" ht="13.5" customHeight="1">
      <c r="A54" s="241"/>
      <c r="B54" s="491" t="s">
        <v>605</v>
      </c>
      <c r="C54" s="506" t="s">
        <v>612</v>
      </c>
      <c r="D54" s="590" t="s">
        <v>174</v>
      </c>
      <c r="E54" s="591"/>
      <c r="F54" s="228"/>
      <c r="G54" s="8">
        <v>184</v>
      </c>
      <c r="H54" s="8">
        <v>185</v>
      </c>
      <c r="I54" s="8">
        <v>184</v>
      </c>
      <c r="J54" s="454">
        <v>183</v>
      </c>
      <c r="K54" s="8">
        <v>89</v>
      </c>
    </row>
    <row r="55" spans="1:11" s="245" customFormat="1" ht="13.5" customHeight="1">
      <c r="A55" s="241"/>
      <c r="B55" s="491" t="s">
        <v>663</v>
      </c>
      <c r="C55" s="506"/>
      <c r="D55" s="590" t="s">
        <v>623</v>
      </c>
      <c r="E55" s="591"/>
      <c r="F55" s="228"/>
      <c r="G55" s="8">
        <v>103</v>
      </c>
      <c r="H55" s="8">
        <v>98</v>
      </c>
      <c r="I55" s="8">
        <v>98</v>
      </c>
      <c r="J55" s="454">
        <v>98</v>
      </c>
      <c r="K55" s="8">
        <v>98</v>
      </c>
    </row>
    <row r="56" spans="1:11" s="245" customFormat="1" ht="13.5" customHeight="1">
      <c r="A56" s="241"/>
      <c r="B56" s="491" t="s">
        <v>173</v>
      </c>
      <c r="C56" s="506"/>
      <c r="D56" s="478" t="s">
        <v>174</v>
      </c>
      <c r="E56" s="479" t="s">
        <v>623</v>
      </c>
      <c r="F56" s="228"/>
      <c r="G56" s="8">
        <v>216</v>
      </c>
      <c r="H56" s="8">
        <v>231</v>
      </c>
      <c r="I56" s="8">
        <v>256</v>
      </c>
      <c r="J56" s="454">
        <v>256</v>
      </c>
      <c r="K56" s="8">
        <v>264</v>
      </c>
    </row>
    <row r="57" spans="1:11" s="245" customFormat="1" ht="13.5" customHeight="1">
      <c r="A57" s="241"/>
      <c r="B57" s="491" t="s">
        <v>175</v>
      </c>
      <c r="C57" s="506"/>
      <c r="D57" s="590" t="s">
        <v>623</v>
      </c>
      <c r="E57" s="591"/>
      <c r="F57" s="228"/>
      <c r="G57" s="8">
        <v>231</v>
      </c>
      <c r="H57" s="8">
        <v>228</v>
      </c>
      <c r="I57" s="8">
        <v>228</v>
      </c>
      <c r="J57" s="454">
        <v>228</v>
      </c>
      <c r="K57" s="8">
        <v>228</v>
      </c>
    </row>
    <row r="58" spans="1:11" s="245" customFormat="1" ht="13.5" customHeight="1">
      <c r="A58" s="241"/>
      <c r="B58" s="491" t="s">
        <v>176</v>
      </c>
      <c r="C58" s="506"/>
      <c r="D58" s="590" t="s">
        <v>623</v>
      </c>
      <c r="E58" s="591"/>
      <c r="F58" s="228"/>
      <c r="G58" s="8">
        <v>447</v>
      </c>
      <c r="H58" s="8">
        <v>447</v>
      </c>
      <c r="I58" s="8">
        <v>447</v>
      </c>
      <c r="J58" s="454">
        <v>447</v>
      </c>
      <c r="K58" s="8">
        <v>488</v>
      </c>
    </row>
    <row r="59" spans="1:11" s="245" customFormat="1" ht="3.75" customHeight="1">
      <c r="A59" s="240"/>
      <c r="B59" s="492"/>
      <c r="C59" s="507"/>
      <c r="D59" s="481"/>
      <c r="E59" s="517"/>
      <c r="F59" s="246"/>
      <c r="G59" s="247"/>
      <c r="H59" s="247"/>
      <c r="I59" s="247"/>
      <c r="J59" s="247"/>
      <c r="K59" s="247"/>
    </row>
    <row r="60" spans="1:11" ht="3.75" customHeight="1">
      <c r="A60" s="241"/>
      <c r="B60" s="493"/>
      <c r="C60" s="508"/>
      <c r="D60" s="234"/>
      <c r="E60" s="248"/>
      <c r="F60" s="228"/>
      <c r="G60" s="228"/>
      <c r="H60" s="228"/>
      <c r="I60" s="228"/>
      <c r="J60" s="228"/>
      <c r="K60" s="228"/>
    </row>
    <row r="61" spans="1:11" s="245" customFormat="1" ht="12" customHeight="1">
      <c r="A61" s="248" t="s">
        <v>177</v>
      </c>
      <c r="B61" s="488"/>
      <c r="C61" s="503"/>
      <c r="D61" s="234"/>
      <c r="E61" s="234"/>
      <c r="F61" s="234"/>
      <c r="G61" s="234"/>
      <c r="H61" s="234"/>
      <c r="I61" s="234"/>
      <c r="J61" s="234"/>
      <c r="K61" s="234"/>
    </row>
    <row r="62" spans="1:11" s="245" customFormat="1" ht="12" customHeight="1">
      <c r="A62" s="83" t="s">
        <v>610</v>
      </c>
      <c r="B62" s="488"/>
      <c r="C62" s="503"/>
      <c r="D62" s="234"/>
      <c r="E62" s="234"/>
      <c r="F62" s="234"/>
      <c r="G62" s="234"/>
      <c r="H62" s="234"/>
      <c r="I62" s="234"/>
      <c r="J62" s="234"/>
      <c r="K62" s="234"/>
    </row>
    <row r="63" spans="1:11" s="245" customFormat="1" ht="12" customHeight="1">
      <c r="A63" s="83" t="s">
        <v>611</v>
      </c>
      <c r="B63" s="488"/>
      <c r="C63" s="503"/>
      <c r="D63" s="234"/>
      <c r="E63" s="234"/>
      <c r="F63" s="234"/>
      <c r="G63" s="234"/>
      <c r="H63" s="234"/>
      <c r="I63" s="234"/>
      <c r="J63" s="234"/>
      <c r="K63" s="234"/>
    </row>
    <row r="64" spans="1:11" s="245" customFormat="1" ht="12" customHeight="1">
      <c r="A64" s="469" t="s">
        <v>680</v>
      </c>
      <c r="B64" s="488"/>
      <c r="C64" s="503"/>
      <c r="D64" s="234"/>
      <c r="E64" s="234"/>
      <c r="F64" s="234"/>
      <c r="G64" s="234"/>
      <c r="H64" s="234"/>
      <c r="I64" s="234"/>
      <c r="J64" s="234"/>
      <c r="K64" s="234"/>
    </row>
    <row r="65" spans="1:11" s="245" customFormat="1" ht="12" customHeight="1">
      <c r="A65" s="469" t="s">
        <v>688</v>
      </c>
      <c r="B65" s="488"/>
      <c r="C65" s="503"/>
      <c r="D65" s="234"/>
      <c r="E65" s="234"/>
      <c r="F65" s="234"/>
      <c r="G65" s="234"/>
      <c r="H65" s="234"/>
      <c r="I65" s="234"/>
      <c r="J65" s="234"/>
      <c r="K65" s="234"/>
    </row>
    <row r="66" spans="1:11" s="245" customFormat="1" ht="10.5" customHeight="1">
      <c r="A66" s="248"/>
      <c r="B66" s="488"/>
      <c r="C66" s="503"/>
      <c r="D66" s="234"/>
      <c r="E66" s="234"/>
      <c r="F66" s="234"/>
      <c r="G66" s="234"/>
      <c r="H66" s="234"/>
      <c r="I66" s="234"/>
      <c r="J66" s="234"/>
      <c r="K66" s="234"/>
    </row>
    <row r="67" spans="1:11" s="250" customFormat="1" ht="18" customHeight="1">
      <c r="A67" s="249" t="s">
        <v>178</v>
      </c>
      <c r="B67" s="488"/>
      <c r="C67" s="503"/>
      <c r="D67" s="120"/>
      <c r="E67" s="234"/>
      <c r="F67" s="235"/>
      <c r="G67" s="235"/>
      <c r="H67" s="235"/>
      <c r="I67" s="235"/>
      <c r="J67" s="235"/>
      <c r="K67" s="235"/>
    </row>
    <row r="68" spans="1:11" ht="13.5" customHeight="1">
      <c r="A68" s="241"/>
      <c r="B68" s="391"/>
      <c r="C68" s="503"/>
      <c r="D68" s="120"/>
      <c r="E68" s="234"/>
      <c r="F68" s="209"/>
      <c r="G68" s="209"/>
      <c r="H68" s="209"/>
      <c r="I68" s="209"/>
      <c r="J68" s="209"/>
      <c r="K68" s="209"/>
    </row>
    <row r="69" spans="1:11" ht="13.5" customHeight="1">
      <c r="A69" s="209"/>
      <c r="B69" s="488"/>
      <c r="C69" s="503"/>
      <c r="D69" s="120"/>
      <c r="E69" s="234"/>
      <c r="F69" s="209"/>
      <c r="G69" s="209"/>
      <c r="H69" s="209"/>
      <c r="I69" s="209"/>
      <c r="J69" s="209"/>
      <c r="K69" s="211" t="s">
        <v>179</v>
      </c>
    </row>
    <row r="70" spans="1:11" ht="3.75" customHeight="1">
      <c r="A70" s="240"/>
      <c r="B70" s="494"/>
      <c r="C70" s="504"/>
      <c r="D70" s="482"/>
      <c r="E70" s="156"/>
      <c r="F70" s="251"/>
      <c r="G70" s="251"/>
      <c r="H70" s="251"/>
      <c r="I70" s="251"/>
      <c r="J70" s="251"/>
      <c r="K70" s="209"/>
    </row>
    <row r="71" spans="1:11" ht="15" customHeight="1">
      <c r="A71" s="241"/>
      <c r="B71" s="592" t="s">
        <v>53</v>
      </c>
      <c r="C71" s="593"/>
      <c r="D71" s="600" t="s">
        <v>673</v>
      </c>
      <c r="E71" s="600"/>
      <c r="F71" s="616"/>
      <c r="G71" s="602" t="s">
        <v>478</v>
      </c>
      <c r="H71" s="598">
        <v>11</v>
      </c>
      <c r="I71" s="598">
        <v>12</v>
      </c>
      <c r="J71" s="598">
        <v>13</v>
      </c>
      <c r="K71" s="596">
        <v>14</v>
      </c>
    </row>
    <row r="72" spans="1:11" ht="15" customHeight="1">
      <c r="A72" s="620" t="s">
        <v>157</v>
      </c>
      <c r="B72" s="620"/>
      <c r="C72" s="621"/>
      <c r="D72" s="601"/>
      <c r="E72" s="601"/>
      <c r="F72" s="617"/>
      <c r="G72" s="603"/>
      <c r="H72" s="599"/>
      <c r="I72" s="599"/>
      <c r="J72" s="599"/>
      <c r="K72" s="597"/>
    </row>
    <row r="73" spans="1:11" ht="3.75" customHeight="1">
      <c r="A73" s="241"/>
      <c r="B73" s="400"/>
      <c r="C73" s="508"/>
      <c r="D73" s="476"/>
      <c r="E73" s="477"/>
      <c r="F73" s="5"/>
      <c r="G73" s="101"/>
      <c r="H73" s="101"/>
      <c r="I73" s="101"/>
      <c r="J73" s="101"/>
      <c r="K73" s="101"/>
    </row>
    <row r="74" spans="1:11" s="245" customFormat="1" ht="12.75" customHeight="1">
      <c r="A74" s="241"/>
      <c r="B74" s="491" t="s">
        <v>180</v>
      </c>
      <c r="C74" s="506"/>
      <c r="D74" s="478" t="s">
        <v>168</v>
      </c>
      <c r="E74" s="480" t="s">
        <v>624</v>
      </c>
      <c r="F74" s="228"/>
      <c r="G74" s="8">
        <v>282</v>
      </c>
      <c r="H74" s="8">
        <v>290</v>
      </c>
      <c r="I74" s="8">
        <v>288</v>
      </c>
      <c r="J74" s="454">
        <v>298</v>
      </c>
      <c r="K74" s="8">
        <v>305</v>
      </c>
    </row>
    <row r="75" spans="1:11" s="245" customFormat="1" ht="12.75" customHeight="1">
      <c r="A75" s="241"/>
      <c r="B75" s="491" t="s">
        <v>664</v>
      </c>
      <c r="C75" s="506"/>
      <c r="D75" s="478" t="s">
        <v>167</v>
      </c>
      <c r="E75" s="479" t="s">
        <v>625</v>
      </c>
      <c r="F75" s="228"/>
      <c r="G75" s="8">
        <v>825</v>
      </c>
      <c r="H75" s="8">
        <v>823</v>
      </c>
      <c r="I75" s="8">
        <v>800</v>
      </c>
      <c r="J75" s="454">
        <v>800</v>
      </c>
      <c r="K75" s="8">
        <v>807</v>
      </c>
    </row>
    <row r="76" spans="1:11" s="245" customFormat="1" ht="12.75" customHeight="1">
      <c r="A76" s="241"/>
      <c r="B76" s="491" t="s">
        <v>606</v>
      </c>
      <c r="C76" s="506"/>
      <c r="D76" s="478" t="s">
        <v>171</v>
      </c>
      <c r="E76" s="479" t="s">
        <v>626</v>
      </c>
      <c r="F76" s="228"/>
      <c r="G76" s="8">
        <v>844</v>
      </c>
      <c r="H76" s="8">
        <v>893</v>
      </c>
      <c r="I76" s="8">
        <v>591</v>
      </c>
      <c r="J76" s="8">
        <v>590</v>
      </c>
      <c r="K76" s="8">
        <v>520</v>
      </c>
    </row>
    <row r="77" spans="1:11" s="245" customFormat="1" ht="24" customHeight="1">
      <c r="A77" s="241"/>
      <c r="B77" s="491" t="s">
        <v>181</v>
      </c>
      <c r="C77" s="506" t="s">
        <v>612</v>
      </c>
      <c r="D77" s="483" t="s">
        <v>627</v>
      </c>
      <c r="E77" s="479" t="s">
        <v>628</v>
      </c>
      <c r="F77" s="228"/>
      <c r="G77" s="516" t="s">
        <v>675</v>
      </c>
      <c r="H77" s="516" t="s">
        <v>676</v>
      </c>
      <c r="I77" s="516" t="s">
        <v>677</v>
      </c>
      <c r="J77" s="516" t="s">
        <v>678</v>
      </c>
      <c r="K77" s="464">
        <v>326</v>
      </c>
    </row>
    <row r="78" spans="1:11" s="245" customFormat="1" ht="12.75" customHeight="1">
      <c r="A78" s="241"/>
      <c r="B78" s="491" t="s">
        <v>182</v>
      </c>
      <c r="C78" s="506"/>
      <c r="D78" s="478" t="s">
        <v>167</v>
      </c>
      <c r="E78" s="480" t="s">
        <v>629</v>
      </c>
      <c r="F78" s="228"/>
      <c r="G78" s="8">
        <v>1846</v>
      </c>
      <c r="H78" s="8">
        <v>1846</v>
      </c>
      <c r="I78" s="8">
        <v>1830</v>
      </c>
      <c r="J78" s="8">
        <v>1818</v>
      </c>
      <c r="K78" s="8">
        <v>1753</v>
      </c>
    </row>
    <row r="79" spans="1:11" s="245" customFormat="1" ht="12.75" customHeight="1">
      <c r="A79" s="241"/>
      <c r="B79" s="491" t="s">
        <v>183</v>
      </c>
      <c r="C79" s="506"/>
      <c r="D79" s="478" t="s">
        <v>167</v>
      </c>
      <c r="E79" s="480" t="s">
        <v>629</v>
      </c>
      <c r="F79" s="228"/>
      <c r="G79" s="8">
        <v>1611</v>
      </c>
      <c r="H79" s="8">
        <v>1611</v>
      </c>
      <c r="I79" s="8">
        <v>1601</v>
      </c>
      <c r="J79" s="8">
        <v>1564</v>
      </c>
      <c r="K79" s="8">
        <v>1532</v>
      </c>
    </row>
    <row r="80" spans="1:11" s="245" customFormat="1" ht="12.75" customHeight="1">
      <c r="A80" s="241"/>
      <c r="B80" s="491" t="s">
        <v>665</v>
      </c>
      <c r="C80" s="506"/>
      <c r="D80" s="590" t="s">
        <v>184</v>
      </c>
      <c r="E80" s="591"/>
      <c r="F80" s="228"/>
      <c r="G80" s="8">
        <v>438</v>
      </c>
      <c r="H80" s="8">
        <v>443</v>
      </c>
      <c r="I80" s="8">
        <v>473</v>
      </c>
      <c r="J80" s="8">
        <v>473</v>
      </c>
      <c r="K80" s="8">
        <v>473</v>
      </c>
    </row>
    <row r="81" spans="1:11" s="245" customFormat="1" ht="12.75" customHeight="1">
      <c r="A81" s="241"/>
      <c r="B81" s="491" t="s">
        <v>185</v>
      </c>
      <c r="C81" s="506"/>
      <c r="D81" s="590" t="s">
        <v>184</v>
      </c>
      <c r="E81" s="591"/>
      <c r="F81" s="228"/>
      <c r="G81" s="8">
        <v>427</v>
      </c>
      <c r="H81" s="8">
        <v>437</v>
      </c>
      <c r="I81" s="8">
        <v>437</v>
      </c>
      <c r="J81" s="8">
        <v>437</v>
      </c>
      <c r="K81" s="8">
        <v>445</v>
      </c>
    </row>
    <row r="82" spans="1:11" s="245" customFormat="1" ht="12.75" customHeight="1">
      <c r="A82" s="241"/>
      <c r="B82" s="491" t="s">
        <v>666</v>
      </c>
      <c r="C82" s="506" t="s">
        <v>612</v>
      </c>
      <c r="D82" s="590" t="s">
        <v>186</v>
      </c>
      <c r="E82" s="591"/>
      <c r="F82" s="228"/>
      <c r="G82" s="8">
        <v>623</v>
      </c>
      <c r="H82" s="8">
        <v>623</v>
      </c>
      <c r="I82" s="8">
        <v>621</v>
      </c>
      <c r="J82" s="8">
        <v>590</v>
      </c>
      <c r="K82" s="8">
        <v>590</v>
      </c>
    </row>
    <row r="83" spans="1:11" s="245" customFormat="1" ht="12.75" customHeight="1">
      <c r="A83" s="241"/>
      <c r="B83" s="491" t="s">
        <v>187</v>
      </c>
      <c r="C83" s="506"/>
      <c r="D83" s="590" t="s">
        <v>188</v>
      </c>
      <c r="E83" s="591"/>
      <c r="F83" s="228"/>
      <c r="G83" s="8">
        <v>735</v>
      </c>
      <c r="H83" s="8">
        <v>706</v>
      </c>
      <c r="I83" s="8">
        <v>735</v>
      </c>
      <c r="J83" s="8">
        <v>735</v>
      </c>
      <c r="K83" s="8">
        <v>735</v>
      </c>
    </row>
    <row r="84" spans="1:11" s="245" customFormat="1" ht="12.75" customHeight="1">
      <c r="A84" s="241"/>
      <c r="B84" s="491" t="s">
        <v>667</v>
      </c>
      <c r="C84" s="506"/>
      <c r="D84" s="590" t="s">
        <v>189</v>
      </c>
      <c r="E84" s="591"/>
      <c r="F84" s="228"/>
      <c r="G84" s="8">
        <v>698</v>
      </c>
      <c r="H84" s="8">
        <v>533</v>
      </c>
      <c r="I84" s="8">
        <v>450</v>
      </c>
      <c r="J84" s="8">
        <v>849</v>
      </c>
      <c r="K84" s="8">
        <v>845</v>
      </c>
    </row>
    <row r="85" spans="1:11" s="245" customFormat="1" ht="12.75" customHeight="1">
      <c r="A85" s="241"/>
      <c r="B85" s="491" t="s">
        <v>668</v>
      </c>
      <c r="C85" s="506"/>
      <c r="D85" s="590" t="s">
        <v>184</v>
      </c>
      <c r="E85" s="591"/>
      <c r="F85" s="228"/>
      <c r="G85" s="8">
        <v>370</v>
      </c>
      <c r="H85" s="8">
        <v>370</v>
      </c>
      <c r="I85" s="8">
        <v>370</v>
      </c>
      <c r="J85" s="8">
        <v>370</v>
      </c>
      <c r="K85" s="8">
        <v>370</v>
      </c>
    </row>
    <row r="86" spans="1:11" s="245" customFormat="1" ht="12.75" customHeight="1">
      <c r="A86" s="241"/>
      <c r="B86" s="491" t="s">
        <v>190</v>
      </c>
      <c r="C86" s="506"/>
      <c r="D86" s="478" t="s">
        <v>191</v>
      </c>
      <c r="E86" s="479" t="s">
        <v>630</v>
      </c>
      <c r="F86" s="101"/>
      <c r="G86" s="8">
        <v>507</v>
      </c>
      <c r="H86" s="8">
        <v>507</v>
      </c>
      <c r="I86" s="8">
        <v>507</v>
      </c>
      <c r="J86" s="8">
        <v>507</v>
      </c>
      <c r="K86" s="8">
        <v>507</v>
      </c>
    </row>
    <row r="87" spans="1:11" ht="12.75" customHeight="1">
      <c r="A87" s="241"/>
      <c r="B87" s="495" t="s">
        <v>192</v>
      </c>
      <c r="C87" s="509"/>
      <c r="D87" s="478" t="s">
        <v>193</v>
      </c>
      <c r="E87" s="484" t="s">
        <v>631</v>
      </c>
      <c r="F87" s="5"/>
      <c r="G87" s="8">
        <v>3519</v>
      </c>
      <c r="H87" s="8">
        <v>3565</v>
      </c>
      <c r="I87" s="8">
        <v>3590</v>
      </c>
      <c r="J87" s="8">
        <v>3625</v>
      </c>
      <c r="K87" s="253">
        <v>3627</v>
      </c>
    </row>
    <row r="88" spans="1:11" ht="12.75" customHeight="1">
      <c r="A88" s="241"/>
      <c r="B88" s="495" t="s">
        <v>194</v>
      </c>
      <c r="C88" s="509"/>
      <c r="D88" s="478" t="s">
        <v>193</v>
      </c>
      <c r="E88" s="484" t="s">
        <v>195</v>
      </c>
      <c r="F88" s="5"/>
      <c r="G88" s="8">
        <v>1174</v>
      </c>
      <c r="H88" s="8">
        <v>1099</v>
      </c>
      <c r="I88" s="8">
        <v>1098</v>
      </c>
      <c r="J88" s="8">
        <v>1083</v>
      </c>
      <c r="K88" s="253">
        <v>1074</v>
      </c>
    </row>
    <row r="89" spans="1:11" ht="12.75" customHeight="1">
      <c r="A89" s="241"/>
      <c r="B89" s="495" t="s">
        <v>196</v>
      </c>
      <c r="C89" s="509"/>
      <c r="D89" s="590" t="s">
        <v>197</v>
      </c>
      <c r="E89" s="591"/>
      <c r="F89" s="5"/>
      <c r="G89" s="8">
        <v>19000</v>
      </c>
      <c r="H89" s="8">
        <v>19000</v>
      </c>
      <c r="I89" s="8">
        <v>19000</v>
      </c>
      <c r="J89" s="8">
        <v>19000</v>
      </c>
      <c r="K89" s="253">
        <v>19000</v>
      </c>
    </row>
    <row r="90" spans="1:11" ht="12.75" customHeight="1">
      <c r="A90" s="241"/>
      <c r="B90" s="495" t="s">
        <v>198</v>
      </c>
      <c r="C90" s="509"/>
      <c r="D90" s="590" t="s">
        <v>632</v>
      </c>
      <c r="E90" s="591"/>
      <c r="F90" s="5"/>
      <c r="G90" s="8">
        <v>2514</v>
      </c>
      <c r="H90" s="8">
        <v>2398</v>
      </c>
      <c r="I90" s="8">
        <v>2387</v>
      </c>
      <c r="J90" s="8">
        <v>2387</v>
      </c>
      <c r="K90" s="253">
        <v>2387</v>
      </c>
    </row>
    <row r="91" spans="1:11" ht="12.75" customHeight="1">
      <c r="A91" s="241"/>
      <c r="B91" s="495" t="s">
        <v>199</v>
      </c>
      <c r="C91" s="509"/>
      <c r="D91" s="590" t="s">
        <v>193</v>
      </c>
      <c r="E91" s="591"/>
      <c r="F91" s="5"/>
      <c r="G91" s="8">
        <v>1720</v>
      </c>
      <c r="H91" s="8">
        <v>1720</v>
      </c>
      <c r="I91" s="8">
        <v>1720</v>
      </c>
      <c r="J91" s="8">
        <v>2160</v>
      </c>
      <c r="K91" s="253">
        <v>2601</v>
      </c>
    </row>
    <row r="92" spans="1:11" ht="12.75" customHeight="1">
      <c r="A92" s="241"/>
      <c r="B92" s="495" t="s">
        <v>669</v>
      </c>
      <c r="C92" s="509"/>
      <c r="D92" s="590" t="s">
        <v>633</v>
      </c>
      <c r="E92" s="591"/>
      <c r="F92" s="5"/>
      <c r="G92" s="8">
        <v>5273</v>
      </c>
      <c r="H92" s="8">
        <v>5262</v>
      </c>
      <c r="I92" s="8">
        <v>5141</v>
      </c>
      <c r="J92" s="8">
        <v>5206</v>
      </c>
      <c r="K92" s="253">
        <v>5226</v>
      </c>
    </row>
    <row r="93" spans="1:11" ht="12.75" customHeight="1">
      <c r="A93" s="241"/>
      <c r="B93" s="495" t="s">
        <v>200</v>
      </c>
      <c r="C93" s="509"/>
      <c r="D93" s="590" t="s">
        <v>634</v>
      </c>
      <c r="E93" s="591"/>
      <c r="F93" s="5"/>
      <c r="G93" s="8">
        <v>1100</v>
      </c>
      <c r="H93" s="8">
        <v>1026</v>
      </c>
      <c r="I93" s="8">
        <v>1025</v>
      </c>
      <c r="J93" s="8">
        <v>1025</v>
      </c>
      <c r="K93" s="253">
        <v>1025</v>
      </c>
    </row>
    <row r="94" spans="1:11" ht="12.75" customHeight="1">
      <c r="A94" s="241"/>
      <c r="B94" s="495" t="s">
        <v>201</v>
      </c>
      <c r="C94" s="509"/>
      <c r="D94" s="590" t="s">
        <v>193</v>
      </c>
      <c r="E94" s="591"/>
      <c r="F94" s="5"/>
      <c r="G94" s="8">
        <v>872</v>
      </c>
      <c r="H94" s="8">
        <v>871</v>
      </c>
      <c r="I94" s="8">
        <v>871</v>
      </c>
      <c r="J94" s="8">
        <v>871</v>
      </c>
      <c r="K94" s="253">
        <v>850</v>
      </c>
    </row>
    <row r="95" spans="1:11" ht="12.75" customHeight="1">
      <c r="A95" s="241"/>
      <c r="B95" s="495" t="s">
        <v>202</v>
      </c>
      <c r="C95" s="509"/>
      <c r="D95" s="478" t="s">
        <v>203</v>
      </c>
      <c r="E95" s="479" t="s">
        <v>690</v>
      </c>
      <c r="F95" s="5"/>
      <c r="G95" s="8">
        <v>20840</v>
      </c>
      <c r="H95" s="8">
        <v>21120</v>
      </c>
      <c r="I95" s="8">
        <v>18750</v>
      </c>
      <c r="J95" s="8">
        <v>17240</v>
      </c>
      <c r="K95" s="253">
        <v>15340</v>
      </c>
    </row>
    <row r="96" spans="1:11" ht="12.75" customHeight="1">
      <c r="A96" s="241"/>
      <c r="B96" s="495" t="s">
        <v>204</v>
      </c>
      <c r="C96" s="509"/>
      <c r="D96" s="590" t="s">
        <v>203</v>
      </c>
      <c r="E96" s="591"/>
      <c r="F96" s="5"/>
      <c r="G96" s="8">
        <v>189200</v>
      </c>
      <c r="H96" s="8">
        <v>157570</v>
      </c>
      <c r="I96" s="8">
        <v>138110</v>
      </c>
      <c r="J96" s="8">
        <v>167840</v>
      </c>
      <c r="K96" s="253">
        <v>141710</v>
      </c>
    </row>
    <row r="97" spans="1:11" ht="12.75" customHeight="1">
      <c r="A97" s="241"/>
      <c r="B97" s="495" t="s">
        <v>670</v>
      </c>
      <c r="C97" s="509"/>
      <c r="D97" s="590" t="s">
        <v>205</v>
      </c>
      <c r="E97" s="591"/>
      <c r="F97" s="5"/>
      <c r="G97" s="8">
        <v>403</v>
      </c>
      <c r="H97" s="8">
        <v>368</v>
      </c>
      <c r="I97" s="8">
        <v>363</v>
      </c>
      <c r="J97" s="8">
        <v>363</v>
      </c>
      <c r="K97" s="253">
        <v>398</v>
      </c>
    </row>
    <row r="98" spans="1:11" ht="12.75" customHeight="1">
      <c r="A98" s="241"/>
      <c r="B98" s="495" t="s">
        <v>206</v>
      </c>
      <c r="C98" s="509"/>
      <c r="D98" s="478" t="s">
        <v>207</v>
      </c>
      <c r="E98" s="479" t="s">
        <v>635</v>
      </c>
      <c r="F98" s="5"/>
      <c r="G98" s="8">
        <v>85050</v>
      </c>
      <c r="H98" s="8">
        <v>85050</v>
      </c>
      <c r="I98" s="8">
        <v>85050</v>
      </c>
      <c r="J98" s="8">
        <v>90010</v>
      </c>
      <c r="K98" s="453" t="s">
        <v>592</v>
      </c>
    </row>
    <row r="99" spans="1:11" ht="12.75" customHeight="1">
      <c r="A99" s="241"/>
      <c r="B99" s="495" t="s">
        <v>208</v>
      </c>
      <c r="C99" s="509"/>
      <c r="D99" s="590" t="s">
        <v>636</v>
      </c>
      <c r="E99" s="591"/>
      <c r="F99" s="5"/>
      <c r="G99" s="8">
        <v>17050</v>
      </c>
      <c r="H99" s="8">
        <v>17050</v>
      </c>
      <c r="I99" s="8">
        <v>17310</v>
      </c>
      <c r="J99" s="8">
        <v>18100</v>
      </c>
      <c r="K99" s="253">
        <v>18420</v>
      </c>
    </row>
    <row r="100" spans="1:11" s="460" customFormat="1" ht="12.75" customHeight="1">
      <c r="A100" s="457"/>
      <c r="B100" s="589" t="s">
        <v>209</v>
      </c>
      <c r="C100" s="510"/>
      <c r="D100" s="590" t="s">
        <v>210</v>
      </c>
      <c r="E100" s="591"/>
      <c r="F100" s="458"/>
      <c r="G100" s="57">
        <v>5670</v>
      </c>
      <c r="H100" s="57">
        <v>5670</v>
      </c>
      <c r="I100" s="57">
        <v>5670</v>
      </c>
      <c r="J100" s="57">
        <v>567</v>
      </c>
      <c r="K100" s="459">
        <v>564</v>
      </c>
    </row>
    <row r="101" spans="1:11" s="466" customFormat="1" ht="10.5" customHeight="1">
      <c r="A101" s="461"/>
      <c r="B101" s="589"/>
      <c r="C101" s="511"/>
      <c r="D101" s="590"/>
      <c r="E101" s="591"/>
      <c r="F101" s="462"/>
      <c r="G101" s="463" t="s">
        <v>593</v>
      </c>
      <c r="H101" s="463" t="s">
        <v>593</v>
      </c>
      <c r="I101" s="463" t="s">
        <v>593</v>
      </c>
      <c r="J101" s="464"/>
      <c r="K101" s="465"/>
    </row>
    <row r="102" spans="1:11" ht="12.75" customHeight="1">
      <c r="A102" s="241"/>
      <c r="B102" s="495" t="s">
        <v>212</v>
      </c>
      <c r="C102" s="509"/>
      <c r="D102" s="590" t="s">
        <v>211</v>
      </c>
      <c r="E102" s="591"/>
      <c r="F102" s="5"/>
      <c r="G102" s="8">
        <v>10710</v>
      </c>
      <c r="H102" s="8">
        <v>10710</v>
      </c>
      <c r="I102" s="8">
        <v>9748</v>
      </c>
      <c r="J102" s="8">
        <v>9660</v>
      </c>
      <c r="K102" s="253">
        <v>8610</v>
      </c>
    </row>
    <row r="103" spans="1:11" ht="12.75" customHeight="1">
      <c r="A103" s="241"/>
      <c r="B103" s="495" t="s">
        <v>213</v>
      </c>
      <c r="C103" s="509"/>
      <c r="D103" s="590" t="s">
        <v>211</v>
      </c>
      <c r="E103" s="591"/>
      <c r="F103" s="5"/>
      <c r="G103" s="8">
        <v>2196</v>
      </c>
      <c r="H103" s="8">
        <v>2196</v>
      </c>
      <c r="I103" s="8">
        <v>2196</v>
      </c>
      <c r="J103" s="8">
        <v>2348</v>
      </c>
      <c r="K103" s="253">
        <v>2558</v>
      </c>
    </row>
    <row r="104" spans="1:11" ht="12.75" customHeight="1">
      <c r="A104" s="241"/>
      <c r="B104" s="495" t="s">
        <v>671</v>
      </c>
      <c r="C104" s="509"/>
      <c r="D104" s="590" t="s">
        <v>174</v>
      </c>
      <c r="E104" s="591"/>
      <c r="F104" s="5"/>
      <c r="G104" s="8">
        <v>219</v>
      </c>
      <c r="H104" s="8">
        <v>232</v>
      </c>
      <c r="I104" s="8">
        <v>243</v>
      </c>
      <c r="J104" s="8">
        <v>243</v>
      </c>
      <c r="K104" s="253">
        <v>243</v>
      </c>
    </row>
    <row r="105" spans="1:11" ht="12.75" customHeight="1">
      <c r="A105" s="241"/>
      <c r="B105" s="496" t="s">
        <v>214</v>
      </c>
      <c r="C105" s="512"/>
      <c r="D105" s="590" t="s">
        <v>215</v>
      </c>
      <c r="E105" s="591"/>
      <c r="F105" s="228"/>
      <c r="G105" s="8">
        <v>540</v>
      </c>
      <c r="H105" s="8">
        <v>540</v>
      </c>
      <c r="I105" s="8">
        <v>540</v>
      </c>
      <c r="J105" s="8">
        <v>540</v>
      </c>
      <c r="K105" s="253">
        <v>540</v>
      </c>
    </row>
    <row r="106" spans="1:11" ht="12.75" customHeight="1">
      <c r="A106" s="241"/>
      <c r="B106" s="496" t="s">
        <v>216</v>
      </c>
      <c r="C106" s="512"/>
      <c r="D106" s="590" t="s">
        <v>637</v>
      </c>
      <c r="E106" s="591"/>
      <c r="F106" s="228"/>
      <c r="G106" s="8">
        <v>100</v>
      </c>
      <c r="H106" s="8">
        <v>97</v>
      </c>
      <c r="I106" s="8">
        <v>107</v>
      </c>
      <c r="J106" s="8">
        <v>112</v>
      </c>
      <c r="K106" s="253">
        <v>101</v>
      </c>
    </row>
    <row r="107" spans="1:11" ht="24.75" customHeight="1">
      <c r="A107" s="241"/>
      <c r="B107" s="496" t="s">
        <v>607</v>
      </c>
      <c r="C107" s="512" t="s">
        <v>612</v>
      </c>
      <c r="D107" s="478" t="s">
        <v>217</v>
      </c>
      <c r="E107" s="479" t="s">
        <v>203</v>
      </c>
      <c r="F107" s="228"/>
      <c r="G107" s="8">
        <v>100930</v>
      </c>
      <c r="H107" s="8">
        <v>84570</v>
      </c>
      <c r="I107" s="8">
        <v>191930</v>
      </c>
      <c r="J107" s="8">
        <v>175760</v>
      </c>
      <c r="K107" s="253">
        <v>139610</v>
      </c>
    </row>
    <row r="108" spans="1:11" ht="12.75" customHeight="1">
      <c r="A108" s="241"/>
      <c r="B108" s="496" t="s">
        <v>672</v>
      </c>
      <c r="C108" s="512" t="s">
        <v>612</v>
      </c>
      <c r="D108" s="478" t="s">
        <v>218</v>
      </c>
      <c r="E108" s="479" t="s">
        <v>219</v>
      </c>
      <c r="F108" s="228"/>
      <c r="G108" s="8">
        <v>536</v>
      </c>
      <c r="H108" s="8">
        <v>539</v>
      </c>
      <c r="I108" s="8">
        <v>931</v>
      </c>
      <c r="J108" s="8">
        <v>880</v>
      </c>
      <c r="K108" s="253">
        <v>924</v>
      </c>
    </row>
    <row r="109" spans="1:11" ht="12.75" customHeight="1">
      <c r="A109" s="241"/>
      <c r="B109" s="496" t="s">
        <v>220</v>
      </c>
      <c r="C109" s="512"/>
      <c r="D109" s="590" t="s">
        <v>221</v>
      </c>
      <c r="E109" s="591"/>
      <c r="F109" s="228"/>
      <c r="G109" s="8">
        <v>3770</v>
      </c>
      <c r="H109" s="8">
        <v>3770</v>
      </c>
      <c r="I109" s="8">
        <v>3770</v>
      </c>
      <c r="J109" s="8">
        <v>3770</v>
      </c>
      <c r="K109" s="253">
        <v>3770</v>
      </c>
    </row>
    <row r="110" spans="1:11" ht="12.75" customHeight="1">
      <c r="A110" s="241"/>
      <c r="B110" s="496" t="s">
        <v>222</v>
      </c>
      <c r="C110" s="512"/>
      <c r="D110" s="590" t="s">
        <v>223</v>
      </c>
      <c r="E110" s="591"/>
      <c r="F110" s="228"/>
      <c r="G110" s="8">
        <v>300</v>
      </c>
      <c r="H110" s="8">
        <v>300</v>
      </c>
      <c r="I110" s="8">
        <v>300</v>
      </c>
      <c r="J110" s="8">
        <v>323</v>
      </c>
      <c r="K110" s="253">
        <v>330</v>
      </c>
    </row>
    <row r="111" spans="1:11" ht="12.75" customHeight="1">
      <c r="A111" s="241"/>
      <c r="B111" s="496" t="s">
        <v>224</v>
      </c>
      <c r="C111" s="512"/>
      <c r="D111" s="590" t="s">
        <v>223</v>
      </c>
      <c r="E111" s="591"/>
      <c r="F111" s="228"/>
      <c r="G111" s="8">
        <v>3250</v>
      </c>
      <c r="H111" s="8">
        <v>3250</v>
      </c>
      <c r="I111" s="8">
        <v>3250</v>
      </c>
      <c r="J111" s="8">
        <v>3250</v>
      </c>
      <c r="K111" s="253">
        <v>3250</v>
      </c>
    </row>
    <row r="112" spans="1:11" ht="12.75" customHeight="1">
      <c r="A112" s="241"/>
      <c r="B112" s="496" t="s">
        <v>225</v>
      </c>
      <c r="C112" s="512"/>
      <c r="D112" s="590" t="s">
        <v>223</v>
      </c>
      <c r="E112" s="591"/>
      <c r="F112" s="228"/>
      <c r="G112" s="8">
        <v>7481</v>
      </c>
      <c r="H112" s="8">
        <v>7481</v>
      </c>
      <c r="I112" s="8">
        <v>7481</v>
      </c>
      <c r="J112" s="8">
        <v>7481</v>
      </c>
      <c r="K112" s="253">
        <v>7481</v>
      </c>
    </row>
    <row r="113" spans="1:11" ht="12.75" customHeight="1">
      <c r="A113" s="241"/>
      <c r="B113" s="496" t="s">
        <v>226</v>
      </c>
      <c r="C113" s="512"/>
      <c r="D113" s="590" t="s">
        <v>193</v>
      </c>
      <c r="E113" s="591"/>
      <c r="F113" s="228"/>
      <c r="G113" s="8">
        <v>23630</v>
      </c>
      <c r="H113" s="8">
        <v>24960</v>
      </c>
      <c r="I113" s="8">
        <v>25570</v>
      </c>
      <c r="J113" s="8">
        <v>25570</v>
      </c>
      <c r="K113" s="254">
        <v>26150</v>
      </c>
    </row>
    <row r="114" spans="1:11" ht="12.75" customHeight="1">
      <c r="A114" s="255"/>
      <c r="B114" s="497" t="s">
        <v>227</v>
      </c>
      <c r="C114" s="513"/>
      <c r="D114" s="606" t="s">
        <v>228</v>
      </c>
      <c r="E114" s="607"/>
      <c r="F114" s="256"/>
      <c r="G114" s="257">
        <v>19310</v>
      </c>
      <c r="H114" s="257">
        <v>19590</v>
      </c>
      <c r="I114" s="257">
        <v>18910</v>
      </c>
      <c r="J114" s="257">
        <v>19130</v>
      </c>
      <c r="K114" s="258">
        <v>19200</v>
      </c>
    </row>
    <row r="115" spans="1:11" ht="13.5">
      <c r="A115" s="610" t="s">
        <v>229</v>
      </c>
      <c r="B115" s="496" t="s">
        <v>230</v>
      </c>
      <c r="C115" s="512"/>
      <c r="D115" s="590" t="s">
        <v>231</v>
      </c>
      <c r="E115" s="591"/>
      <c r="F115" s="228"/>
      <c r="G115" s="8">
        <v>469200</v>
      </c>
      <c r="H115" s="8">
        <v>476400</v>
      </c>
      <c r="I115" s="8">
        <v>478800</v>
      </c>
      <c r="J115" s="8">
        <v>492300</v>
      </c>
      <c r="K115" s="253">
        <v>496800</v>
      </c>
    </row>
    <row r="116" spans="1:11" ht="13.5">
      <c r="A116" s="611"/>
      <c r="B116" s="496" t="s">
        <v>232</v>
      </c>
      <c r="C116" s="512"/>
      <c r="D116" s="608" t="s">
        <v>193</v>
      </c>
      <c r="E116" s="609"/>
      <c r="F116" s="228"/>
      <c r="G116" s="8">
        <v>3007</v>
      </c>
      <c r="H116" s="8">
        <v>3007</v>
      </c>
      <c r="I116" s="8">
        <v>3007</v>
      </c>
      <c r="J116" s="8">
        <v>3007</v>
      </c>
      <c r="K116" s="253">
        <v>3007</v>
      </c>
    </row>
    <row r="117" spans="1:11" ht="13.5">
      <c r="A117" s="611"/>
      <c r="B117" s="496" t="s">
        <v>233</v>
      </c>
      <c r="C117" s="512" t="s">
        <v>612</v>
      </c>
      <c r="D117" s="590" t="s">
        <v>234</v>
      </c>
      <c r="E117" s="591"/>
      <c r="F117" s="228"/>
      <c r="G117" s="259">
        <v>0.2</v>
      </c>
      <c r="H117" s="259">
        <v>0.2</v>
      </c>
      <c r="I117" s="259">
        <v>0.2</v>
      </c>
      <c r="J117" s="259">
        <v>0.2</v>
      </c>
      <c r="K117" s="259">
        <v>0.2</v>
      </c>
    </row>
    <row r="118" spans="1:11" ht="13.5">
      <c r="A118" s="611"/>
      <c r="B118" s="496" t="s">
        <v>235</v>
      </c>
      <c r="C118" s="512"/>
      <c r="D118" s="612" t="s">
        <v>203</v>
      </c>
      <c r="E118" s="613"/>
      <c r="F118" s="228"/>
      <c r="G118" s="8">
        <v>748650</v>
      </c>
      <c r="H118" s="8">
        <v>748650</v>
      </c>
      <c r="I118" s="8">
        <v>879025</v>
      </c>
      <c r="J118" s="8">
        <v>885150</v>
      </c>
      <c r="K118" s="253">
        <v>964600</v>
      </c>
    </row>
    <row r="119" spans="1:11" ht="21">
      <c r="A119" s="611"/>
      <c r="B119" s="498" t="s">
        <v>608</v>
      </c>
      <c r="C119" s="514" t="s">
        <v>679</v>
      </c>
      <c r="D119" s="590" t="s">
        <v>203</v>
      </c>
      <c r="E119" s="591"/>
      <c r="F119" s="228"/>
      <c r="G119" s="8">
        <v>2025450</v>
      </c>
      <c r="H119" s="8">
        <v>2035950</v>
      </c>
      <c r="I119" s="8">
        <v>2035950</v>
      </c>
      <c r="J119" s="8">
        <v>2035950</v>
      </c>
      <c r="K119" s="253">
        <v>1782900</v>
      </c>
    </row>
    <row r="120" spans="1:11" ht="13.5">
      <c r="A120" s="611"/>
      <c r="B120" s="496" t="s">
        <v>613</v>
      </c>
      <c r="C120" s="512"/>
      <c r="D120" s="608" t="s">
        <v>236</v>
      </c>
      <c r="E120" s="609"/>
      <c r="F120" s="228"/>
      <c r="G120" s="8">
        <v>27600</v>
      </c>
      <c r="H120" s="8">
        <v>27600</v>
      </c>
      <c r="I120" s="8">
        <v>27600</v>
      </c>
      <c r="J120" s="8">
        <v>27600</v>
      </c>
      <c r="K120" s="253">
        <v>27623</v>
      </c>
    </row>
    <row r="121" spans="1:11" ht="13.5">
      <c r="A121" s="611"/>
      <c r="B121" s="496" t="s">
        <v>609</v>
      </c>
      <c r="C121" s="512"/>
      <c r="D121" s="590" t="s">
        <v>237</v>
      </c>
      <c r="E121" s="591"/>
      <c r="F121" s="228"/>
      <c r="G121" s="8">
        <v>12840</v>
      </c>
      <c r="H121" s="8">
        <v>12750</v>
      </c>
      <c r="I121" s="8">
        <v>12810</v>
      </c>
      <c r="J121" s="8">
        <v>12810</v>
      </c>
      <c r="K121" s="253">
        <v>13050</v>
      </c>
    </row>
    <row r="122" spans="1:11" ht="13.5">
      <c r="A122" s="611"/>
      <c r="B122" s="496" t="s">
        <v>238</v>
      </c>
      <c r="C122" s="512"/>
      <c r="D122" s="590" t="s">
        <v>228</v>
      </c>
      <c r="E122" s="591"/>
      <c r="F122" s="228"/>
      <c r="G122" s="8">
        <v>1345</v>
      </c>
      <c r="H122" s="8">
        <v>1345</v>
      </c>
      <c r="I122" s="8">
        <v>1345</v>
      </c>
      <c r="J122" s="8">
        <v>1345</v>
      </c>
      <c r="K122" s="253">
        <v>1345</v>
      </c>
    </row>
    <row r="123" spans="1:11" ht="3.75" customHeight="1">
      <c r="A123" s="455"/>
      <c r="B123" s="499"/>
      <c r="C123" s="518"/>
      <c r="D123" s="485"/>
      <c r="E123" s="519"/>
      <c r="F123" s="212"/>
      <c r="G123" s="261"/>
      <c r="H123" s="261"/>
      <c r="I123" s="261"/>
      <c r="J123" s="261"/>
      <c r="K123" s="456"/>
    </row>
    <row r="124" spans="2:4" ht="13.5">
      <c r="B124" s="500"/>
      <c r="D124" s="486"/>
    </row>
  </sheetData>
  <mergeCells count="101">
    <mergeCell ref="A6:C6"/>
    <mergeCell ref="A72:C72"/>
    <mergeCell ref="K5:K6"/>
    <mergeCell ref="D17:E17"/>
    <mergeCell ref="D5:E6"/>
    <mergeCell ref="G5:G6"/>
    <mergeCell ref="H5:H6"/>
    <mergeCell ref="I5:I6"/>
    <mergeCell ref="J5:J6"/>
    <mergeCell ref="D16:E16"/>
    <mergeCell ref="D12:E12"/>
    <mergeCell ref="D13:E13"/>
    <mergeCell ref="F5:F6"/>
    <mergeCell ref="F71:F72"/>
    <mergeCell ref="D14:E14"/>
    <mergeCell ref="D15:E15"/>
    <mergeCell ref="D57:E57"/>
    <mergeCell ref="D58:E58"/>
    <mergeCell ref="D48:E48"/>
    <mergeCell ref="D44:E44"/>
    <mergeCell ref="D18:E18"/>
    <mergeCell ref="D19:E19"/>
    <mergeCell ref="D21:E21"/>
    <mergeCell ref="D22:E22"/>
    <mergeCell ref="D20:E20"/>
    <mergeCell ref="D23:E23"/>
    <mergeCell ref="D25:E25"/>
    <mergeCell ref="D24:E24"/>
    <mergeCell ref="D26:E26"/>
    <mergeCell ref="D40:E40"/>
    <mergeCell ref="D29:E29"/>
    <mergeCell ref="D30:E30"/>
    <mergeCell ref="D27:E27"/>
    <mergeCell ref="D28:E28"/>
    <mergeCell ref="D37:E37"/>
    <mergeCell ref="D36:E36"/>
    <mergeCell ref="D34:E34"/>
    <mergeCell ref="D35:E35"/>
    <mergeCell ref="A115:A122"/>
    <mergeCell ref="D121:E121"/>
    <mergeCell ref="D122:E122"/>
    <mergeCell ref="D120:E120"/>
    <mergeCell ref="D118:E118"/>
    <mergeCell ref="D119:E119"/>
    <mergeCell ref="D114:E114"/>
    <mergeCell ref="D115:E115"/>
    <mergeCell ref="D116:E116"/>
    <mergeCell ref="D117:E117"/>
    <mergeCell ref="D110:E110"/>
    <mergeCell ref="D111:E111"/>
    <mergeCell ref="D112:E112"/>
    <mergeCell ref="D113:E113"/>
    <mergeCell ref="D104:E104"/>
    <mergeCell ref="D105:E105"/>
    <mergeCell ref="D106:E106"/>
    <mergeCell ref="D109:E109"/>
    <mergeCell ref="B5:C5"/>
    <mergeCell ref="D102:E102"/>
    <mergeCell ref="D103:E103"/>
    <mergeCell ref="D55:E55"/>
    <mergeCell ref="D97:E97"/>
    <mergeCell ref="D47:E47"/>
    <mergeCell ref="D49:E49"/>
    <mergeCell ref="D54:E54"/>
    <mergeCell ref="D83:E83"/>
    <mergeCell ref="D96:E96"/>
    <mergeCell ref="D91:E91"/>
    <mergeCell ref="D94:E94"/>
    <mergeCell ref="D99:E99"/>
    <mergeCell ref="D92:E92"/>
    <mergeCell ref="D93:E93"/>
    <mergeCell ref="D85:E85"/>
    <mergeCell ref="D33:E33"/>
    <mergeCell ref="D42:E42"/>
    <mergeCell ref="D43:E43"/>
    <mergeCell ref="D45:E45"/>
    <mergeCell ref="D46:E46"/>
    <mergeCell ref="D38:E38"/>
    <mergeCell ref="D82:E82"/>
    <mergeCell ref="D39:E39"/>
    <mergeCell ref="D41:E41"/>
    <mergeCell ref="K71:K72"/>
    <mergeCell ref="D90:E90"/>
    <mergeCell ref="D80:E80"/>
    <mergeCell ref="D81:E81"/>
    <mergeCell ref="J71:J72"/>
    <mergeCell ref="D89:E89"/>
    <mergeCell ref="D71:E72"/>
    <mergeCell ref="G71:G72"/>
    <mergeCell ref="H71:H72"/>
    <mergeCell ref="I71:I72"/>
    <mergeCell ref="B100:B101"/>
    <mergeCell ref="D100:E101"/>
    <mergeCell ref="D8:E9"/>
    <mergeCell ref="D10:E11"/>
    <mergeCell ref="B71:C71"/>
    <mergeCell ref="B8:B9"/>
    <mergeCell ref="B10:B11"/>
    <mergeCell ref="C8:C9"/>
    <mergeCell ref="C10:C11"/>
    <mergeCell ref="D84:E84"/>
  </mergeCells>
  <printOptions horizontalCentered="1"/>
  <pageMargins left="0.5905511811023623" right="0.5905511811023623" top="0.7874015748031497" bottom="0.7874015748031497" header="0.4724409448818898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6"/>
  <dimension ref="A1:M208"/>
  <sheetViews>
    <sheetView zoomScale="75" zoomScaleNormal="75" workbookViewId="0" topLeftCell="A1">
      <selection activeCell="Q20" sqref="Q20"/>
    </sheetView>
  </sheetViews>
  <sheetFormatPr defaultColWidth="9.59765625" defaultRowHeight="13.5"/>
  <cols>
    <col min="1" max="1" width="1.3984375" style="280" customWidth="1"/>
    <col min="2" max="4" width="2.59765625" style="280" customWidth="1"/>
    <col min="5" max="5" width="27.3984375" style="280" customWidth="1"/>
    <col min="6" max="6" width="0.796875" style="281" customWidth="1"/>
    <col min="7" max="13" width="12.3984375" style="281" customWidth="1"/>
  </cols>
  <sheetData>
    <row r="1" spans="1:13" s="262" customFormat="1" ht="18" customHeight="1">
      <c r="A1" s="626" t="s">
        <v>682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1:13" s="85" customFormat="1" ht="12" customHeight="1">
      <c r="A2" s="24"/>
      <c r="B2" s="24"/>
      <c r="C2" s="24"/>
      <c r="D2" s="24"/>
      <c r="E2" s="24"/>
      <c r="F2" s="82"/>
      <c r="G2" s="82"/>
      <c r="H2" s="82"/>
      <c r="I2" s="82"/>
      <c r="J2" s="82"/>
      <c r="K2" s="82"/>
      <c r="L2" s="82"/>
      <c r="M2" s="82"/>
    </row>
    <row r="3" spans="1:13" s="23" customFormat="1" ht="12" customHeight="1">
      <c r="A3" s="24"/>
      <c r="B3" s="263"/>
      <c r="C3" s="24"/>
      <c r="D3" s="24"/>
      <c r="E3" s="24"/>
      <c r="F3" s="24"/>
      <c r="G3" s="24"/>
      <c r="H3" s="24"/>
      <c r="I3" s="24"/>
      <c r="J3" s="24"/>
      <c r="K3" s="24"/>
      <c r="L3" s="627" t="s">
        <v>239</v>
      </c>
      <c r="M3" s="627"/>
    </row>
    <row r="4" spans="1:13" s="85" customFormat="1" ht="3" customHeight="1">
      <c r="A4" s="8"/>
      <c r="B4" s="8"/>
      <c r="C4" s="8"/>
      <c r="D4" s="8"/>
      <c r="E4" s="8"/>
      <c r="F4" s="14"/>
      <c r="G4" s="14"/>
      <c r="H4" s="14"/>
      <c r="I4" s="14"/>
      <c r="J4" s="14"/>
      <c r="K4" s="14"/>
      <c r="L4" s="14"/>
      <c r="M4" s="14"/>
    </row>
    <row r="5" spans="1:13" s="85" customFormat="1" ht="12" customHeight="1">
      <c r="A5" s="633" t="s">
        <v>240</v>
      </c>
      <c r="B5" s="634"/>
      <c r="C5" s="634"/>
      <c r="D5" s="634"/>
      <c r="E5" s="634"/>
      <c r="F5" s="264"/>
      <c r="G5" s="628" t="s">
        <v>241</v>
      </c>
      <c r="H5" s="630" t="s">
        <v>242</v>
      </c>
      <c r="I5" s="630" t="s">
        <v>243</v>
      </c>
      <c r="J5" s="265"/>
      <c r="K5" s="632" t="s">
        <v>0</v>
      </c>
      <c r="L5" s="632"/>
      <c r="M5" s="266"/>
    </row>
    <row r="6" spans="1:13" s="85" customFormat="1" ht="12" customHeight="1">
      <c r="A6" s="635"/>
      <c r="B6" s="635"/>
      <c r="C6" s="635"/>
      <c r="D6" s="635"/>
      <c r="E6" s="635"/>
      <c r="F6" s="267"/>
      <c r="G6" s="629"/>
      <c r="H6" s="631"/>
      <c r="I6" s="631"/>
      <c r="J6" s="268" t="s">
        <v>681</v>
      </c>
      <c r="K6" s="268">
        <v>12</v>
      </c>
      <c r="L6" s="269">
        <v>13</v>
      </c>
      <c r="M6" s="270">
        <v>14</v>
      </c>
    </row>
    <row r="7" spans="1:13" s="85" customFormat="1" ht="4.5" customHeight="1">
      <c r="A7" s="8"/>
      <c r="B7" s="8"/>
      <c r="C7" s="8"/>
      <c r="D7" s="8"/>
      <c r="E7" s="8"/>
      <c r="F7" s="271"/>
      <c r="G7" s="82"/>
      <c r="H7" s="82"/>
      <c r="I7" s="82"/>
      <c r="J7" s="272"/>
      <c r="K7" s="272"/>
      <c r="L7" s="272"/>
      <c r="M7" s="272"/>
    </row>
    <row r="8" spans="1:13" s="391" customFormat="1" ht="10.5" customHeight="1">
      <c r="A8" s="386"/>
      <c r="B8" s="636" t="s">
        <v>244</v>
      </c>
      <c r="C8" s="636"/>
      <c r="D8" s="636"/>
      <c r="E8" s="636"/>
      <c r="F8" s="388"/>
      <c r="G8" s="389">
        <v>7769</v>
      </c>
      <c r="H8" s="389">
        <v>7253</v>
      </c>
      <c r="I8" s="389">
        <v>460</v>
      </c>
      <c r="J8" s="390">
        <v>93</v>
      </c>
      <c r="K8" s="390">
        <v>93</v>
      </c>
      <c r="L8" s="389">
        <v>94</v>
      </c>
      <c r="M8" s="390">
        <v>94</v>
      </c>
    </row>
    <row r="9" spans="1:13" s="396" customFormat="1" ht="10.5" customHeight="1">
      <c r="A9" s="392"/>
      <c r="B9" s="637" t="s">
        <v>245</v>
      </c>
      <c r="C9" s="637"/>
      <c r="D9" s="637"/>
      <c r="E9" s="637"/>
      <c r="F9" s="393"/>
      <c r="G9" s="394">
        <v>3.19</v>
      </c>
      <c r="H9" s="394">
        <v>3.17</v>
      </c>
      <c r="I9" s="394">
        <v>3.12</v>
      </c>
      <c r="J9" s="395">
        <v>3.09</v>
      </c>
      <c r="K9" s="395">
        <v>3.01</v>
      </c>
      <c r="L9" s="394">
        <v>2.94</v>
      </c>
      <c r="M9" s="395">
        <v>3.12</v>
      </c>
    </row>
    <row r="10" spans="1:13" s="396" customFormat="1" ht="10.5" customHeight="1">
      <c r="A10" s="392"/>
      <c r="B10" s="637" t="s">
        <v>246</v>
      </c>
      <c r="C10" s="637"/>
      <c r="D10" s="637"/>
      <c r="E10" s="637"/>
      <c r="F10" s="393"/>
      <c r="G10" s="394">
        <v>1.41</v>
      </c>
      <c r="H10" s="394">
        <v>1.38</v>
      </c>
      <c r="I10" s="394">
        <v>1.41</v>
      </c>
      <c r="J10" s="395">
        <v>1.42</v>
      </c>
      <c r="K10" s="395">
        <v>1.47</v>
      </c>
      <c r="L10" s="394">
        <v>1.32</v>
      </c>
      <c r="M10" s="395">
        <v>1.45</v>
      </c>
    </row>
    <row r="11" spans="1:13" s="396" customFormat="1" ht="10.5" customHeight="1">
      <c r="A11" s="392"/>
      <c r="B11" s="637" t="s">
        <v>247</v>
      </c>
      <c r="C11" s="637"/>
      <c r="D11" s="637"/>
      <c r="E11" s="637"/>
      <c r="F11" s="393"/>
      <c r="G11" s="397">
        <v>53.7</v>
      </c>
      <c r="H11" s="397">
        <v>53.7</v>
      </c>
      <c r="I11" s="397">
        <v>53.2</v>
      </c>
      <c r="J11" s="398">
        <v>50.8</v>
      </c>
      <c r="K11" s="398">
        <v>49.9</v>
      </c>
      <c r="L11" s="397">
        <v>53.4</v>
      </c>
      <c r="M11" s="398">
        <v>52.8</v>
      </c>
    </row>
    <row r="12" spans="1:13" s="391" customFormat="1" ht="10.5" customHeight="1">
      <c r="A12" s="386"/>
      <c r="B12" s="386"/>
      <c r="C12" s="636" t="s">
        <v>248</v>
      </c>
      <c r="D12" s="636"/>
      <c r="E12" s="636"/>
      <c r="F12" s="388"/>
      <c r="G12" s="389">
        <v>306129</v>
      </c>
      <c r="H12" s="389">
        <v>307900</v>
      </c>
      <c r="I12" s="389">
        <v>316731</v>
      </c>
      <c r="J12" s="389">
        <v>339777</v>
      </c>
      <c r="K12" s="399">
        <v>329878</v>
      </c>
      <c r="L12" s="399">
        <v>298765</v>
      </c>
      <c r="M12" s="389">
        <v>310709</v>
      </c>
    </row>
    <row r="13" spans="1:13" s="391" customFormat="1" ht="10.5" customHeight="1">
      <c r="A13" s="386"/>
      <c r="B13" s="386"/>
      <c r="C13" s="386"/>
      <c r="D13" s="636" t="s">
        <v>1</v>
      </c>
      <c r="E13" s="636"/>
      <c r="F13" s="388"/>
      <c r="G13" s="399">
        <v>71286</v>
      </c>
      <c r="H13" s="389">
        <v>72323</v>
      </c>
      <c r="I13" s="389">
        <v>65935</v>
      </c>
      <c r="J13" s="389">
        <v>75819</v>
      </c>
      <c r="K13" s="389">
        <v>72006</v>
      </c>
      <c r="L13" s="389">
        <v>69212</v>
      </c>
      <c r="M13" s="389">
        <v>70834</v>
      </c>
    </row>
    <row r="14" spans="1:13" s="391" customFormat="1" ht="10.5" customHeight="1">
      <c r="A14" s="386"/>
      <c r="B14" s="386"/>
      <c r="C14" s="386"/>
      <c r="D14" s="386"/>
      <c r="E14" s="387" t="s">
        <v>249</v>
      </c>
      <c r="F14" s="388"/>
      <c r="G14" s="389">
        <v>6928</v>
      </c>
      <c r="H14" s="389">
        <v>6980</v>
      </c>
      <c r="I14" s="389">
        <v>6436</v>
      </c>
      <c r="J14" s="390">
        <v>7082</v>
      </c>
      <c r="K14" s="390">
        <v>6684</v>
      </c>
      <c r="L14" s="389">
        <v>6398</v>
      </c>
      <c r="M14" s="390">
        <v>6519</v>
      </c>
    </row>
    <row r="15" spans="1:13" s="391" customFormat="1" ht="10.5" customHeight="1">
      <c r="A15" s="386"/>
      <c r="B15" s="386"/>
      <c r="C15" s="386"/>
      <c r="D15" s="386"/>
      <c r="E15" s="387" t="s">
        <v>250</v>
      </c>
      <c r="F15" s="388"/>
      <c r="G15" s="389">
        <v>8077</v>
      </c>
      <c r="H15" s="389">
        <v>8111</v>
      </c>
      <c r="I15" s="389">
        <v>7514</v>
      </c>
      <c r="J15" s="390">
        <v>9160</v>
      </c>
      <c r="K15" s="390">
        <v>8895</v>
      </c>
      <c r="L15" s="389">
        <v>8724</v>
      </c>
      <c r="M15" s="390">
        <v>9051</v>
      </c>
    </row>
    <row r="16" spans="1:13" s="391" customFormat="1" ht="10.5" customHeight="1">
      <c r="A16" s="386"/>
      <c r="B16" s="386"/>
      <c r="C16" s="386"/>
      <c r="D16" s="386"/>
      <c r="E16" s="387" t="s">
        <v>251</v>
      </c>
      <c r="F16" s="388"/>
      <c r="G16" s="389">
        <v>6021</v>
      </c>
      <c r="H16" s="389">
        <v>6056</v>
      </c>
      <c r="I16" s="389">
        <v>6168</v>
      </c>
      <c r="J16" s="390">
        <v>6120</v>
      </c>
      <c r="K16" s="390">
        <v>5839</v>
      </c>
      <c r="L16" s="389">
        <v>5613</v>
      </c>
      <c r="M16" s="390">
        <v>5617</v>
      </c>
    </row>
    <row r="17" spans="1:13" s="391" customFormat="1" ht="10.5" customHeight="1">
      <c r="A17" s="386"/>
      <c r="B17" s="386"/>
      <c r="C17" s="386"/>
      <c r="D17" s="386"/>
      <c r="E17" s="387" t="s">
        <v>252</v>
      </c>
      <c r="F17" s="388"/>
      <c r="G17" s="389">
        <v>3594</v>
      </c>
      <c r="H17" s="389">
        <v>3621</v>
      </c>
      <c r="I17" s="389">
        <v>3343</v>
      </c>
      <c r="J17" s="390">
        <v>3745</v>
      </c>
      <c r="K17" s="390">
        <v>3468</v>
      </c>
      <c r="L17" s="389">
        <v>3504</v>
      </c>
      <c r="M17" s="390">
        <v>3405</v>
      </c>
    </row>
    <row r="18" spans="1:13" s="391" customFormat="1" ht="10.5" customHeight="1">
      <c r="A18" s="386"/>
      <c r="B18" s="386"/>
      <c r="C18" s="386"/>
      <c r="D18" s="386"/>
      <c r="E18" s="387" t="s">
        <v>253</v>
      </c>
      <c r="F18" s="388"/>
      <c r="G18" s="389">
        <v>8774</v>
      </c>
      <c r="H18" s="389">
        <v>8996</v>
      </c>
      <c r="I18" s="389">
        <v>7039</v>
      </c>
      <c r="J18" s="390">
        <v>8834</v>
      </c>
      <c r="K18" s="390">
        <v>8072</v>
      </c>
      <c r="L18" s="389">
        <v>8043</v>
      </c>
      <c r="M18" s="390">
        <v>8232</v>
      </c>
    </row>
    <row r="19" spans="1:13" s="391" customFormat="1" ht="10.5" customHeight="1">
      <c r="A19" s="386"/>
      <c r="B19" s="386"/>
      <c r="C19" s="386"/>
      <c r="D19" s="386"/>
      <c r="E19" s="387" t="s">
        <v>254</v>
      </c>
      <c r="F19" s="388"/>
      <c r="G19" s="389">
        <v>2959</v>
      </c>
      <c r="H19" s="389">
        <v>3009</v>
      </c>
      <c r="I19" s="389">
        <v>2645</v>
      </c>
      <c r="J19" s="390">
        <v>3114</v>
      </c>
      <c r="K19" s="390">
        <v>2890</v>
      </c>
      <c r="L19" s="389">
        <v>2905</v>
      </c>
      <c r="M19" s="390">
        <v>3083</v>
      </c>
    </row>
    <row r="20" spans="1:13" s="391" customFormat="1" ht="10.5" customHeight="1">
      <c r="A20" s="386"/>
      <c r="B20" s="386"/>
      <c r="C20" s="386"/>
      <c r="D20" s="386"/>
      <c r="E20" s="387" t="s">
        <v>255</v>
      </c>
      <c r="F20" s="388"/>
      <c r="G20" s="389">
        <v>3096</v>
      </c>
      <c r="H20" s="389">
        <v>3088</v>
      </c>
      <c r="I20" s="389">
        <v>3074</v>
      </c>
      <c r="J20" s="390">
        <v>3238</v>
      </c>
      <c r="K20" s="390">
        <v>3013</v>
      </c>
      <c r="L20" s="389">
        <v>2990</v>
      </c>
      <c r="M20" s="390">
        <v>3167</v>
      </c>
    </row>
    <row r="21" spans="1:13" s="391" customFormat="1" ht="10.5" customHeight="1">
      <c r="A21" s="386"/>
      <c r="B21" s="386"/>
      <c r="C21" s="386"/>
      <c r="D21" s="386"/>
      <c r="E21" s="387" t="s">
        <v>256</v>
      </c>
      <c r="F21" s="388"/>
      <c r="G21" s="389">
        <v>4840</v>
      </c>
      <c r="H21" s="389">
        <v>4883</v>
      </c>
      <c r="I21" s="389">
        <v>4762</v>
      </c>
      <c r="J21" s="390">
        <v>4585</v>
      </c>
      <c r="K21" s="390">
        <v>4228</v>
      </c>
      <c r="L21" s="389">
        <v>4089</v>
      </c>
      <c r="M21" s="390">
        <v>4311</v>
      </c>
    </row>
    <row r="22" spans="1:13" s="391" customFormat="1" ht="10.5" customHeight="1">
      <c r="A22" s="386"/>
      <c r="B22" s="386"/>
      <c r="C22" s="386"/>
      <c r="D22" s="386"/>
      <c r="E22" s="387" t="s">
        <v>257</v>
      </c>
      <c r="F22" s="388"/>
      <c r="G22" s="389">
        <v>8039</v>
      </c>
      <c r="H22" s="389">
        <v>8158</v>
      </c>
      <c r="I22" s="389">
        <v>7744</v>
      </c>
      <c r="J22" s="390">
        <v>8671</v>
      </c>
      <c r="K22" s="390">
        <v>8582</v>
      </c>
      <c r="L22" s="389">
        <v>8420</v>
      </c>
      <c r="M22" s="390">
        <v>8713</v>
      </c>
    </row>
    <row r="23" spans="1:13" s="391" customFormat="1" ht="10.5" customHeight="1">
      <c r="A23" s="386"/>
      <c r="B23" s="386"/>
      <c r="C23" s="386"/>
      <c r="D23" s="386"/>
      <c r="E23" s="387" t="s">
        <v>258</v>
      </c>
      <c r="F23" s="388"/>
      <c r="G23" s="389">
        <v>3513</v>
      </c>
      <c r="H23" s="389">
        <v>3535</v>
      </c>
      <c r="I23" s="389">
        <v>3620</v>
      </c>
      <c r="J23" s="390">
        <v>3195</v>
      </c>
      <c r="K23" s="390">
        <v>3251</v>
      </c>
      <c r="L23" s="389">
        <v>3310</v>
      </c>
      <c r="M23" s="390">
        <v>3258</v>
      </c>
    </row>
    <row r="24" spans="1:13" s="391" customFormat="1" ht="10.5" customHeight="1">
      <c r="A24" s="386"/>
      <c r="B24" s="386"/>
      <c r="C24" s="386"/>
      <c r="D24" s="386"/>
      <c r="E24" s="387" t="s">
        <v>259</v>
      </c>
      <c r="F24" s="388"/>
      <c r="G24" s="389">
        <v>3436</v>
      </c>
      <c r="H24" s="389">
        <v>3454</v>
      </c>
      <c r="I24" s="389">
        <v>3235</v>
      </c>
      <c r="J24" s="390">
        <v>4207</v>
      </c>
      <c r="K24" s="390">
        <v>4455</v>
      </c>
      <c r="L24" s="389">
        <v>4174</v>
      </c>
      <c r="M24" s="390">
        <v>4573</v>
      </c>
    </row>
    <row r="25" spans="1:13" s="391" customFormat="1" ht="10.5" customHeight="1">
      <c r="A25" s="386"/>
      <c r="B25" s="386"/>
      <c r="C25" s="386"/>
      <c r="D25" s="386"/>
      <c r="E25" s="387" t="s">
        <v>260</v>
      </c>
      <c r="F25" s="388"/>
      <c r="G25" s="389">
        <v>12008</v>
      </c>
      <c r="H25" s="389">
        <v>12431</v>
      </c>
      <c r="I25" s="389">
        <v>10355</v>
      </c>
      <c r="J25" s="390">
        <v>13867</v>
      </c>
      <c r="K25" s="390">
        <v>12628</v>
      </c>
      <c r="L25" s="389">
        <v>11043</v>
      </c>
      <c r="M25" s="390">
        <v>10903</v>
      </c>
    </row>
    <row r="26" spans="1:13" s="391" customFormat="1" ht="10.5" customHeight="1">
      <c r="A26" s="386"/>
      <c r="B26" s="386"/>
      <c r="C26" s="386"/>
      <c r="D26" s="636" t="s">
        <v>4</v>
      </c>
      <c r="E26" s="636"/>
      <c r="F26" s="388"/>
      <c r="G26" s="389">
        <v>20256</v>
      </c>
      <c r="H26" s="389">
        <v>21704</v>
      </c>
      <c r="I26" s="389">
        <v>22901</v>
      </c>
      <c r="J26" s="390">
        <v>21804</v>
      </c>
      <c r="K26" s="390">
        <v>27308</v>
      </c>
      <c r="L26" s="389">
        <v>24019</v>
      </c>
      <c r="M26" s="390">
        <v>24824</v>
      </c>
    </row>
    <row r="27" spans="1:13" s="391" customFormat="1" ht="10.5" customHeight="1">
      <c r="A27" s="386"/>
      <c r="B27" s="386"/>
      <c r="C27" s="386"/>
      <c r="D27" s="386"/>
      <c r="E27" s="387" t="s">
        <v>261</v>
      </c>
      <c r="F27" s="388"/>
      <c r="G27" s="389">
        <v>11210</v>
      </c>
      <c r="H27" s="389">
        <v>12654</v>
      </c>
      <c r="I27" s="389">
        <v>8662</v>
      </c>
      <c r="J27" s="390">
        <v>14999</v>
      </c>
      <c r="K27" s="390">
        <v>15742</v>
      </c>
      <c r="L27" s="389">
        <v>15108</v>
      </c>
      <c r="M27" s="390">
        <v>15916</v>
      </c>
    </row>
    <row r="28" spans="1:13" s="391" customFormat="1" ht="10.5" customHeight="1">
      <c r="A28" s="386"/>
      <c r="B28" s="386"/>
      <c r="C28" s="386"/>
      <c r="D28" s="386"/>
      <c r="E28" s="387" t="s">
        <v>262</v>
      </c>
      <c r="F28" s="388"/>
      <c r="G28" s="389">
        <v>9046</v>
      </c>
      <c r="H28" s="389">
        <v>9051</v>
      </c>
      <c r="I28" s="389">
        <v>14238</v>
      </c>
      <c r="J28" s="390">
        <v>6805</v>
      </c>
      <c r="K28" s="390">
        <v>11566</v>
      </c>
      <c r="L28" s="389">
        <v>8910</v>
      </c>
      <c r="M28" s="390">
        <v>8908</v>
      </c>
    </row>
    <row r="29" spans="1:13" s="391" customFormat="1" ht="10.5" customHeight="1">
      <c r="A29" s="386"/>
      <c r="B29" s="386"/>
      <c r="C29" s="386"/>
      <c r="D29" s="636" t="s">
        <v>5</v>
      </c>
      <c r="E29" s="636"/>
      <c r="F29" s="388"/>
      <c r="G29" s="389">
        <v>21014</v>
      </c>
      <c r="H29" s="389">
        <v>20963</v>
      </c>
      <c r="I29" s="389">
        <v>19795</v>
      </c>
      <c r="J29" s="390">
        <v>19212</v>
      </c>
      <c r="K29" s="390">
        <v>19469</v>
      </c>
      <c r="L29" s="389">
        <v>18381</v>
      </c>
      <c r="M29" s="390">
        <v>20072</v>
      </c>
    </row>
    <row r="30" spans="1:13" s="391" customFormat="1" ht="10.5" customHeight="1">
      <c r="A30" s="386"/>
      <c r="B30" s="386"/>
      <c r="C30" s="386"/>
      <c r="D30" s="386"/>
      <c r="E30" s="387" t="s">
        <v>263</v>
      </c>
      <c r="F30" s="388"/>
      <c r="G30" s="389">
        <v>9274</v>
      </c>
      <c r="H30" s="389">
        <v>9153</v>
      </c>
      <c r="I30" s="389">
        <v>10261</v>
      </c>
      <c r="J30" s="390">
        <v>9190</v>
      </c>
      <c r="K30" s="390">
        <v>9144</v>
      </c>
      <c r="L30" s="389">
        <v>8896</v>
      </c>
      <c r="M30" s="390">
        <v>9540</v>
      </c>
    </row>
    <row r="31" spans="1:13" s="391" customFormat="1" ht="10.5" customHeight="1">
      <c r="A31" s="386"/>
      <c r="B31" s="386"/>
      <c r="C31" s="386"/>
      <c r="D31" s="386"/>
      <c r="E31" s="387" t="s">
        <v>264</v>
      </c>
      <c r="F31" s="388"/>
      <c r="G31" s="389">
        <v>5744</v>
      </c>
      <c r="H31" s="389">
        <v>5929</v>
      </c>
      <c r="I31" s="389">
        <v>4660</v>
      </c>
      <c r="J31" s="390">
        <v>5589</v>
      </c>
      <c r="K31" s="390">
        <v>6001</v>
      </c>
      <c r="L31" s="389">
        <v>5756</v>
      </c>
      <c r="M31" s="390">
        <v>5832</v>
      </c>
    </row>
    <row r="32" spans="1:13" s="391" customFormat="1" ht="10.5" customHeight="1">
      <c r="A32" s="386"/>
      <c r="B32" s="386"/>
      <c r="C32" s="386"/>
      <c r="D32" s="386"/>
      <c r="E32" s="387" t="s">
        <v>265</v>
      </c>
      <c r="F32" s="388"/>
      <c r="G32" s="389">
        <v>1131</v>
      </c>
      <c r="H32" s="389">
        <v>966</v>
      </c>
      <c r="I32" s="389">
        <v>1033</v>
      </c>
      <c r="J32" s="390">
        <v>519</v>
      </c>
      <c r="K32" s="390">
        <v>453</v>
      </c>
      <c r="L32" s="389">
        <v>513</v>
      </c>
      <c r="M32" s="390">
        <v>636</v>
      </c>
    </row>
    <row r="33" spans="1:13" s="391" customFormat="1" ht="10.5" customHeight="1">
      <c r="A33" s="386"/>
      <c r="B33" s="386"/>
      <c r="C33" s="386"/>
      <c r="D33" s="386"/>
      <c r="E33" s="387" t="s">
        <v>266</v>
      </c>
      <c r="F33" s="388"/>
      <c r="G33" s="389">
        <v>4866</v>
      </c>
      <c r="H33" s="389">
        <v>4915</v>
      </c>
      <c r="I33" s="389">
        <v>3840</v>
      </c>
      <c r="J33" s="390">
        <v>3913</v>
      </c>
      <c r="K33" s="390">
        <v>3870</v>
      </c>
      <c r="L33" s="389">
        <v>3216</v>
      </c>
      <c r="M33" s="390">
        <v>4063</v>
      </c>
    </row>
    <row r="34" spans="1:13" s="391" customFormat="1" ht="10.5" customHeight="1">
      <c r="A34" s="386"/>
      <c r="B34" s="386"/>
      <c r="C34" s="386"/>
      <c r="D34" s="636" t="s">
        <v>7</v>
      </c>
      <c r="E34" s="636"/>
      <c r="F34" s="388"/>
      <c r="G34" s="389">
        <v>10512</v>
      </c>
      <c r="H34" s="389">
        <v>10477</v>
      </c>
      <c r="I34" s="389">
        <v>10574</v>
      </c>
      <c r="J34" s="390">
        <v>12715</v>
      </c>
      <c r="K34" s="390">
        <v>12200</v>
      </c>
      <c r="L34" s="389">
        <v>11275</v>
      </c>
      <c r="M34" s="390">
        <v>9837</v>
      </c>
    </row>
    <row r="35" spans="1:13" s="391" customFormat="1" ht="10.5" customHeight="1">
      <c r="A35" s="386"/>
      <c r="B35" s="386"/>
      <c r="C35" s="386"/>
      <c r="D35" s="386"/>
      <c r="E35" s="387" t="s">
        <v>267</v>
      </c>
      <c r="F35" s="388"/>
      <c r="G35" s="389">
        <v>3418</v>
      </c>
      <c r="H35" s="389">
        <v>3457</v>
      </c>
      <c r="I35" s="389">
        <v>3406</v>
      </c>
      <c r="J35" s="390">
        <v>4592</v>
      </c>
      <c r="K35" s="390">
        <v>4219</v>
      </c>
      <c r="L35" s="389">
        <v>3793</v>
      </c>
      <c r="M35" s="390">
        <v>3112</v>
      </c>
    </row>
    <row r="36" spans="1:13" s="391" customFormat="1" ht="10.5" customHeight="1">
      <c r="A36" s="386"/>
      <c r="B36" s="386"/>
      <c r="C36" s="386"/>
      <c r="D36" s="386"/>
      <c r="E36" s="387" t="s">
        <v>268</v>
      </c>
      <c r="F36" s="388"/>
      <c r="G36" s="389">
        <v>1057</v>
      </c>
      <c r="H36" s="389">
        <v>1047</v>
      </c>
      <c r="I36" s="389">
        <v>747</v>
      </c>
      <c r="J36" s="390">
        <v>1477</v>
      </c>
      <c r="K36" s="390">
        <v>1113</v>
      </c>
      <c r="L36" s="389">
        <v>1291</v>
      </c>
      <c r="M36" s="390">
        <v>793</v>
      </c>
    </row>
    <row r="37" spans="1:13" s="391" customFormat="1" ht="10.5" customHeight="1">
      <c r="A37" s="386"/>
      <c r="B37" s="386"/>
      <c r="C37" s="386"/>
      <c r="D37" s="386"/>
      <c r="E37" s="387" t="s">
        <v>269</v>
      </c>
      <c r="F37" s="388"/>
      <c r="G37" s="389">
        <v>769</v>
      </c>
      <c r="H37" s="389">
        <v>766</v>
      </c>
      <c r="I37" s="389">
        <v>883</v>
      </c>
      <c r="J37" s="390">
        <v>729</v>
      </c>
      <c r="K37" s="390">
        <v>836</v>
      </c>
      <c r="L37" s="389">
        <v>618</v>
      </c>
      <c r="M37" s="390">
        <v>757</v>
      </c>
    </row>
    <row r="38" spans="1:13" s="391" customFormat="1" ht="10.5" customHeight="1">
      <c r="A38" s="386"/>
      <c r="B38" s="386"/>
      <c r="C38" s="386"/>
      <c r="D38" s="386"/>
      <c r="E38" s="387" t="s">
        <v>270</v>
      </c>
      <c r="F38" s="388"/>
      <c r="G38" s="389">
        <v>2218</v>
      </c>
      <c r="H38" s="389">
        <v>2234</v>
      </c>
      <c r="I38" s="389">
        <v>2166</v>
      </c>
      <c r="J38" s="390">
        <v>2097</v>
      </c>
      <c r="K38" s="390">
        <v>2413</v>
      </c>
      <c r="L38" s="389">
        <v>2145</v>
      </c>
      <c r="M38" s="390">
        <v>2035</v>
      </c>
    </row>
    <row r="39" spans="1:13" s="391" customFormat="1" ht="10.5" customHeight="1">
      <c r="A39" s="386"/>
      <c r="B39" s="386"/>
      <c r="C39" s="386"/>
      <c r="D39" s="386"/>
      <c r="E39" s="387" t="s">
        <v>271</v>
      </c>
      <c r="F39" s="388"/>
      <c r="G39" s="389">
        <v>2094</v>
      </c>
      <c r="H39" s="389">
        <v>2089</v>
      </c>
      <c r="I39" s="389">
        <v>2259</v>
      </c>
      <c r="J39" s="390">
        <v>2245</v>
      </c>
      <c r="K39" s="390">
        <v>2241</v>
      </c>
      <c r="L39" s="389">
        <v>2175</v>
      </c>
      <c r="M39" s="390">
        <v>2262</v>
      </c>
    </row>
    <row r="40" spans="1:13" s="391" customFormat="1" ht="10.5" customHeight="1">
      <c r="A40" s="386"/>
      <c r="B40" s="386"/>
      <c r="C40" s="386"/>
      <c r="D40" s="386"/>
      <c r="E40" s="387" t="s">
        <v>272</v>
      </c>
      <c r="F40" s="388"/>
      <c r="G40" s="389">
        <v>956</v>
      </c>
      <c r="H40" s="389">
        <v>883</v>
      </c>
      <c r="I40" s="389">
        <v>1113</v>
      </c>
      <c r="J40" s="390">
        <v>1575</v>
      </c>
      <c r="K40" s="390">
        <v>1380</v>
      </c>
      <c r="L40" s="389">
        <v>1252</v>
      </c>
      <c r="M40" s="390">
        <v>878</v>
      </c>
    </row>
    <row r="41" spans="1:13" s="391" customFormat="1" ht="10.5" customHeight="1">
      <c r="A41" s="386"/>
      <c r="B41" s="386"/>
      <c r="C41" s="386"/>
      <c r="D41" s="636" t="s">
        <v>6</v>
      </c>
      <c r="E41" s="636"/>
      <c r="F41" s="388"/>
      <c r="G41" s="389">
        <v>14565</v>
      </c>
      <c r="H41" s="389">
        <v>14814</v>
      </c>
      <c r="I41" s="389">
        <v>14448</v>
      </c>
      <c r="J41" s="390">
        <v>16312</v>
      </c>
      <c r="K41" s="390">
        <v>15632</v>
      </c>
      <c r="L41" s="389">
        <v>13206</v>
      </c>
      <c r="M41" s="390">
        <v>12651</v>
      </c>
    </row>
    <row r="42" spans="1:13" s="391" customFormat="1" ht="10.5" customHeight="1">
      <c r="A42" s="386"/>
      <c r="B42" s="386"/>
      <c r="C42" s="386"/>
      <c r="D42" s="386"/>
      <c r="E42" s="387" t="s">
        <v>273</v>
      </c>
      <c r="F42" s="388"/>
      <c r="G42" s="389">
        <v>429</v>
      </c>
      <c r="H42" s="389">
        <v>424</v>
      </c>
      <c r="I42" s="389">
        <v>965</v>
      </c>
      <c r="J42" s="390">
        <v>583</v>
      </c>
      <c r="K42" s="390">
        <v>440</v>
      </c>
      <c r="L42" s="389">
        <v>494</v>
      </c>
      <c r="M42" s="390">
        <v>34</v>
      </c>
    </row>
    <row r="43" spans="1:13" s="391" customFormat="1" ht="10.5" customHeight="1">
      <c r="A43" s="386"/>
      <c r="B43" s="386"/>
      <c r="C43" s="386"/>
      <c r="D43" s="386"/>
      <c r="E43" s="387" t="s">
        <v>274</v>
      </c>
      <c r="F43" s="388"/>
      <c r="G43" s="389">
        <v>5704</v>
      </c>
      <c r="H43" s="389">
        <v>5834</v>
      </c>
      <c r="I43" s="389">
        <v>5316</v>
      </c>
      <c r="J43" s="390">
        <v>5918</v>
      </c>
      <c r="K43" s="390">
        <v>5898</v>
      </c>
      <c r="L43" s="389">
        <v>4816</v>
      </c>
      <c r="M43" s="390">
        <v>4703</v>
      </c>
    </row>
    <row r="44" spans="1:13" s="391" customFormat="1" ht="10.5" customHeight="1">
      <c r="A44" s="386"/>
      <c r="B44" s="386"/>
      <c r="C44" s="386"/>
      <c r="D44" s="386"/>
      <c r="E44" s="387" t="s">
        <v>275</v>
      </c>
      <c r="F44" s="388"/>
      <c r="G44" s="389">
        <v>2969</v>
      </c>
      <c r="H44" s="389">
        <v>3014</v>
      </c>
      <c r="I44" s="389">
        <v>2922</v>
      </c>
      <c r="J44" s="390">
        <v>3892</v>
      </c>
      <c r="K44" s="390">
        <v>3725</v>
      </c>
      <c r="L44" s="389">
        <v>2789</v>
      </c>
      <c r="M44" s="390">
        <v>3237</v>
      </c>
    </row>
    <row r="45" spans="1:13" s="391" customFormat="1" ht="10.5" customHeight="1">
      <c r="A45" s="386"/>
      <c r="B45" s="386"/>
      <c r="C45" s="386"/>
      <c r="D45" s="386"/>
      <c r="E45" s="387" t="s">
        <v>276</v>
      </c>
      <c r="F45" s="388"/>
      <c r="G45" s="389">
        <v>1337</v>
      </c>
      <c r="H45" s="389">
        <v>1339</v>
      </c>
      <c r="I45" s="389">
        <v>1299</v>
      </c>
      <c r="J45" s="390">
        <v>1480</v>
      </c>
      <c r="K45" s="390">
        <v>1422</v>
      </c>
      <c r="L45" s="389">
        <v>1269</v>
      </c>
      <c r="M45" s="390">
        <v>1418</v>
      </c>
    </row>
    <row r="46" spans="1:13" s="391" customFormat="1" ht="10.5" customHeight="1">
      <c r="A46" s="386"/>
      <c r="B46" s="400"/>
      <c r="C46" s="400"/>
      <c r="D46" s="400"/>
      <c r="E46" s="401" t="s">
        <v>277</v>
      </c>
      <c r="F46" s="388"/>
      <c r="G46" s="389">
        <v>236</v>
      </c>
      <c r="H46" s="389">
        <v>242</v>
      </c>
      <c r="I46" s="389">
        <v>224</v>
      </c>
      <c r="J46" s="390">
        <v>442</v>
      </c>
      <c r="K46" s="390">
        <v>256</v>
      </c>
      <c r="L46" s="389">
        <v>350</v>
      </c>
      <c r="M46" s="390">
        <v>228</v>
      </c>
    </row>
    <row r="47" spans="1:13" s="391" customFormat="1" ht="10.5" customHeight="1">
      <c r="A47" s="386"/>
      <c r="B47" s="386"/>
      <c r="C47" s="386"/>
      <c r="D47" s="386"/>
      <c r="E47" s="387" t="s">
        <v>278</v>
      </c>
      <c r="F47" s="388"/>
      <c r="G47" s="389">
        <v>1066</v>
      </c>
      <c r="H47" s="389">
        <v>1085</v>
      </c>
      <c r="I47" s="389">
        <v>1038</v>
      </c>
      <c r="J47" s="390">
        <v>1146</v>
      </c>
      <c r="K47" s="390">
        <v>1195</v>
      </c>
      <c r="L47" s="389">
        <v>883</v>
      </c>
      <c r="M47" s="390">
        <v>954</v>
      </c>
    </row>
    <row r="48" spans="1:13" s="391" customFormat="1" ht="10.5" customHeight="1">
      <c r="A48" s="386"/>
      <c r="B48" s="386"/>
      <c r="C48" s="386"/>
      <c r="D48" s="386"/>
      <c r="E48" s="387" t="s">
        <v>279</v>
      </c>
      <c r="F48" s="388"/>
      <c r="G48" s="389">
        <v>1696</v>
      </c>
      <c r="H48" s="389">
        <v>1718</v>
      </c>
      <c r="I48" s="389">
        <v>1531</v>
      </c>
      <c r="J48" s="390">
        <v>1607</v>
      </c>
      <c r="K48" s="390">
        <v>1721</v>
      </c>
      <c r="L48" s="389">
        <v>1621</v>
      </c>
      <c r="M48" s="390">
        <v>1304</v>
      </c>
    </row>
    <row r="49" spans="1:13" s="391" customFormat="1" ht="10.5" customHeight="1">
      <c r="A49" s="386"/>
      <c r="B49" s="386"/>
      <c r="C49" s="386"/>
      <c r="D49" s="386"/>
      <c r="E49" s="387" t="s">
        <v>280</v>
      </c>
      <c r="F49" s="388"/>
      <c r="G49" s="389">
        <v>1127</v>
      </c>
      <c r="H49" s="389">
        <v>1157</v>
      </c>
      <c r="I49" s="389">
        <v>1153</v>
      </c>
      <c r="J49" s="390">
        <v>1244</v>
      </c>
      <c r="K49" s="390">
        <v>974</v>
      </c>
      <c r="L49" s="389">
        <v>983</v>
      </c>
      <c r="M49" s="402">
        <v>772</v>
      </c>
    </row>
    <row r="50" spans="1:13" s="391" customFormat="1" ht="10.5" customHeight="1">
      <c r="A50" s="386"/>
      <c r="B50" s="386"/>
      <c r="C50" s="386"/>
      <c r="D50" s="636" t="s">
        <v>8</v>
      </c>
      <c r="E50" s="636"/>
      <c r="F50" s="388"/>
      <c r="G50" s="389">
        <v>11590</v>
      </c>
      <c r="H50" s="389">
        <v>11656</v>
      </c>
      <c r="I50" s="389">
        <v>12080</v>
      </c>
      <c r="J50" s="390">
        <v>10418</v>
      </c>
      <c r="K50" s="390">
        <v>12429</v>
      </c>
      <c r="L50" s="389">
        <v>10916</v>
      </c>
      <c r="M50" s="390">
        <v>12258</v>
      </c>
    </row>
    <row r="51" spans="1:13" s="391" customFormat="1" ht="10.5" customHeight="1">
      <c r="A51" s="386"/>
      <c r="B51" s="386"/>
      <c r="C51" s="386"/>
      <c r="D51" s="386"/>
      <c r="E51" s="387" t="s">
        <v>281</v>
      </c>
      <c r="F51" s="388"/>
      <c r="G51" s="389">
        <v>2001</v>
      </c>
      <c r="H51" s="389">
        <v>1979</v>
      </c>
      <c r="I51" s="389">
        <v>2260</v>
      </c>
      <c r="J51" s="390">
        <v>1619</v>
      </c>
      <c r="K51" s="390">
        <v>1593</v>
      </c>
      <c r="L51" s="389">
        <v>1399</v>
      </c>
      <c r="M51" s="390">
        <v>1884</v>
      </c>
    </row>
    <row r="52" spans="1:13" s="391" customFormat="1" ht="10.5" customHeight="1">
      <c r="A52" s="386"/>
      <c r="B52" s="386"/>
      <c r="C52" s="386"/>
      <c r="D52" s="403"/>
      <c r="E52" s="404" t="s">
        <v>282</v>
      </c>
      <c r="F52" s="388"/>
      <c r="G52" s="389">
        <v>880</v>
      </c>
      <c r="H52" s="389">
        <v>941</v>
      </c>
      <c r="I52" s="389">
        <v>726</v>
      </c>
      <c r="J52" s="390">
        <v>485</v>
      </c>
      <c r="K52" s="390">
        <v>927</v>
      </c>
      <c r="L52" s="389">
        <v>541</v>
      </c>
      <c r="M52" s="390">
        <v>1004</v>
      </c>
    </row>
    <row r="53" spans="1:13" s="391" customFormat="1" ht="10.5" customHeight="1">
      <c r="A53" s="386"/>
      <c r="B53" s="386"/>
      <c r="C53" s="386"/>
      <c r="D53" s="403"/>
      <c r="E53" s="404" t="s">
        <v>283</v>
      </c>
      <c r="F53" s="388"/>
      <c r="G53" s="389">
        <v>2064</v>
      </c>
      <c r="H53" s="389">
        <v>2106</v>
      </c>
      <c r="I53" s="389">
        <v>2213</v>
      </c>
      <c r="J53" s="390">
        <v>2477</v>
      </c>
      <c r="K53" s="390">
        <v>2909</v>
      </c>
      <c r="L53" s="389">
        <v>2204</v>
      </c>
      <c r="M53" s="390">
        <v>2141</v>
      </c>
    </row>
    <row r="54" spans="1:13" s="391" customFormat="1" ht="10.5" customHeight="1">
      <c r="A54" s="386"/>
      <c r="B54" s="386"/>
      <c r="C54" s="386"/>
      <c r="D54" s="403"/>
      <c r="E54" s="404" t="s">
        <v>284</v>
      </c>
      <c r="F54" s="388"/>
      <c r="G54" s="389">
        <v>6645</v>
      </c>
      <c r="H54" s="389">
        <v>6631</v>
      </c>
      <c r="I54" s="389">
        <v>6881</v>
      </c>
      <c r="J54" s="390">
        <v>5838</v>
      </c>
      <c r="K54" s="390">
        <v>7000</v>
      </c>
      <c r="L54" s="389">
        <v>6771</v>
      </c>
      <c r="M54" s="390">
        <v>7230</v>
      </c>
    </row>
    <row r="55" spans="1:13" s="391" customFormat="1" ht="10.5" customHeight="1">
      <c r="A55" s="386"/>
      <c r="B55" s="386"/>
      <c r="C55" s="386"/>
      <c r="D55" s="638" t="s">
        <v>2</v>
      </c>
      <c r="E55" s="638"/>
      <c r="F55" s="388"/>
      <c r="G55" s="389">
        <v>36469</v>
      </c>
      <c r="H55" s="389">
        <v>36068</v>
      </c>
      <c r="I55" s="389">
        <v>37799</v>
      </c>
      <c r="J55" s="405">
        <v>38571</v>
      </c>
      <c r="K55" s="390">
        <v>34935</v>
      </c>
      <c r="L55" s="389">
        <v>31620</v>
      </c>
      <c r="M55" s="390">
        <v>39472</v>
      </c>
    </row>
    <row r="56" spans="1:13" s="391" customFormat="1" ht="10.5" customHeight="1">
      <c r="A56" s="386"/>
      <c r="B56" s="386"/>
      <c r="C56" s="386"/>
      <c r="D56" s="403"/>
      <c r="E56" s="404" t="s">
        <v>285</v>
      </c>
      <c r="F56" s="388"/>
      <c r="G56" s="389">
        <v>6534</v>
      </c>
      <c r="H56" s="389">
        <v>7018</v>
      </c>
      <c r="I56" s="389">
        <v>4689</v>
      </c>
      <c r="J56" s="390">
        <v>5681</v>
      </c>
      <c r="K56" s="390">
        <v>4944</v>
      </c>
      <c r="L56" s="389">
        <v>4894</v>
      </c>
      <c r="M56" s="390">
        <v>5401</v>
      </c>
    </row>
    <row r="57" spans="1:13" s="391" customFormat="1" ht="10.5" customHeight="1">
      <c r="A57" s="386"/>
      <c r="B57" s="386"/>
      <c r="C57" s="386"/>
      <c r="D57" s="403"/>
      <c r="E57" s="404" t="s">
        <v>286</v>
      </c>
      <c r="F57" s="388"/>
      <c r="G57" s="389">
        <v>19457</v>
      </c>
      <c r="H57" s="389">
        <v>18637</v>
      </c>
      <c r="I57" s="389">
        <v>20863</v>
      </c>
      <c r="J57" s="390">
        <v>23536</v>
      </c>
      <c r="K57" s="390">
        <v>19643</v>
      </c>
      <c r="L57" s="389">
        <v>15875</v>
      </c>
      <c r="M57" s="390">
        <v>22484</v>
      </c>
    </row>
    <row r="58" spans="1:13" s="391" customFormat="1" ht="10.5" customHeight="1">
      <c r="A58" s="386"/>
      <c r="B58" s="386"/>
      <c r="C58" s="386"/>
      <c r="D58" s="403"/>
      <c r="E58" s="404" t="s">
        <v>287</v>
      </c>
      <c r="F58" s="388"/>
      <c r="G58" s="389">
        <v>10479</v>
      </c>
      <c r="H58" s="389">
        <v>10413</v>
      </c>
      <c r="I58" s="389">
        <v>12248</v>
      </c>
      <c r="J58" s="390">
        <v>9355</v>
      </c>
      <c r="K58" s="390">
        <v>10348</v>
      </c>
      <c r="L58" s="389">
        <v>10851</v>
      </c>
      <c r="M58" s="390">
        <v>11587</v>
      </c>
    </row>
    <row r="59" spans="1:13" s="391" customFormat="1" ht="10.5" customHeight="1">
      <c r="A59" s="386"/>
      <c r="B59" s="386"/>
      <c r="C59" s="386"/>
      <c r="D59" s="638" t="s">
        <v>9</v>
      </c>
      <c r="E59" s="638"/>
      <c r="F59" s="388"/>
      <c r="G59" s="389">
        <v>12795</v>
      </c>
      <c r="H59" s="389">
        <v>13075</v>
      </c>
      <c r="I59" s="389">
        <v>12306</v>
      </c>
      <c r="J59" s="390">
        <v>16873</v>
      </c>
      <c r="K59" s="390">
        <v>13149</v>
      </c>
      <c r="L59" s="389">
        <v>9269</v>
      </c>
      <c r="M59" s="390">
        <v>15215</v>
      </c>
    </row>
    <row r="60" spans="1:13" s="391" customFormat="1" ht="10.5" customHeight="1">
      <c r="A60" s="386"/>
      <c r="B60" s="386"/>
      <c r="C60" s="386"/>
      <c r="D60" s="403"/>
      <c r="E60" s="404" t="s">
        <v>288</v>
      </c>
      <c r="F60" s="388"/>
      <c r="G60" s="389">
        <v>9787</v>
      </c>
      <c r="H60" s="389">
        <v>9998</v>
      </c>
      <c r="I60" s="389">
        <v>8823</v>
      </c>
      <c r="J60" s="390">
        <v>12960</v>
      </c>
      <c r="K60" s="390">
        <v>10569</v>
      </c>
      <c r="L60" s="389">
        <v>6777</v>
      </c>
      <c r="M60" s="390">
        <v>11434</v>
      </c>
    </row>
    <row r="61" spans="1:13" s="391" customFormat="1" ht="10.5" customHeight="1">
      <c r="A61" s="386"/>
      <c r="B61" s="386"/>
      <c r="C61" s="386"/>
      <c r="D61" s="403"/>
      <c r="E61" s="404" t="s">
        <v>289</v>
      </c>
      <c r="F61" s="388"/>
      <c r="G61" s="389">
        <v>331</v>
      </c>
      <c r="H61" s="389">
        <v>326</v>
      </c>
      <c r="I61" s="389">
        <v>266</v>
      </c>
      <c r="J61" s="390">
        <v>286</v>
      </c>
      <c r="K61" s="390">
        <v>243</v>
      </c>
      <c r="L61" s="389">
        <v>220</v>
      </c>
      <c r="M61" s="390">
        <v>158</v>
      </c>
    </row>
    <row r="62" spans="1:13" s="391" customFormat="1" ht="10.5" customHeight="1">
      <c r="A62" s="386"/>
      <c r="B62" s="386"/>
      <c r="C62" s="386"/>
      <c r="D62" s="403"/>
      <c r="E62" s="404" t="s">
        <v>290</v>
      </c>
      <c r="F62" s="388"/>
      <c r="G62" s="389">
        <v>2677</v>
      </c>
      <c r="H62" s="389">
        <v>2751</v>
      </c>
      <c r="I62" s="389">
        <v>3217</v>
      </c>
      <c r="J62" s="390">
        <v>3628</v>
      </c>
      <c r="K62" s="390">
        <v>2338</v>
      </c>
      <c r="L62" s="389">
        <v>2272</v>
      </c>
      <c r="M62" s="390">
        <v>3623</v>
      </c>
    </row>
    <row r="63" spans="1:13" s="391" customFormat="1" ht="10.5" customHeight="1">
      <c r="A63" s="386"/>
      <c r="B63" s="386"/>
      <c r="C63" s="386"/>
      <c r="D63" s="638" t="s">
        <v>3</v>
      </c>
      <c r="E63" s="638"/>
      <c r="F63" s="388"/>
      <c r="G63" s="389">
        <v>31000</v>
      </c>
      <c r="H63" s="389">
        <v>31696</v>
      </c>
      <c r="I63" s="389">
        <v>28398</v>
      </c>
      <c r="J63" s="390">
        <v>31591</v>
      </c>
      <c r="K63" s="390">
        <v>29591</v>
      </c>
      <c r="L63" s="389">
        <v>30410</v>
      </c>
      <c r="M63" s="390">
        <v>27939</v>
      </c>
    </row>
    <row r="64" spans="1:13" s="391" customFormat="1" ht="10.5" customHeight="1">
      <c r="A64" s="386"/>
      <c r="B64" s="386"/>
      <c r="C64" s="386"/>
      <c r="D64" s="403"/>
      <c r="E64" s="404" t="s">
        <v>291</v>
      </c>
      <c r="F64" s="388"/>
      <c r="G64" s="389">
        <v>3151</v>
      </c>
      <c r="H64" s="389">
        <v>3193</v>
      </c>
      <c r="I64" s="389">
        <v>3144</v>
      </c>
      <c r="J64" s="390">
        <v>3080</v>
      </c>
      <c r="K64" s="390">
        <v>3909</v>
      </c>
      <c r="L64" s="389">
        <v>3732</v>
      </c>
      <c r="M64" s="390">
        <v>1906</v>
      </c>
    </row>
    <row r="65" spans="1:13" s="391" customFormat="1" ht="10.5" customHeight="1">
      <c r="A65" s="386"/>
      <c r="B65" s="386"/>
      <c r="C65" s="386"/>
      <c r="D65" s="403"/>
      <c r="E65" s="404" t="s">
        <v>292</v>
      </c>
      <c r="F65" s="388"/>
      <c r="G65" s="389">
        <v>6556</v>
      </c>
      <c r="H65" s="389">
        <v>6572</v>
      </c>
      <c r="I65" s="389">
        <v>6370</v>
      </c>
      <c r="J65" s="390">
        <v>6802</v>
      </c>
      <c r="K65" s="390">
        <v>5844</v>
      </c>
      <c r="L65" s="389">
        <v>5628</v>
      </c>
      <c r="M65" s="390">
        <v>5865</v>
      </c>
    </row>
    <row r="66" spans="1:13" s="391" customFormat="1" ht="10.5" customHeight="1">
      <c r="A66" s="386"/>
      <c r="B66" s="386"/>
      <c r="C66" s="386"/>
      <c r="D66" s="403"/>
      <c r="E66" s="404" t="s">
        <v>293</v>
      </c>
      <c r="F66" s="388"/>
      <c r="G66" s="389">
        <v>4674</v>
      </c>
      <c r="H66" s="389">
        <v>4786</v>
      </c>
      <c r="I66" s="389">
        <v>4450</v>
      </c>
      <c r="J66" s="390">
        <v>5436</v>
      </c>
      <c r="K66" s="390">
        <v>5136</v>
      </c>
      <c r="L66" s="389">
        <v>4762</v>
      </c>
      <c r="M66" s="390">
        <v>4888</v>
      </c>
    </row>
    <row r="67" spans="1:13" s="391" customFormat="1" ht="10.5" customHeight="1">
      <c r="A67" s="386"/>
      <c r="B67" s="386"/>
      <c r="C67" s="386"/>
      <c r="D67" s="403"/>
      <c r="E67" s="404" t="s">
        <v>294</v>
      </c>
      <c r="F67" s="388"/>
      <c r="G67" s="389">
        <v>16619</v>
      </c>
      <c r="H67" s="389">
        <v>17145</v>
      </c>
      <c r="I67" s="389">
        <v>14434</v>
      </c>
      <c r="J67" s="390">
        <v>16273</v>
      </c>
      <c r="K67" s="390">
        <v>14702</v>
      </c>
      <c r="L67" s="389">
        <v>16287</v>
      </c>
      <c r="M67" s="390">
        <v>15280</v>
      </c>
    </row>
    <row r="68" spans="1:13" s="391" customFormat="1" ht="10.5" customHeight="1">
      <c r="A68" s="386"/>
      <c r="B68" s="386"/>
      <c r="C68" s="386"/>
      <c r="D68" s="638" t="s">
        <v>10</v>
      </c>
      <c r="E68" s="638"/>
      <c r="F68" s="388"/>
      <c r="G68" s="389">
        <v>76644</v>
      </c>
      <c r="H68" s="389">
        <v>75124</v>
      </c>
      <c r="I68" s="389">
        <v>92495</v>
      </c>
      <c r="J68" s="390">
        <v>96461</v>
      </c>
      <c r="K68" s="390">
        <v>93160</v>
      </c>
      <c r="L68" s="389">
        <v>80457</v>
      </c>
      <c r="M68" s="390">
        <v>77607</v>
      </c>
    </row>
    <row r="69" spans="1:13" s="391" customFormat="1" ht="10.5" customHeight="1">
      <c r="A69" s="386"/>
      <c r="B69" s="386"/>
      <c r="C69" s="386"/>
      <c r="D69" s="403"/>
      <c r="E69" s="404" t="s">
        <v>295</v>
      </c>
      <c r="F69" s="388"/>
      <c r="G69" s="389">
        <v>20806</v>
      </c>
      <c r="H69" s="389">
        <v>20836</v>
      </c>
      <c r="I69" s="389">
        <v>21870</v>
      </c>
      <c r="J69" s="390">
        <v>22443</v>
      </c>
      <c r="K69" s="390">
        <v>25207</v>
      </c>
      <c r="L69" s="389">
        <v>21139</v>
      </c>
      <c r="M69" s="390">
        <v>19249</v>
      </c>
    </row>
    <row r="70" spans="1:13" s="391" customFormat="1" ht="10.5" customHeight="1">
      <c r="A70" s="386"/>
      <c r="B70" s="386"/>
      <c r="C70" s="386"/>
      <c r="D70" s="386"/>
      <c r="E70" s="387" t="s">
        <v>296</v>
      </c>
      <c r="F70" s="388"/>
      <c r="G70" s="389">
        <v>19014</v>
      </c>
      <c r="H70" s="389">
        <v>19252</v>
      </c>
      <c r="I70" s="389">
        <v>25738</v>
      </c>
      <c r="J70" s="390">
        <v>35513</v>
      </c>
      <c r="K70" s="390">
        <v>26849</v>
      </c>
      <c r="L70" s="389">
        <v>26319</v>
      </c>
      <c r="M70" s="390">
        <v>28122</v>
      </c>
    </row>
    <row r="71" spans="1:13" s="391" customFormat="1" ht="10.5" customHeight="1">
      <c r="A71" s="386"/>
      <c r="B71" s="386"/>
      <c r="C71" s="386"/>
      <c r="D71" s="386"/>
      <c r="E71" s="387" t="s">
        <v>297</v>
      </c>
      <c r="F71" s="388"/>
      <c r="G71" s="389">
        <v>28857</v>
      </c>
      <c r="H71" s="389">
        <v>28227</v>
      </c>
      <c r="I71" s="389">
        <v>30704</v>
      </c>
      <c r="J71" s="390">
        <v>27468</v>
      </c>
      <c r="K71" s="390">
        <v>27437</v>
      </c>
      <c r="L71" s="389">
        <v>26047</v>
      </c>
      <c r="M71" s="390">
        <v>23125</v>
      </c>
    </row>
    <row r="72" spans="1:13" s="391" customFormat="1" ht="10.5" customHeight="1">
      <c r="A72" s="386"/>
      <c r="B72" s="386"/>
      <c r="C72" s="386"/>
      <c r="D72" s="386"/>
      <c r="E72" s="387" t="s">
        <v>298</v>
      </c>
      <c r="F72" s="388"/>
      <c r="G72" s="389">
        <v>7967</v>
      </c>
      <c r="H72" s="389">
        <v>6809</v>
      </c>
      <c r="I72" s="389">
        <v>14183</v>
      </c>
      <c r="J72" s="390">
        <v>11038</v>
      </c>
      <c r="K72" s="390">
        <v>13668</v>
      </c>
      <c r="L72" s="389">
        <v>6952</v>
      </c>
      <c r="M72" s="390">
        <v>7112</v>
      </c>
    </row>
    <row r="73" spans="1:13" s="391" customFormat="1" ht="10.5" customHeight="1">
      <c r="A73" s="386"/>
      <c r="B73" s="386"/>
      <c r="C73" s="386"/>
      <c r="D73" s="386"/>
      <c r="E73" s="387" t="s">
        <v>299</v>
      </c>
      <c r="F73" s="388"/>
      <c r="G73" s="389">
        <v>21573</v>
      </c>
      <c r="H73" s="389">
        <v>20672</v>
      </c>
      <c r="I73" s="389">
        <v>27342</v>
      </c>
      <c r="J73" s="390">
        <v>26322</v>
      </c>
      <c r="K73" s="390">
        <v>27278</v>
      </c>
      <c r="L73" s="389">
        <v>16453</v>
      </c>
      <c r="M73" s="390">
        <v>22240</v>
      </c>
    </row>
    <row r="74" spans="1:13" s="391" customFormat="1" ht="10.5" customHeight="1">
      <c r="A74" s="386"/>
      <c r="B74" s="386"/>
      <c r="C74" s="386"/>
      <c r="D74" s="386"/>
      <c r="E74" s="404" t="s">
        <v>300</v>
      </c>
      <c r="F74" s="388"/>
      <c r="G74" s="389">
        <v>35945</v>
      </c>
      <c r="H74" s="389">
        <v>36888</v>
      </c>
      <c r="I74" s="389">
        <v>32477</v>
      </c>
      <c r="J74" s="390">
        <v>36643</v>
      </c>
      <c r="K74" s="390">
        <v>33075</v>
      </c>
      <c r="L74" s="389">
        <v>34954</v>
      </c>
      <c r="M74" s="390">
        <v>32566</v>
      </c>
    </row>
    <row r="75" spans="1:13" s="391" customFormat="1" ht="10.5" customHeight="1">
      <c r="A75" s="386"/>
      <c r="B75" s="636" t="s">
        <v>301</v>
      </c>
      <c r="C75" s="636"/>
      <c r="D75" s="636"/>
      <c r="E75" s="636"/>
      <c r="F75" s="388"/>
      <c r="G75" s="389">
        <v>9944</v>
      </c>
      <c r="H75" s="389">
        <v>9780</v>
      </c>
      <c r="I75" s="389">
        <v>10883</v>
      </c>
      <c r="J75" s="390">
        <v>9033</v>
      </c>
      <c r="K75" s="390">
        <v>10939</v>
      </c>
      <c r="L75" s="389">
        <v>9216</v>
      </c>
      <c r="M75" s="390">
        <v>7689</v>
      </c>
    </row>
    <row r="76" spans="1:13" s="391" customFormat="1" ht="10.5" customHeight="1">
      <c r="A76" s="386"/>
      <c r="B76" s="386"/>
      <c r="C76" s="636" t="s">
        <v>1</v>
      </c>
      <c r="D76" s="636"/>
      <c r="E76" s="636"/>
      <c r="F76" s="388"/>
      <c r="G76" s="389">
        <v>7656</v>
      </c>
      <c r="H76" s="389">
        <v>7397</v>
      </c>
      <c r="I76" s="389">
        <v>8487</v>
      </c>
      <c r="J76" s="390">
        <v>6349</v>
      </c>
      <c r="K76" s="390">
        <v>8190</v>
      </c>
      <c r="L76" s="389">
        <v>7036</v>
      </c>
      <c r="M76" s="390">
        <v>6009</v>
      </c>
    </row>
    <row r="77" spans="1:13" s="391" customFormat="1" ht="10.5" customHeight="1">
      <c r="A77" s="386"/>
      <c r="B77" s="636" t="s">
        <v>11</v>
      </c>
      <c r="C77" s="636"/>
      <c r="D77" s="636"/>
      <c r="E77" s="636"/>
      <c r="F77" s="388"/>
      <c r="G77" s="397">
        <v>23.3</v>
      </c>
      <c r="H77" s="397">
        <v>23.5</v>
      </c>
      <c r="I77" s="397">
        <v>20.8</v>
      </c>
      <c r="J77" s="398">
        <v>22.3</v>
      </c>
      <c r="K77" s="398">
        <v>21.8</v>
      </c>
      <c r="L77" s="397">
        <v>23.2</v>
      </c>
      <c r="M77" s="398">
        <v>22.8</v>
      </c>
    </row>
    <row r="78" spans="1:12" s="85" customFormat="1" ht="3.75" customHeight="1">
      <c r="A78" s="261"/>
      <c r="B78" s="261"/>
      <c r="C78" s="261"/>
      <c r="D78" s="261"/>
      <c r="E78" s="261"/>
      <c r="F78" s="277"/>
      <c r="G78" s="278"/>
      <c r="H78" s="278"/>
      <c r="I78" s="278"/>
      <c r="J78" s="278"/>
      <c r="K78" s="278"/>
      <c r="L78" s="278"/>
    </row>
    <row r="79" spans="1:13" s="85" customFormat="1" ht="3" customHeight="1">
      <c r="A79" s="24"/>
      <c r="B79" s="24"/>
      <c r="C79" s="24"/>
      <c r="D79" s="24"/>
      <c r="E79" s="24"/>
      <c r="F79" s="82"/>
      <c r="G79" s="82"/>
      <c r="H79" s="82"/>
      <c r="I79" s="82"/>
      <c r="J79" s="82"/>
      <c r="K79" s="82"/>
      <c r="L79" s="82"/>
      <c r="M79" s="279"/>
    </row>
    <row r="80" spans="1:13" s="85" customFormat="1" ht="11.25" customHeight="1">
      <c r="A80" s="82" t="s">
        <v>302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s="85" customFormat="1" ht="11.25" customHeight="1">
      <c r="A81" s="24"/>
      <c r="B81" s="24"/>
      <c r="C81" s="24"/>
      <c r="D81" s="24"/>
      <c r="E81" s="24"/>
      <c r="F81" s="82"/>
      <c r="G81" s="82"/>
      <c r="H81" s="82"/>
      <c r="I81" s="82"/>
      <c r="J81" s="82"/>
      <c r="K81" s="82"/>
      <c r="L81" s="82"/>
      <c r="M81" s="82"/>
    </row>
    <row r="82" spans="1:13" s="85" customFormat="1" ht="12">
      <c r="A82" s="24"/>
      <c r="B82" s="23"/>
      <c r="C82" s="24"/>
      <c r="D82" s="24"/>
      <c r="E82" s="24"/>
      <c r="F82" s="82"/>
      <c r="G82" s="82"/>
      <c r="H82" s="82"/>
      <c r="I82" s="82"/>
      <c r="J82" s="82"/>
      <c r="K82" s="82"/>
      <c r="L82" s="82"/>
      <c r="M82" s="82"/>
    </row>
    <row r="83" spans="1:13" s="85" customFormat="1" ht="12">
      <c r="A83" s="24"/>
      <c r="B83" s="24"/>
      <c r="C83" s="24"/>
      <c r="D83" s="24"/>
      <c r="E83" s="24"/>
      <c r="F83" s="82"/>
      <c r="G83" s="82"/>
      <c r="H83" s="82"/>
      <c r="I83" s="82"/>
      <c r="J83" s="82"/>
      <c r="K83" s="82"/>
      <c r="L83" s="82"/>
      <c r="M83" s="82"/>
    </row>
    <row r="84" spans="1:13" s="85" customFormat="1" ht="12">
      <c r="A84" s="24"/>
      <c r="B84" s="24"/>
      <c r="C84" s="24"/>
      <c r="D84" s="24"/>
      <c r="E84" s="24"/>
      <c r="F84" s="82"/>
      <c r="G84" s="82"/>
      <c r="H84" s="82"/>
      <c r="I84" s="82"/>
      <c r="J84" s="82"/>
      <c r="K84" s="82"/>
      <c r="L84" s="82"/>
      <c r="M84" s="82"/>
    </row>
    <row r="85" spans="1:13" s="85" customFormat="1" ht="12">
      <c r="A85" s="24"/>
      <c r="B85" s="24"/>
      <c r="C85" s="24"/>
      <c r="D85" s="24"/>
      <c r="E85" s="24"/>
      <c r="F85" s="82"/>
      <c r="G85" s="82"/>
      <c r="H85" s="82"/>
      <c r="I85" s="82"/>
      <c r="J85" s="82"/>
      <c r="K85" s="82"/>
      <c r="L85" s="82"/>
      <c r="M85" s="82"/>
    </row>
    <row r="86" spans="1:13" s="85" customFormat="1" ht="12">
      <c r="A86" s="24"/>
      <c r="B86" s="24"/>
      <c r="C86" s="24"/>
      <c r="D86" s="24"/>
      <c r="E86" s="24"/>
      <c r="F86" s="82"/>
      <c r="G86" s="82"/>
      <c r="H86" s="82"/>
      <c r="I86" s="82"/>
      <c r="J86" s="82"/>
      <c r="K86" s="82"/>
      <c r="L86" s="82"/>
      <c r="M86" s="82"/>
    </row>
    <row r="87" spans="1:13" s="85" customFormat="1" ht="12">
      <c r="A87" s="24"/>
      <c r="B87" s="24"/>
      <c r="C87" s="24"/>
      <c r="D87" s="24"/>
      <c r="E87" s="24"/>
      <c r="F87" s="82"/>
      <c r="G87" s="82"/>
      <c r="H87" s="82"/>
      <c r="I87" s="82"/>
      <c r="J87" s="82"/>
      <c r="K87" s="82"/>
      <c r="L87" s="82"/>
      <c r="M87" s="82"/>
    </row>
    <row r="88" spans="1:13" s="85" customFormat="1" ht="12">
      <c r="A88" s="24"/>
      <c r="B88" s="24"/>
      <c r="C88" s="24"/>
      <c r="D88" s="24"/>
      <c r="E88" s="24"/>
      <c r="F88" s="82"/>
      <c r="G88" s="82"/>
      <c r="H88" s="82"/>
      <c r="I88" s="82"/>
      <c r="J88" s="82"/>
      <c r="K88" s="82"/>
      <c r="L88" s="82"/>
      <c r="M88" s="82"/>
    </row>
    <row r="89" spans="1:13" s="85" customFormat="1" ht="12">
      <c r="A89" s="24"/>
      <c r="B89" s="24"/>
      <c r="C89" s="24"/>
      <c r="D89" s="24"/>
      <c r="E89" s="24"/>
      <c r="F89" s="82"/>
      <c r="G89" s="82"/>
      <c r="H89" s="82"/>
      <c r="I89" s="82"/>
      <c r="J89" s="82"/>
      <c r="K89" s="82"/>
      <c r="L89" s="82"/>
      <c r="M89" s="82"/>
    </row>
    <row r="90" spans="1:13" s="85" customFormat="1" ht="12">
      <c r="A90" s="24"/>
      <c r="B90" s="24"/>
      <c r="C90" s="24"/>
      <c r="D90" s="24"/>
      <c r="E90" s="24"/>
      <c r="F90" s="82"/>
      <c r="G90" s="82"/>
      <c r="H90" s="82"/>
      <c r="I90" s="82"/>
      <c r="J90" s="82"/>
      <c r="K90" s="82"/>
      <c r="L90" s="82"/>
      <c r="M90" s="82"/>
    </row>
    <row r="91" spans="1:13" s="85" customFormat="1" ht="12">
      <c r="A91" s="24"/>
      <c r="B91" s="24"/>
      <c r="C91" s="24"/>
      <c r="D91" s="24"/>
      <c r="E91" s="24"/>
      <c r="F91" s="82"/>
      <c r="G91" s="82"/>
      <c r="H91" s="82"/>
      <c r="I91" s="82"/>
      <c r="J91" s="82"/>
      <c r="K91" s="82"/>
      <c r="L91" s="82"/>
      <c r="M91" s="82"/>
    </row>
    <row r="92" spans="1:13" s="85" customFormat="1" ht="12">
      <c r="A92" s="24"/>
      <c r="B92" s="24"/>
      <c r="C92" s="24"/>
      <c r="D92" s="24"/>
      <c r="E92" s="24"/>
      <c r="F92" s="82"/>
      <c r="G92" s="82"/>
      <c r="H92" s="82"/>
      <c r="I92" s="82"/>
      <c r="J92" s="82"/>
      <c r="K92" s="82"/>
      <c r="L92" s="82"/>
      <c r="M92" s="82"/>
    </row>
    <row r="93" spans="1:13" s="85" customFormat="1" ht="12">
      <c r="A93" s="24"/>
      <c r="B93" s="24"/>
      <c r="C93" s="24"/>
      <c r="D93" s="24"/>
      <c r="E93" s="24"/>
      <c r="F93" s="82"/>
      <c r="G93" s="82"/>
      <c r="H93" s="82"/>
      <c r="I93" s="82"/>
      <c r="J93" s="82"/>
      <c r="K93" s="82"/>
      <c r="L93" s="82"/>
      <c r="M93" s="82"/>
    </row>
    <row r="94" spans="1:13" s="85" customFormat="1" ht="12">
      <c r="A94" s="24"/>
      <c r="B94" s="24"/>
      <c r="C94" s="24"/>
      <c r="D94" s="24"/>
      <c r="E94" s="24"/>
      <c r="F94" s="82"/>
      <c r="G94" s="82"/>
      <c r="H94" s="82"/>
      <c r="I94" s="82"/>
      <c r="J94" s="82"/>
      <c r="K94" s="82"/>
      <c r="L94" s="82"/>
      <c r="M94" s="82"/>
    </row>
    <row r="95" spans="1:13" s="85" customFormat="1" ht="12">
      <c r="A95" s="24"/>
      <c r="B95" s="24"/>
      <c r="C95" s="24"/>
      <c r="D95" s="24"/>
      <c r="E95" s="24"/>
      <c r="F95" s="82"/>
      <c r="G95" s="82"/>
      <c r="H95" s="82"/>
      <c r="I95" s="82"/>
      <c r="J95" s="82"/>
      <c r="K95" s="82"/>
      <c r="L95" s="82"/>
      <c r="M95" s="82"/>
    </row>
    <row r="96" spans="1:13" s="85" customFormat="1" ht="12">
      <c r="A96" s="24"/>
      <c r="B96" s="24"/>
      <c r="C96" s="24"/>
      <c r="D96" s="24"/>
      <c r="E96" s="24"/>
      <c r="F96" s="82"/>
      <c r="G96" s="82"/>
      <c r="H96" s="82"/>
      <c r="I96" s="82"/>
      <c r="J96" s="82"/>
      <c r="K96" s="82"/>
      <c r="L96" s="82"/>
      <c r="M96" s="82"/>
    </row>
    <row r="97" spans="1:13" s="85" customFormat="1" ht="12">
      <c r="A97" s="24"/>
      <c r="B97" s="24"/>
      <c r="C97" s="24"/>
      <c r="D97" s="24"/>
      <c r="E97" s="24"/>
      <c r="F97" s="82"/>
      <c r="G97" s="82"/>
      <c r="H97" s="82"/>
      <c r="I97" s="82"/>
      <c r="J97" s="82"/>
      <c r="K97" s="82"/>
      <c r="L97" s="82"/>
      <c r="M97" s="82"/>
    </row>
    <row r="98" spans="1:13" s="85" customFormat="1" ht="12">
      <c r="A98" s="24"/>
      <c r="B98" s="24"/>
      <c r="C98" s="24"/>
      <c r="D98" s="24"/>
      <c r="E98" s="24"/>
      <c r="F98" s="82"/>
      <c r="G98" s="82"/>
      <c r="H98" s="82"/>
      <c r="I98" s="82"/>
      <c r="J98" s="82"/>
      <c r="K98" s="82"/>
      <c r="L98" s="82"/>
      <c r="M98" s="82"/>
    </row>
    <row r="99" spans="1:13" s="85" customFormat="1" ht="12">
      <c r="A99" s="24"/>
      <c r="B99" s="24"/>
      <c r="C99" s="24"/>
      <c r="D99" s="24"/>
      <c r="E99" s="24"/>
      <c r="F99" s="82"/>
      <c r="G99" s="82"/>
      <c r="H99" s="82"/>
      <c r="I99" s="82"/>
      <c r="J99" s="82"/>
      <c r="K99" s="82"/>
      <c r="L99" s="82"/>
      <c r="M99" s="82"/>
    </row>
    <row r="100" spans="1:13" s="85" customFormat="1" ht="12">
      <c r="A100" s="24"/>
      <c r="B100" s="24"/>
      <c r="C100" s="24"/>
      <c r="D100" s="24"/>
      <c r="E100" s="24"/>
      <c r="F100" s="82"/>
      <c r="G100" s="82"/>
      <c r="H100" s="82"/>
      <c r="I100" s="82"/>
      <c r="J100" s="82"/>
      <c r="K100" s="82"/>
      <c r="L100" s="82"/>
      <c r="M100" s="82"/>
    </row>
    <row r="101" spans="1:13" s="85" customFormat="1" ht="12">
      <c r="A101" s="24"/>
      <c r="B101" s="24"/>
      <c r="C101" s="24"/>
      <c r="D101" s="24"/>
      <c r="E101" s="24"/>
      <c r="F101" s="82"/>
      <c r="G101" s="82"/>
      <c r="H101" s="82"/>
      <c r="I101" s="82"/>
      <c r="J101" s="82"/>
      <c r="K101" s="82"/>
      <c r="L101" s="82"/>
      <c r="M101" s="82"/>
    </row>
    <row r="102" spans="1:13" s="85" customFormat="1" ht="12">
      <c r="A102" s="24"/>
      <c r="B102" s="24"/>
      <c r="C102" s="24"/>
      <c r="D102" s="24"/>
      <c r="E102" s="24"/>
      <c r="F102" s="82"/>
      <c r="G102" s="82"/>
      <c r="H102" s="82"/>
      <c r="I102" s="82"/>
      <c r="J102" s="82"/>
      <c r="K102" s="82"/>
      <c r="L102" s="82"/>
      <c r="M102" s="82"/>
    </row>
    <row r="103" spans="1:13" s="85" customFormat="1" ht="12">
      <c r="A103" s="24"/>
      <c r="B103" s="24"/>
      <c r="C103" s="24"/>
      <c r="D103" s="24"/>
      <c r="E103" s="24"/>
      <c r="F103" s="82"/>
      <c r="G103" s="82"/>
      <c r="H103" s="82"/>
      <c r="I103" s="82"/>
      <c r="J103" s="82"/>
      <c r="K103" s="82"/>
      <c r="L103" s="82"/>
      <c r="M103" s="82"/>
    </row>
    <row r="104" spans="1:13" s="85" customFormat="1" ht="12">
      <c r="A104" s="24"/>
      <c r="B104" s="24"/>
      <c r="C104" s="24"/>
      <c r="D104" s="24"/>
      <c r="E104" s="24"/>
      <c r="F104" s="82"/>
      <c r="G104" s="82"/>
      <c r="H104" s="82"/>
      <c r="I104" s="82"/>
      <c r="J104" s="82"/>
      <c r="K104" s="82"/>
      <c r="L104" s="82"/>
      <c r="M104" s="82"/>
    </row>
    <row r="105" spans="1:13" s="85" customFormat="1" ht="12">
      <c r="A105" s="24"/>
      <c r="B105" s="24"/>
      <c r="C105" s="24"/>
      <c r="D105" s="24"/>
      <c r="E105" s="24"/>
      <c r="F105" s="82"/>
      <c r="G105" s="82"/>
      <c r="H105" s="82"/>
      <c r="I105" s="82"/>
      <c r="J105" s="82"/>
      <c r="K105" s="82"/>
      <c r="L105" s="82"/>
      <c r="M105" s="82"/>
    </row>
    <row r="106" spans="1:13" s="85" customFormat="1" ht="12">
      <c r="A106" s="24"/>
      <c r="B106" s="24"/>
      <c r="C106" s="24"/>
      <c r="D106" s="24"/>
      <c r="E106" s="24"/>
      <c r="F106" s="82"/>
      <c r="G106" s="82"/>
      <c r="H106" s="82"/>
      <c r="I106" s="82"/>
      <c r="J106" s="82"/>
      <c r="K106" s="82"/>
      <c r="L106" s="82"/>
      <c r="M106" s="82"/>
    </row>
    <row r="107" spans="1:13" s="85" customFormat="1" ht="12">
      <c r="A107" s="24"/>
      <c r="B107" s="24"/>
      <c r="C107" s="24"/>
      <c r="D107" s="24"/>
      <c r="E107" s="24"/>
      <c r="F107" s="82"/>
      <c r="G107" s="82"/>
      <c r="H107" s="82"/>
      <c r="I107" s="82"/>
      <c r="J107" s="82"/>
      <c r="K107" s="82"/>
      <c r="L107" s="82"/>
      <c r="M107" s="82"/>
    </row>
    <row r="108" spans="1:13" s="85" customFormat="1" ht="12">
      <c r="A108" s="24"/>
      <c r="B108" s="24"/>
      <c r="C108" s="24"/>
      <c r="D108" s="24"/>
      <c r="E108" s="24"/>
      <c r="F108" s="82"/>
      <c r="G108" s="82"/>
      <c r="H108" s="82"/>
      <c r="I108" s="82"/>
      <c r="J108" s="82"/>
      <c r="K108" s="82"/>
      <c r="L108" s="82"/>
      <c r="M108" s="82"/>
    </row>
    <row r="109" spans="1:13" s="85" customFormat="1" ht="12">
      <c r="A109" s="24"/>
      <c r="B109" s="24"/>
      <c r="C109" s="24"/>
      <c r="D109" s="24"/>
      <c r="E109" s="24"/>
      <c r="F109" s="82"/>
      <c r="G109" s="82"/>
      <c r="H109" s="82"/>
      <c r="I109" s="82"/>
      <c r="J109" s="82"/>
      <c r="K109" s="82"/>
      <c r="L109" s="82"/>
      <c r="M109" s="82"/>
    </row>
    <row r="110" spans="1:13" s="85" customFormat="1" ht="12">
      <c r="A110" s="24"/>
      <c r="B110" s="24"/>
      <c r="C110" s="24"/>
      <c r="D110" s="24"/>
      <c r="E110" s="24"/>
      <c r="F110" s="82"/>
      <c r="G110" s="82"/>
      <c r="H110" s="82"/>
      <c r="I110" s="82"/>
      <c r="J110" s="82"/>
      <c r="K110" s="82"/>
      <c r="L110" s="82"/>
      <c r="M110" s="82"/>
    </row>
    <row r="111" spans="1:13" s="85" customFormat="1" ht="12">
      <c r="A111" s="24"/>
      <c r="B111" s="24"/>
      <c r="C111" s="24"/>
      <c r="D111" s="24"/>
      <c r="E111" s="24"/>
      <c r="F111" s="82"/>
      <c r="G111" s="82"/>
      <c r="H111" s="82"/>
      <c r="I111" s="82"/>
      <c r="J111" s="82"/>
      <c r="K111" s="82"/>
      <c r="L111" s="82"/>
      <c r="M111" s="82"/>
    </row>
    <row r="112" spans="1:13" s="85" customFormat="1" ht="12">
      <c r="A112" s="24"/>
      <c r="B112" s="24"/>
      <c r="C112" s="24"/>
      <c r="D112" s="24"/>
      <c r="E112" s="24"/>
      <c r="F112" s="82"/>
      <c r="G112" s="82"/>
      <c r="H112" s="82"/>
      <c r="I112" s="82"/>
      <c r="J112" s="82"/>
      <c r="K112" s="82"/>
      <c r="L112" s="82"/>
      <c r="M112" s="82"/>
    </row>
    <row r="113" spans="1:13" s="85" customFormat="1" ht="12">
      <c r="A113" s="24"/>
      <c r="B113" s="24"/>
      <c r="C113" s="24"/>
      <c r="D113" s="24"/>
      <c r="E113" s="24"/>
      <c r="F113" s="82"/>
      <c r="G113" s="82"/>
      <c r="H113" s="82"/>
      <c r="I113" s="82"/>
      <c r="J113" s="82"/>
      <c r="K113" s="82"/>
      <c r="L113" s="82"/>
      <c r="M113" s="82"/>
    </row>
    <row r="114" spans="1:13" s="85" customFormat="1" ht="12">
      <c r="A114" s="24"/>
      <c r="B114" s="24"/>
      <c r="C114" s="24"/>
      <c r="D114" s="24"/>
      <c r="E114" s="24"/>
      <c r="F114" s="82"/>
      <c r="G114" s="82"/>
      <c r="H114" s="82"/>
      <c r="I114" s="82"/>
      <c r="J114" s="82"/>
      <c r="K114" s="82"/>
      <c r="L114" s="82"/>
      <c r="M114" s="82"/>
    </row>
    <row r="115" spans="1:13" s="85" customFormat="1" ht="12">
      <c r="A115" s="24"/>
      <c r="B115" s="24"/>
      <c r="C115" s="24"/>
      <c r="D115" s="24"/>
      <c r="E115" s="24"/>
      <c r="F115" s="82"/>
      <c r="G115" s="82"/>
      <c r="H115" s="82"/>
      <c r="I115" s="82"/>
      <c r="J115" s="82"/>
      <c r="K115" s="82"/>
      <c r="L115" s="82"/>
      <c r="M115" s="82"/>
    </row>
    <row r="116" spans="1:13" s="85" customFormat="1" ht="12">
      <c r="A116" s="24"/>
      <c r="B116" s="24"/>
      <c r="C116" s="24"/>
      <c r="D116" s="24"/>
      <c r="E116" s="24"/>
      <c r="F116" s="82"/>
      <c r="G116" s="82"/>
      <c r="H116" s="82"/>
      <c r="I116" s="82"/>
      <c r="J116" s="82"/>
      <c r="K116" s="82"/>
      <c r="L116" s="82"/>
      <c r="M116" s="82"/>
    </row>
    <row r="117" spans="1:13" s="85" customFormat="1" ht="12">
      <c r="A117" s="24"/>
      <c r="B117" s="24"/>
      <c r="C117" s="24"/>
      <c r="D117" s="24"/>
      <c r="E117" s="24"/>
      <c r="F117" s="82"/>
      <c r="G117" s="82"/>
      <c r="H117" s="82"/>
      <c r="I117" s="82"/>
      <c r="J117" s="82"/>
      <c r="K117" s="82"/>
      <c r="L117" s="82"/>
      <c r="M117" s="82"/>
    </row>
    <row r="118" spans="1:13" s="85" customFormat="1" ht="12">
      <c r="A118" s="24"/>
      <c r="B118" s="24"/>
      <c r="C118" s="24"/>
      <c r="D118" s="24"/>
      <c r="E118" s="24"/>
      <c r="F118" s="82"/>
      <c r="G118" s="82"/>
      <c r="H118" s="82"/>
      <c r="I118" s="82"/>
      <c r="J118" s="82"/>
      <c r="K118" s="82"/>
      <c r="L118" s="82"/>
      <c r="M118" s="82"/>
    </row>
    <row r="119" spans="1:13" s="85" customFormat="1" ht="12">
      <c r="A119" s="24"/>
      <c r="B119" s="24"/>
      <c r="C119" s="24"/>
      <c r="D119" s="24"/>
      <c r="E119" s="24"/>
      <c r="F119" s="82"/>
      <c r="G119" s="82"/>
      <c r="H119" s="82"/>
      <c r="I119" s="82"/>
      <c r="J119" s="82"/>
      <c r="K119" s="82"/>
      <c r="L119" s="82"/>
      <c r="M119" s="82"/>
    </row>
    <row r="120" spans="1:13" s="85" customFormat="1" ht="12">
      <c r="A120" s="24"/>
      <c r="B120" s="24"/>
      <c r="C120" s="24"/>
      <c r="D120" s="24"/>
      <c r="E120" s="24"/>
      <c r="F120" s="82"/>
      <c r="G120" s="82"/>
      <c r="H120" s="82"/>
      <c r="I120" s="82"/>
      <c r="J120" s="82"/>
      <c r="K120" s="82"/>
      <c r="L120" s="82"/>
      <c r="M120" s="82"/>
    </row>
    <row r="121" spans="1:13" s="85" customFormat="1" ht="12">
      <c r="A121" s="24"/>
      <c r="B121" s="24"/>
      <c r="C121" s="24"/>
      <c r="D121" s="24"/>
      <c r="E121" s="24"/>
      <c r="F121" s="82"/>
      <c r="G121" s="82"/>
      <c r="H121" s="82"/>
      <c r="I121" s="82"/>
      <c r="J121" s="82"/>
      <c r="K121" s="82"/>
      <c r="L121" s="82"/>
      <c r="M121" s="82"/>
    </row>
    <row r="122" spans="1:13" s="85" customFormat="1" ht="12">
      <c r="A122" s="24"/>
      <c r="B122" s="24"/>
      <c r="C122" s="24"/>
      <c r="D122" s="24"/>
      <c r="E122" s="24"/>
      <c r="F122" s="82"/>
      <c r="G122" s="82"/>
      <c r="H122" s="82"/>
      <c r="I122" s="82"/>
      <c r="J122" s="82"/>
      <c r="K122" s="82"/>
      <c r="L122" s="82"/>
      <c r="M122" s="82"/>
    </row>
    <row r="123" spans="1:13" s="85" customFormat="1" ht="12">
      <c r="A123" s="24"/>
      <c r="B123" s="24"/>
      <c r="C123" s="24"/>
      <c r="D123" s="24"/>
      <c r="E123" s="24"/>
      <c r="F123" s="82"/>
      <c r="G123" s="82"/>
      <c r="H123" s="82"/>
      <c r="I123" s="82"/>
      <c r="J123" s="82"/>
      <c r="K123" s="82"/>
      <c r="L123" s="82"/>
      <c r="M123" s="82"/>
    </row>
    <row r="124" spans="1:13" s="85" customFormat="1" ht="12">
      <c r="A124" s="24"/>
      <c r="B124" s="24"/>
      <c r="C124" s="24"/>
      <c r="D124" s="24"/>
      <c r="E124" s="24"/>
      <c r="F124" s="82"/>
      <c r="G124" s="82"/>
      <c r="H124" s="82"/>
      <c r="I124" s="82"/>
      <c r="J124" s="82"/>
      <c r="K124" s="82"/>
      <c r="L124" s="82"/>
      <c r="M124" s="82"/>
    </row>
    <row r="125" spans="1:13" s="85" customFormat="1" ht="12">
      <c r="A125" s="24"/>
      <c r="B125" s="24"/>
      <c r="C125" s="24"/>
      <c r="D125" s="24"/>
      <c r="E125" s="24"/>
      <c r="F125" s="82"/>
      <c r="G125" s="82"/>
      <c r="H125" s="82"/>
      <c r="I125" s="82"/>
      <c r="J125" s="82"/>
      <c r="K125" s="82"/>
      <c r="L125" s="82"/>
      <c r="M125" s="82"/>
    </row>
    <row r="126" spans="1:13" s="85" customFormat="1" ht="12">
      <c r="A126" s="24"/>
      <c r="B126" s="24"/>
      <c r="C126" s="24"/>
      <c r="D126" s="24"/>
      <c r="E126" s="24"/>
      <c r="F126" s="82"/>
      <c r="G126" s="82"/>
      <c r="H126" s="82"/>
      <c r="I126" s="82"/>
      <c r="J126" s="82"/>
      <c r="K126" s="82"/>
      <c r="L126" s="82"/>
      <c r="M126" s="82"/>
    </row>
    <row r="127" spans="1:13" s="85" customFormat="1" ht="12">
      <c r="A127" s="24"/>
      <c r="B127" s="24"/>
      <c r="C127" s="24"/>
      <c r="D127" s="24"/>
      <c r="E127" s="24"/>
      <c r="F127" s="82"/>
      <c r="G127" s="82"/>
      <c r="H127" s="82"/>
      <c r="I127" s="82"/>
      <c r="J127" s="82"/>
      <c r="K127" s="82"/>
      <c r="L127" s="82"/>
      <c r="M127" s="82"/>
    </row>
    <row r="128" spans="1:13" s="85" customFormat="1" ht="12">
      <c r="A128" s="24"/>
      <c r="B128" s="24"/>
      <c r="C128" s="24"/>
      <c r="D128" s="24"/>
      <c r="E128" s="24"/>
      <c r="F128" s="82"/>
      <c r="G128" s="82"/>
      <c r="H128" s="82"/>
      <c r="I128" s="82"/>
      <c r="J128" s="82"/>
      <c r="K128" s="82"/>
      <c r="L128" s="82"/>
      <c r="M128" s="82"/>
    </row>
    <row r="129" spans="1:13" s="85" customFormat="1" ht="12">
      <c r="A129" s="24"/>
      <c r="B129" s="24"/>
      <c r="C129" s="24"/>
      <c r="D129" s="24"/>
      <c r="E129" s="24"/>
      <c r="F129" s="82"/>
      <c r="G129" s="82"/>
      <c r="H129" s="82"/>
      <c r="I129" s="82"/>
      <c r="J129" s="82"/>
      <c r="K129" s="82"/>
      <c r="L129" s="82"/>
      <c r="M129" s="82"/>
    </row>
    <row r="130" spans="1:13" s="85" customFormat="1" ht="12">
      <c r="A130" s="24"/>
      <c r="B130" s="24"/>
      <c r="C130" s="24"/>
      <c r="D130" s="24"/>
      <c r="E130" s="24"/>
      <c r="F130" s="82"/>
      <c r="G130" s="82"/>
      <c r="H130" s="82"/>
      <c r="I130" s="82"/>
      <c r="J130" s="82"/>
      <c r="K130" s="82"/>
      <c r="L130" s="82"/>
      <c r="M130" s="82"/>
    </row>
    <row r="131" spans="1:13" s="85" customFormat="1" ht="12">
      <c r="A131" s="24"/>
      <c r="B131" s="24"/>
      <c r="C131" s="24"/>
      <c r="D131" s="24"/>
      <c r="E131" s="24"/>
      <c r="F131" s="82"/>
      <c r="G131" s="82"/>
      <c r="H131" s="82"/>
      <c r="I131" s="82"/>
      <c r="J131" s="82"/>
      <c r="K131" s="82"/>
      <c r="L131" s="82"/>
      <c r="M131" s="82"/>
    </row>
    <row r="132" spans="1:13" s="85" customFormat="1" ht="12">
      <c r="A132" s="24"/>
      <c r="B132" s="24"/>
      <c r="C132" s="24"/>
      <c r="D132" s="24"/>
      <c r="E132" s="24"/>
      <c r="F132" s="82"/>
      <c r="G132" s="82"/>
      <c r="H132" s="82"/>
      <c r="I132" s="82"/>
      <c r="J132" s="82"/>
      <c r="K132" s="82"/>
      <c r="L132" s="82"/>
      <c r="M132" s="82"/>
    </row>
    <row r="133" spans="1:13" s="85" customFormat="1" ht="12">
      <c r="A133" s="24"/>
      <c r="B133" s="24"/>
      <c r="C133" s="24"/>
      <c r="D133" s="24"/>
      <c r="E133" s="24"/>
      <c r="F133" s="82"/>
      <c r="G133" s="82"/>
      <c r="H133" s="82"/>
      <c r="I133" s="82"/>
      <c r="J133" s="82"/>
      <c r="K133" s="82"/>
      <c r="L133" s="82"/>
      <c r="M133" s="82"/>
    </row>
    <row r="134" spans="1:13" s="85" customFormat="1" ht="12">
      <c r="A134" s="24"/>
      <c r="B134" s="24"/>
      <c r="C134" s="24"/>
      <c r="D134" s="24"/>
      <c r="E134" s="24"/>
      <c r="F134" s="82"/>
      <c r="G134" s="82"/>
      <c r="H134" s="82"/>
      <c r="I134" s="82"/>
      <c r="J134" s="82"/>
      <c r="K134" s="82"/>
      <c r="L134" s="82"/>
      <c r="M134" s="82"/>
    </row>
    <row r="135" spans="1:13" s="85" customFormat="1" ht="12">
      <c r="A135" s="24"/>
      <c r="B135" s="24"/>
      <c r="C135" s="24"/>
      <c r="D135" s="24"/>
      <c r="E135" s="24"/>
      <c r="F135" s="82"/>
      <c r="G135" s="82"/>
      <c r="H135" s="82"/>
      <c r="I135" s="82"/>
      <c r="J135" s="82"/>
      <c r="K135" s="82"/>
      <c r="L135" s="82"/>
      <c r="M135" s="82"/>
    </row>
    <row r="136" spans="1:13" s="85" customFormat="1" ht="12">
      <c r="A136" s="24"/>
      <c r="B136" s="24"/>
      <c r="C136" s="24"/>
      <c r="D136" s="24"/>
      <c r="E136" s="24"/>
      <c r="F136" s="82"/>
      <c r="G136" s="82"/>
      <c r="H136" s="82"/>
      <c r="I136" s="82"/>
      <c r="J136" s="82"/>
      <c r="K136" s="82"/>
      <c r="L136" s="82"/>
      <c r="M136" s="82"/>
    </row>
    <row r="137" spans="1:13" s="85" customFormat="1" ht="12">
      <c r="A137" s="24"/>
      <c r="B137" s="24"/>
      <c r="C137" s="24"/>
      <c r="D137" s="24"/>
      <c r="E137" s="24"/>
      <c r="F137" s="82"/>
      <c r="G137" s="82"/>
      <c r="H137" s="82"/>
      <c r="I137" s="82"/>
      <c r="J137" s="82"/>
      <c r="K137" s="82"/>
      <c r="L137" s="82"/>
      <c r="M137" s="82"/>
    </row>
    <row r="138" spans="1:13" s="85" customFormat="1" ht="12">
      <c r="A138" s="24"/>
      <c r="B138" s="24"/>
      <c r="C138" s="24"/>
      <c r="D138" s="24"/>
      <c r="E138" s="24"/>
      <c r="F138" s="82"/>
      <c r="G138" s="82"/>
      <c r="H138" s="82"/>
      <c r="I138" s="82"/>
      <c r="J138" s="82"/>
      <c r="K138" s="82"/>
      <c r="L138" s="82"/>
      <c r="M138" s="82"/>
    </row>
    <row r="139" spans="1:13" s="85" customFormat="1" ht="12">
      <c r="A139" s="24"/>
      <c r="B139" s="24"/>
      <c r="C139" s="24"/>
      <c r="D139" s="24"/>
      <c r="E139" s="24"/>
      <c r="F139" s="82"/>
      <c r="G139" s="82"/>
      <c r="H139" s="82"/>
      <c r="I139" s="82"/>
      <c r="J139" s="82"/>
      <c r="K139" s="82"/>
      <c r="L139" s="82"/>
      <c r="M139" s="82"/>
    </row>
    <row r="140" spans="1:13" s="85" customFormat="1" ht="12">
      <c r="A140" s="24"/>
      <c r="B140" s="24"/>
      <c r="C140" s="24"/>
      <c r="D140" s="24"/>
      <c r="E140" s="24"/>
      <c r="F140" s="82"/>
      <c r="G140" s="82"/>
      <c r="H140" s="82"/>
      <c r="I140" s="82"/>
      <c r="J140" s="82"/>
      <c r="K140" s="82"/>
      <c r="L140" s="82"/>
      <c r="M140" s="82"/>
    </row>
    <row r="141" spans="1:13" s="85" customFormat="1" ht="12">
      <c r="A141" s="24"/>
      <c r="B141" s="24"/>
      <c r="C141" s="24"/>
      <c r="D141" s="24"/>
      <c r="E141" s="24"/>
      <c r="F141" s="82"/>
      <c r="G141" s="82"/>
      <c r="H141" s="82"/>
      <c r="I141" s="82"/>
      <c r="J141" s="82"/>
      <c r="K141" s="82"/>
      <c r="L141" s="82"/>
      <c r="M141" s="82"/>
    </row>
    <row r="142" spans="1:13" s="85" customFormat="1" ht="12">
      <c r="A142" s="24"/>
      <c r="B142" s="24"/>
      <c r="C142" s="24"/>
      <c r="D142" s="24"/>
      <c r="E142" s="24"/>
      <c r="F142" s="82"/>
      <c r="G142" s="82"/>
      <c r="H142" s="82"/>
      <c r="I142" s="82"/>
      <c r="J142" s="82"/>
      <c r="K142" s="82"/>
      <c r="L142" s="82"/>
      <c r="M142" s="82"/>
    </row>
    <row r="143" spans="1:13" s="85" customFormat="1" ht="12">
      <c r="A143" s="24"/>
      <c r="B143" s="24"/>
      <c r="C143" s="24"/>
      <c r="D143" s="24"/>
      <c r="E143" s="24"/>
      <c r="F143" s="82"/>
      <c r="G143" s="82"/>
      <c r="H143" s="82"/>
      <c r="I143" s="82"/>
      <c r="J143" s="82"/>
      <c r="K143" s="82"/>
      <c r="L143" s="82"/>
      <c r="M143" s="82"/>
    </row>
    <row r="144" spans="1:13" s="85" customFormat="1" ht="12">
      <c r="A144" s="24"/>
      <c r="B144" s="24"/>
      <c r="C144" s="24"/>
      <c r="D144" s="24"/>
      <c r="E144" s="24"/>
      <c r="F144" s="82"/>
      <c r="G144" s="82"/>
      <c r="H144" s="82"/>
      <c r="I144" s="82"/>
      <c r="J144" s="82"/>
      <c r="K144" s="82"/>
      <c r="L144" s="82"/>
      <c r="M144" s="82"/>
    </row>
    <row r="145" spans="1:13" s="85" customFormat="1" ht="12">
      <c r="A145" s="24"/>
      <c r="B145" s="24"/>
      <c r="C145" s="24"/>
      <c r="D145" s="24"/>
      <c r="E145" s="24"/>
      <c r="F145" s="82"/>
      <c r="G145" s="82"/>
      <c r="H145" s="82"/>
      <c r="I145" s="82"/>
      <c r="J145" s="82"/>
      <c r="K145" s="82"/>
      <c r="L145" s="82"/>
      <c r="M145" s="82"/>
    </row>
    <row r="146" spans="1:13" s="85" customFormat="1" ht="12">
      <c r="A146" s="24"/>
      <c r="B146" s="24"/>
      <c r="C146" s="24"/>
      <c r="D146" s="24"/>
      <c r="E146" s="24"/>
      <c r="F146" s="82"/>
      <c r="G146" s="82"/>
      <c r="H146" s="82"/>
      <c r="I146" s="82"/>
      <c r="J146" s="82"/>
      <c r="K146" s="82"/>
      <c r="L146" s="82"/>
      <c r="M146" s="82"/>
    </row>
    <row r="147" spans="1:13" s="85" customFormat="1" ht="12">
      <c r="A147" s="24"/>
      <c r="B147" s="24"/>
      <c r="C147" s="24"/>
      <c r="D147" s="24"/>
      <c r="E147" s="24"/>
      <c r="F147" s="82"/>
      <c r="G147" s="82"/>
      <c r="H147" s="82"/>
      <c r="I147" s="82"/>
      <c r="J147" s="82"/>
      <c r="K147" s="82"/>
      <c r="L147" s="82"/>
      <c r="M147" s="82"/>
    </row>
    <row r="148" spans="1:13" s="85" customFormat="1" ht="12">
      <c r="A148" s="24"/>
      <c r="B148" s="24"/>
      <c r="C148" s="24"/>
      <c r="D148" s="24"/>
      <c r="E148" s="24"/>
      <c r="F148" s="82"/>
      <c r="G148" s="82"/>
      <c r="H148" s="82"/>
      <c r="I148" s="82"/>
      <c r="J148" s="82"/>
      <c r="K148" s="82"/>
      <c r="L148" s="82"/>
      <c r="M148" s="82"/>
    </row>
    <row r="149" spans="1:13" s="85" customFormat="1" ht="12">
      <c r="A149" s="24"/>
      <c r="B149" s="24"/>
      <c r="C149" s="24"/>
      <c r="D149" s="24"/>
      <c r="E149" s="24"/>
      <c r="F149" s="82"/>
      <c r="G149" s="82"/>
      <c r="H149" s="82"/>
      <c r="I149" s="82"/>
      <c r="J149" s="82"/>
      <c r="K149" s="82"/>
      <c r="L149" s="82"/>
      <c r="M149" s="82"/>
    </row>
    <row r="150" spans="1:13" s="85" customFormat="1" ht="12">
      <c r="A150" s="24"/>
      <c r="B150" s="24"/>
      <c r="C150" s="24"/>
      <c r="D150" s="24"/>
      <c r="E150" s="24"/>
      <c r="F150" s="82"/>
      <c r="G150" s="82"/>
      <c r="H150" s="82"/>
      <c r="I150" s="82"/>
      <c r="J150" s="82"/>
      <c r="K150" s="82"/>
      <c r="L150" s="82"/>
      <c r="M150" s="82"/>
    </row>
    <row r="151" spans="1:13" s="85" customFormat="1" ht="12">
      <c r="A151" s="24"/>
      <c r="B151" s="24"/>
      <c r="C151" s="24"/>
      <c r="D151" s="24"/>
      <c r="E151" s="24"/>
      <c r="F151" s="82"/>
      <c r="G151" s="82"/>
      <c r="H151" s="82"/>
      <c r="I151" s="82"/>
      <c r="J151" s="82"/>
      <c r="K151" s="82"/>
      <c r="L151" s="82"/>
      <c r="M151" s="82"/>
    </row>
    <row r="152" spans="1:13" s="85" customFormat="1" ht="12">
      <c r="A152" s="24"/>
      <c r="B152" s="24"/>
      <c r="C152" s="24"/>
      <c r="D152" s="24"/>
      <c r="E152" s="24"/>
      <c r="F152" s="82"/>
      <c r="G152" s="82"/>
      <c r="H152" s="82"/>
      <c r="I152" s="82"/>
      <c r="J152" s="82"/>
      <c r="K152" s="82"/>
      <c r="L152" s="82"/>
      <c r="M152" s="82"/>
    </row>
    <row r="153" spans="1:13" s="85" customFormat="1" ht="12">
      <c r="A153" s="24"/>
      <c r="B153" s="24"/>
      <c r="C153" s="24"/>
      <c r="D153" s="24"/>
      <c r="E153" s="24"/>
      <c r="F153" s="82"/>
      <c r="G153" s="82"/>
      <c r="H153" s="82"/>
      <c r="I153" s="82"/>
      <c r="J153" s="82"/>
      <c r="K153" s="82"/>
      <c r="L153" s="82"/>
      <c r="M153" s="82"/>
    </row>
    <row r="154" spans="1:13" s="85" customFormat="1" ht="12">
      <c r="A154" s="24"/>
      <c r="B154" s="24"/>
      <c r="C154" s="24"/>
      <c r="D154" s="24"/>
      <c r="E154" s="24"/>
      <c r="F154" s="82"/>
      <c r="G154" s="82"/>
      <c r="H154" s="82"/>
      <c r="I154" s="82"/>
      <c r="J154" s="82"/>
      <c r="K154" s="82"/>
      <c r="L154" s="82"/>
      <c r="M154" s="82"/>
    </row>
    <row r="155" spans="1:13" s="85" customFormat="1" ht="12">
      <c r="A155" s="24"/>
      <c r="B155" s="24"/>
      <c r="C155" s="24"/>
      <c r="D155" s="24"/>
      <c r="E155" s="24"/>
      <c r="F155" s="82"/>
      <c r="G155" s="82"/>
      <c r="H155" s="82"/>
      <c r="I155" s="82"/>
      <c r="J155" s="82"/>
      <c r="K155" s="82"/>
      <c r="L155" s="82"/>
      <c r="M155" s="82"/>
    </row>
    <row r="156" spans="1:13" s="85" customFormat="1" ht="12">
      <c r="A156" s="24"/>
      <c r="B156" s="24"/>
      <c r="C156" s="24"/>
      <c r="D156" s="24"/>
      <c r="E156" s="24"/>
      <c r="F156" s="82"/>
      <c r="G156" s="82"/>
      <c r="H156" s="82"/>
      <c r="I156" s="82"/>
      <c r="J156" s="82"/>
      <c r="K156" s="82"/>
      <c r="L156" s="82"/>
      <c r="M156" s="82"/>
    </row>
    <row r="157" spans="1:13" s="85" customFormat="1" ht="12">
      <c r="A157" s="24"/>
      <c r="B157" s="24"/>
      <c r="C157" s="24"/>
      <c r="D157" s="24"/>
      <c r="E157" s="24"/>
      <c r="F157" s="82"/>
      <c r="G157" s="82"/>
      <c r="H157" s="82"/>
      <c r="I157" s="82"/>
      <c r="J157" s="82"/>
      <c r="K157" s="82"/>
      <c r="L157" s="82"/>
      <c r="M157" s="82"/>
    </row>
    <row r="158" spans="1:13" s="85" customFormat="1" ht="12">
      <c r="A158" s="24"/>
      <c r="B158" s="24"/>
      <c r="C158" s="24"/>
      <c r="D158" s="24"/>
      <c r="E158" s="24"/>
      <c r="F158" s="82"/>
      <c r="G158" s="82"/>
      <c r="H158" s="82"/>
      <c r="I158" s="82"/>
      <c r="J158" s="82"/>
      <c r="K158" s="82"/>
      <c r="L158" s="82"/>
      <c r="M158" s="82"/>
    </row>
    <row r="159" spans="1:13" s="85" customFormat="1" ht="12">
      <c r="A159" s="24"/>
      <c r="B159" s="24"/>
      <c r="C159" s="24"/>
      <c r="D159" s="24"/>
      <c r="E159" s="24"/>
      <c r="F159" s="82"/>
      <c r="G159" s="82"/>
      <c r="H159" s="82"/>
      <c r="I159" s="82"/>
      <c r="J159" s="82"/>
      <c r="K159" s="82"/>
      <c r="L159" s="82"/>
      <c r="M159" s="82"/>
    </row>
    <row r="160" spans="1:13" s="85" customFormat="1" ht="12">
      <c r="A160" s="24"/>
      <c r="B160" s="24"/>
      <c r="C160" s="24"/>
      <c r="D160" s="24"/>
      <c r="E160" s="24"/>
      <c r="F160" s="82"/>
      <c r="G160" s="82"/>
      <c r="H160" s="82"/>
      <c r="I160" s="82"/>
      <c r="J160" s="82"/>
      <c r="K160" s="82"/>
      <c r="L160" s="82"/>
      <c r="M160" s="82"/>
    </row>
    <row r="161" spans="1:13" s="85" customFormat="1" ht="12">
      <c r="A161" s="24"/>
      <c r="B161" s="24"/>
      <c r="C161" s="24"/>
      <c r="D161" s="24"/>
      <c r="E161" s="24"/>
      <c r="F161" s="82"/>
      <c r="G161" s="82"/>
      <c r="H161" s="82"/>
      <c r="I161" s="82"/>
      <c r="J161" s="82"/>
      <c r="K161" s="82"/>
      <c r="L161" s="82"/>
      <c r="M161" s="82"/>
    </row>
    <row r="162" spans="1:13" s="85" customFormat="1" ht="12">
      <c r="A162" s="24"/>
      <c r="B162" s="24"/>
      <c r="C162" s="24"/>
      <c r="D162" s="24"/>
      <c r="E162" s="24"/>
      <c r="F162" s="82"/>
      <c r="G162" s="82"/>
      <c r="H162" s="82"/>
      <c r="I162" s="82"/>
      <c r="J162" s="82"/>
      <c r="K162" s="82"/>
      <c r="L162" s="82"/>
      <c r="M162" s="82"/>
    </row>
    <row r="163" spans="1:13" s="85" customFormat="1" ht="12">
      <c r="A163" s="24"/>
      <c r="B163" s="24"/>
      <c r="C163" s="24"/>
      <c r="D163" s="24"/>
      <c r="E163" s="24"/>
      <c r="F163" s="82"/>
      <c r="G163" s="82"/>
      <c r="H163" s="82"/>
      <c r="I163" s="82"/>
      <c r="J163" s="82"/>
      <c r="K163" s="82"/>
      <c r="L163" s="82"/>
      <c r="M163" s="82"/>
    </row>
    <row r="164" spans="1:13" s="85" customFormat="1" ht="12">
      <c r="A164" s="24"/>
      <c r="B164" s="24"/>
      <c r="C164" s="24"/>
      <c r="D164" s="24"/>
      <c r="E164" s="24"/>
      <c r="F164" s="82"/>
      <c r="G164" s="82"/>
      <c r="H164" s="82"/>
      <c r="I164" s="82"/>
      <c r="J164" s="82"/>
      <c r="K164" s="82"/>
      <c r="L164" s="82"/>
      <c r="M164" s="82"/>
    </row>
    <row r="165" spans="1:13" s="85" customFormat="1" ht="12">
      <c r="A165" s="24"/>
      <c r="B165" s="24"/>
      <c r="C165" s="24"/>
      <c r="D165" s="24"/>
      <c r="E165" s="24"/>
      <c r="F165" s="82"/>
      <c r="G165" s="82"/>
      <c r="H165" s="82"/>
      <c r="I165" s="82"/>
      <c r="J165" s="82"/>
      <c r="K165" s="82"/>
      <c r="L165" s="82"/>
      <c r="M165" s="82"/>
    </row>
    <row r="166" spans="1:13" s="85" customFormat="1" ht="12">
      <c r="A166" s="24"/>
      <c r="B166" s="24"/>
      <c r="C166" s="24"/>
      <c r="D166" s="24"/>
      <c r="E166" s="24"/>
      <c r="F166" s="82"/>
      <c r="G166" s="82"/>
      <c r="H166" s="82"/>
      <c r="I166" s="82"/>
      <c r="J166" s="82"/>
      <c r="K166" s="82"/>
      <c r="L166" s="82"/>
      <c r="M166" s="82"/>
    </row>
    <row r="167" spans="1:13" s="85" customFormat="1" ht="12">
      <c r="A167" s="24"/>
      <c r="B167" s="24"/>
      <c r="C167" s="24"/>
      <c r="D167" s="24"/>
      <c r="E167" s="24"/>
      <c r="F167" s="82"/>
      <c r="G167" s="82"/>
      <c r="H167" s="82"/>
      <c r="I167" s="82"/>
      <c r="J167" s="82"/>
      <c r="K167" s="82"/>
      <c r="L167" s="82"/>
      <c r="M167" s="82"/>
    </row>
    <row r="168" spans="1:13" s="85" customFormat="1" ht="12">
      <c r="A168" s="24"/>
      <c r="B168" s="24"/>
      <c r="C168" s="24"/>
      <c r="D168" s="24"/>
      <c r="E168" s="24"/>
      <c r="F168" s="82"/>
      <c r="G168" s="82"/>
      <c r="H168" s="82"/>
      <c r="I168" s="82"/>
      <c r="J168" s="82"/>
      <c r="K168" s="82"/>
      <c r="L168" s="82"/>
      <c r="M168" s="82"/>
    </row>
    <row r="169" spans="1:13" s="85" customFormat="1" ht="12">
      <c r="A169" s="24"/>
      <c r="B169" s="24"/>
      <c r="C169" s="24"/>
      <c r="D169" s="24"/>
      <c r="E169" s="24"/>
      <c r="F169" s="82"/>
      <c r="G169" s="82"/>
      <c r="H169" s="82"/>
      <c r="I169" s="82"/>
      <c r="J169" s="82"/>
      <c r="K169" s="82"/>
      <c r="L169" s="82"/>
      <c r="M169" s="82"/>
    </row>
    <row r="170" spans="1:13" s="85" customFormat="1" ht="12">
      <c r="A170" s="24"/>
      <c r="B170" s="24"/>
      <c r="C170" s="24"/>
      <c r="D170" s="24"/>
      <c r="E170" s="24"/>
      <c r="F170" s="82"/>
      <c r="G170" s="82"/>
      <c r="H170" s="82"/>
      <c r="I170" s="82"/>
      <c r="J170" s="82"/>
      <c r="K170" s="82"/>
      <c r="L170" s="82"/>
      <c r="M170" s="82"/>
    </row>
    <row r="171" spans="1:13" s="85" customFormat="1" ht="12">
      <c r="A171" s="24"/>
      <c r="B171" s="24"/>
      <c r="C171" s="24"/>
      <c r="D171" s="24"/>
      <c r="E171" s="24"/>
      <c r="F171" s="82"/>
      <c r="G171" s="82"/>
      <c r="H171" s="82"/>
      <c r="I171" s="82"/>
      <c r="J171" s="82"/>
      <c r="K171" s="82"/>
      <c r="L171" s="82"/>
      <c r="M171" s="82"/>
    </row>
    <row r="172" spans="1:13" s="85" customFormat="1" ht="12">
      <c r="A172" s="24"/>
      <c r="B172" s="24"/>
      <c r="C172" s="24"/>
      <c r="D172" s="24"/>
      <c r="E172" s="24"/>
      <c r="F172" s="82"/>
      <c r="G172" s="82"/>
      <c r="H172" s="82"/>
      <c r="I172" s="82"/>
      <c r="J172" s="82"/>
      <c r="K172" s="82"/>
      <c r="L172" s="82"/>
      <c r="M172" s="82"/>
    </row>
    <row r="173" spans="1:13" s="85" customFormat="1" ht="12">
      <c r="A173" s="24"/>
      <c r="B173" s="24"/>
      <c r="C173" s="24"/>
      <c r="D173" s="24"/>
      <c r="E173" s="24"/>
      <c r="F173" s="82"/>
      <c r="G173" s="82"/>
      <c r="H173" s="82"/>
      <c r="I173" s="82"/>
      <c r="J173" s="82"/>
      <c r="K173" s="82"/>
      <c r="L173" s="82"/>
      <c r="M173" s="82"/>
    </row>
    <row r="174" spans="1:13" s="85" customFormat="1" ht="12">
      <c r="A174" s="24"/>
      <c r="B174" s="24"/>
      <c r="C174" s="24"/>
      <c r="D174" s="24"/>
      <c r="E174" s="24"/>
      <c r="F174" s="82"/>
      <c r="G174" s="82"/>
      <c r="H174" s="82"/>
      <c r="I174" s="82"/>
      <c r="J174" s="82"/>
      <c r="K174" s="82"/>
      <c r="L174" s="82"/>
      <c r="M174" s="82"/>
    </row>
    <row r="175" spans="1:13" s="85" customFormat="1" ht="12">
      <c r="A175" s="24"/>
      <c r="B175" s="24"/>
      <c r="C175" s="24"/>
      <c r="D175" s="24"/>
      <c r="E175" s="24"/>
      <c r="F175" s="82"/>
      <c r="G175" s="82"/>
      <c r="H175" s="82"/>
      <c r="I175" s="82"/>
      <c r="J175" s="82"/>
      <c r="K175" s="82"/>
      <c r="L175" s="82"/>
      <c r="M175" s="82"/>
    </row>
    <row r="176" spans="1:13" s="85" customFormat="1" ht="12">
      <c r="A176" s="24"/>
      <c r="B176" s="24"/>
      <c r="C176" s="24"/>
      <c r="D176" s="24"/>
      <c r="E176" s="24"/>
      <c r="F176" s="82"/>
      <c r="G176" s="82"/>
      <c r="H176" s="82"/>
      <c r="I176" s="82"/>
      <c r="J176" s="82"/>
      <c r="K176" s="82"/>
      <c r="L176" s="82"/>
      <c r="M176" s="82"/>
    </row>
    <row r="177" spans="1:13" s="85" customFormat="1" ht="12">
      <c r="A177" s="24"/>
      <c r="B177" s="24"/>
      <c r="C177" s="24"/>
      <c r="D177" s="24"/>
      <c r="E177" s="24"/>
      <c r="F177" s="82"/>
      <c r="G177" s="82"/>
      <c r="H177" s="82"/>
      <c r="I177" s="82"/>
      <c r="J177" s="82"/>
      <c r="K177" s="82"/>
      <c r="L177" s="82"/>
      <c r="M177" s="82"/>
    </row>
    <row r="178" spans="1:13" s="85" customFormat="1" ht="12">
      <c r="A178" s="24"/>
      <c r="B178" s="24"/>
      <c r="C178" s="24"/>
      <c r="D178" s="24"/>
      <c r="E178" s="24"/>
      <c r="F178" s="82"/>
      <c r="G178" s="82"/>
      <c r="H178" s="82"/>
      <c r="I178" s="82"/>
      <c r="J178" s="82"/>
      <c r="K178" s="82"/>
      <c r="L178" s="82"/>
      <c r="M178" s="82"/>
    </row>
    <row r="179" spans="1:13" s="85" customFormat="1" ht="12">
      <c r="A179" s="24"/>
      <c r="B179" s="24"/>
      <c r="C179" s="24"/>
      <c r="D179" s="24"/>
      <c r="E179" s="24"/>
      <c r="F179" s="82"/>
      <c r="G179" s="82"/>
      <c r="H179" s="82"/>
      <c r="I179" s="82"/>
      <c r="J179" s="82"/>
      <c r="K179" s="82"/>
      <c r="L179" s="82"/>
      <c r="M179" s="82"/>
    </row>
    <row r="180" spans="1:13" s="85" customFormat="1" ht="12">
      <c r="A180" s="24"/>
      <c r="B180" s="24"/>
      <c r="C180" s="24"/>
      <c r="D180" s="24"/>
      <c r="E180" s="24"/>
      <c r="F180" s="82"/>
      <c r="G180" s="82"/>
      <c r="H180" s="82"/>
      <c r="I180" s="82"/>
      <c r="J180" s="82"/>
      <c r="K180" s="82"/>
      <c r="L180" s="82"/>
      <c r="M180" s="82"/>
    </row>
    <row r="181" spans="1:13" s="85" customFormat="1" ht="12">
      <c r="A181" s="24"/>
      <c r="B181" s="24"/>
      <c r="C181" s="24"/>
      <c r="D181" s="24"/>
      <c r="E181" s="24"/>
      <c r="F181" s="82"/>
      <c r="G181" s="82"/>
      <c r="H181" s="82"/>
      <c r="I181" s="82"/>
      <c r="J181" s="82"/>
      <c r="K181" s="82"/>
      <c r="L181" s="82"/>
      <c r="M181" s="82"/>
    </row>
    <row r="182" spans="1:13" s="85" customFormat="1" ht="12">
      <c r="A182" s="24"/>
      <c r="B182" s="24"/>
      <c r="C182" s="24"/>
      <c r="D182" s="24"/>
      <c r="E182" s="24"/>
      <c r="F182" s="82"/>
      <c r="G182" s="82"/>
      <c r="H182" s="82"/>
      <c r="I182" s="82"/>
      <c r="J182" s="82"/>
      <c r="K182" s="82"/>
      <c r="L182" s="82"/>
      <c r="M182" s="82"/>
    </row>
    <row r="183" spans="1:13" s="85" customFormat="1" ht="12">
      <c r="A183" s="24"/>
      <c r="B183" s="24"/>
      <c r="C183" s="24"/>
      <c r="D183" s="24"/>
      <c r="E183" s="24"/>
      <c r="F183" s="82"/>
      <c r="G183" s="82"/>
      <c r="H183" s="82"/>
      <c r="I183" s="82"/>
      <c r="J183" s="82"/>
      <c r="K183" s="82"/>
      <c r="L183" s="82"/>
      <c r="M183" s="82"/>
    </row>
    <row r="184" spans="1:13" s="85" customFormat="1" ht="12">
      <c r="A184" s="24"/>
      <c r="B184" s="24"/>
      <c r="C184" s="24"/>
      <c r="D184" s="24"/>
      <c r="E184" s="24"/>
      <c r="F184" s="82"/>
      <c r="G184" s="82"/>
      <c r="H184" s="82"/>
      <c r="I184" s="82"/>
      <c r="J184" s="82"/>
      <c r="K184" s="82"/>
      <c r="L184" s="82"/>
      <c r="M184" s="82"/>
    </row>
    <row r="185" spans="1:13" s="85" customFormat="1" ht="12">
      <c r="A185" s="24"/>
      <c r="B185" s="24"/>
      <c r="C185" s="24"/>
      <c r="D185" s="24"/>
      <c r="E185" s="24"/>
      <c r="F185" s="82"/>
      <c r="G185" s="82"/>
      <c r="H185" s="82"/>
      <c r="I185" s="82"/>
      <c r="J185" s="82"/>
      <c r="K185" s="82"/>
      <c r="L185" s="82"/>
      <c r="M185" s="82"/>
    </row>
    <row r="186" spans="1:13" s="85" customFormat="1" ht="12">
      <c r="A186" s="24"/>
      <c r="B186" s="24"/>
      <c r="C186" s="24"/>
      <c r="D186" s="24"/>
      <c r="E186" s="24"/>
      <c r="F186" s="82"/>
      <c r="G186" s="82"/>
      <c r="H186" s="82"/>
      <c r="I186" s="82"/>
      <c r="J186" s="82"/>
      <c r="K186" s="82"/>
      <c r="L186" s="82"/>
      <c r="M186" s="82"/>
    </row>
    <row r="187" spans="1:13" s="85" customFormat="1" ht="12">
      <c r="A187" s="24"/>
      <c r="B187" s="24"/>
      <c r="C187" s="24"/>
      <c r="D187" s="24"/>
      <c r="E187" s="24"/>
      <c r="F187" s="82"/>
      <c r="G187" s="82"/>
      <c r="H187" s="82"/>
      <c r="I187" s="82"/>
      <c r="J187" s="82"/>
      <c r="K187" s="82"/>
      <c r="L187" s="82"/>
      <c r="M187" s="82"/>
    </row>
    <row r="188" spans="1:13" s="85" customFormat="1" ht="12">
      <c r="A188" s="24"/>
      <c r="B188" s="24"/>
      <c r="C188" s="24"/>
      <c r="D188" s="24"/>
      <c r="E188" s="24"/>
      <c r="F188" s="82"/>
      <c r="G188" s="82"/>
      <c r="H188" s="82"/>
      <c r="I188" s="82"/>
      <c r="J188" s="82"/>
      <c r="K188" s="82"/>
      <c r="L188" s="82"/>
      <c r="M188" s="82"/>
    </row>
    <row r="189" spans="1:13" s="85" customFormat="1" ht="12">
      <c r="A189" s="24"/>
      <c r="B189" s="24"/>
      <c r="C189" s="24"/>
      <c r="D189" s="24"/>
      <c r="E189" s="24"/>
      <c r="F189" s="82"/>
      <c r="G189" s="82"/>
      <c r="H189" s="82"/>
      <c r="I189" s="82"/>
      <c r="J189" s="82"/>
      <c r="K189" s="82"/>
      <c r="L189" s="82"/>
      <c r="M189" s="82"/>
    </row>
    <row r="190" spans="1:13" s="85" customFormat="1" ht="12">
      <c r="A190" s="24"/>
      <c r="B190" s="24"/>
      <c r="C190" s="24"/>
      <c r="D190" s="24"/>
      <c r="E190" s="24"/>
      <c r="F190" s="82"/>
      <c r="G190" s="82"/>
      <c r="H190" s="82"/>
      <c r="I190" s="82"/>
      <c r="J190" s="82"/>
      <c r="K190" s="82"/>
      <c r="L190" s="82"/>
      <c r="M190" s="82"/>
    </row>
    <row r="191" spans="1:13" s="85" customFormat="1" ht="12">
      <c r="A191" s="24"/>
      <c r="B191" s="24"/>
      <c r="C191" s="24"/>
      <c r="D191" s="24"/>
      <c r="E191" s="24"/>
      <c r="F191" s="82"/>
      <c r="G191" s="82"/>
      <c r="H191" s="82"/>
      <c r="I191" s="82"/>
      <c r="J191" s="82"/>
      <c r="K191" s="82"/>
      <c r="L191" s="82"/>
      <c r="M191" s="82"/>
    </row>
    <row r="192" spans="1:13" s="85" customFormat="1" ht="12">
      <c r="A192" s="24"/>
      <c r="B192" s="24"/>
      <c r="C192" s="24"/>
      <c r="D192" s="24"/>
      <c r="E192" s="24"/>
      <c r="F192" s="82"/>
      <c r="G192" s="82"/>
      <c r="H192" s="82"/>
      <c r="I192" s="82"/>
      <c r="J192" s="82"/>
      <c r="K192" s="82"/>
      <c r="L192" s="82"/>
      <c r="M192" s="82"/>
    </row>
    <row r="193" spans="1:13" s="85" customFormat="1" ht="12">
      <c r="A193" s="24"/>
      <c r="B193" s="24"/>
      <c r="C193" s="24"/>
      <c r="D193" s="24"/>
      <c r="E193" s="24"/>
      <c r="F193" s="82"/>
      <c r="G193" s="82"/>
      <c r="H193" s="82"/>
      <c r="I193" s="82"/>
      <c r="J193" s="82"/>
      <c r="K193" s="82"/>
      <c r="L193" s="82"/>
      <c r="M193" s="82"/>
    </row>
    <row r="194" spans="1:13" s="85" customFormat="1" ht="12">
      <c r="A194" s="24"/>
      <c r="B194" s="24"/>
      <c r="C194" s="24"/>
      <c r="D194" s="24"/>
      <c r="E194" s="24"/>
      <c r="F194" s="82"/>
      <c r="G194" s="82"/>
      <c r="H194" s="82"/>
      <c r="I194" s="82"/>
      <c r="J194" s="82"/>
      <c r="K194" s="82"/>
      <c r="L194" s="82"/>
      <c r="M194" s="82"/>
    </row>
    <row r="195" spans="1:13" s="85" customFormat="1" ht="12">
      <c r="A195" s="24"/>
      <c r="B195" s="24"/>
      <c r="C195" s="24"/>
      <c r="D195" s="24"/>
      <c r="E195" s="24"/>
      <c r="F195" s="82"/>
      <c r="G195" s="82"/>
      <c r="H195" s="82"/>
      <c r="I195" s="82"/>
      <c r="J195" s="82"/>
      <c r="K195" s="82"/>
      <c r="L195" s="82"/>
      <c r="M195" s="82"/>
    </row>
    <row r="196" spans="1:13" s="85" customFormat="1" ht="12">
      <c r="A196" s="24"/>
      <c r="B196" s="24"/>
      <c r="C196" s="24"/>
      <c r="D196" s="24"/>
      <c r="E196" s="24"/>
      <c r="F196" s="82"/>
      <c r="G196" s="82"/>
      <c r="H196" s="82"/>
      <c r="I196" s="82"/>
      <c r="J196" s="82"/>
      <c r="K196" s="82"/>
      <c r="L196" s="82"/>
      <c r="M196" s="82"/>
    </row>
    <row r="197" spans="1:13" s="85" customFormat="1" ht="12">
      <c r="A197" s="24"/>
      <c r="B197" s="24"/>
      <c r="C197" s="24"/>
      <c r="D197" s="24"/>
      <c r="E197" s="24"/>
      <c r="F197" s="82"/>
      <c r="G197" s="82"/>
      <c r="H197" s="82"/>
      <c r="I197" s="82"/>
      <c r="J197" s="82"/>
      <c r="K197" s="82"/>
      <c r="L197" s="82"/>
      <c r="M197" s="82"/>
    </row>
    <row r="198" spans="1:13" s="85" customFormat="1" ht="12">
      <c r="A198" s="24"/>
      <c r="B198" s="24"/>
      <c r="C198" s="24"/>
      <c r="D198" s="24"/>
      <c r="E198" s="24"/>
      <c r="F198" s="82"/>
      <c r="G198" s="82"/>
      <c r="H198" s="82"/>
      <c r="I198" s="82"/>
      <c r="J198" s="82"/>
      <c r="K198" s="82"/>
      <c r="L198" s="82"/>
      <c r="M198" s="82"/>
    </row>
    <row r="199" spans="1:13" s="85" customFormat="1" ht="12">
      <c r="A199" s="24"/>
      <c r="B199" s="24"/>
      <c r="C199" s="24"/>
      <c r="D199" s="24"/>
      <c r="E199" s="24"/>
      <c r="F199" s="82"/>
      <c r="G199" s="82"/>
      <c r="H199" s="82"/>
      <c r="I199" s="82"/>
      <c r="J199" s="82"/>
      <c r="K199" s="82"/>
      <c r="L199" s="82"/>
      <c r="M199" s="82"/>
    </row>
    <row r="200" spans="1:13" s="85" customFormat="1" ht="12">
      <c r="A200" s="24"/>
      <c r="B200" s="24"/>
      <c r="C200" s="24"/>
      <c r="D200" s="24"/>
      <c r="E200" s="24"/>
      <c r="F200" s="82"/>
      <c r="G200" s="82"/>
      <c r="H200" s="82"/>
      <c r="I200" s="82"/>
      <c r="J200" s="82"/>
      <c r="K200" s="82"/>
      <c r="L200" s="82"/>
      <c r="M200" s="82"/>
    </row>
    <row r="201" spans="1:13" s="85" customFormat="1" ht="12">
      <c r="A201" s="24"/>
      <c r="B201" s="24"/>
      <c r="C201" s="24"/>
      <c r="D201" s="24"/>
      <c r="E201" s="24"/>
      <c r="F201" s="82"/>
      <c r="G201" s="82"/>
      <c r="H201" s="82"/>
      <c r="I201" s="82"/>
      <c r="J201" s="82"/>
      <c r="K201" s="82"/>
      <c r="L201" s="82"/>
      <c r="M201" s="82"/>
    </row>
    <row r="202" spans="1:13" s="85" customFormat="1" ht="12">
      <c r="A202" s="24"/>
      <c r="B202" s="24"/>
      <c r="C202" s="24"/>
      <c r="D202" s="24"/>
      <c r="E202" s="24"/>
      <c r="F202" s="82"/>
      <c r="G202" s="82"/>
      <c r="H202" s="82"/>
      <c r="I202" s="82"/>
      <c r="J202" s="82"/>
      <c r="K202" s="82"/>
      <c r="L202" s="82"/>
      <c r="M202" s="82"/>
    </row>
    <row r="203" spans="1:13" s="85" customFormat="1" ht="12">
      <c r="A203" s="24"/>
      <c r="B203" s="24"/>
      <c r="C203" s="24"/>
      <c r="D203" s="24"/>
      <c r="E203" s="24"/>
      <c r="F203" s="82"/>
      <c r="G203" s="82"/>
      <c r="H203" s="82"/>
      <c r="I203" s="82"/>
      <c r="J203" s="82"/>
      <c r="K203" s="82"/>
      <c r="L203" s="82"/>
      <c r="M203" s="82"/>
    </row>
    <row r="204" spans="1:13" s="85" customFormat="1" ht="12">
      <c r="A204" s="24"/>
      <c r="B204" s="24"/>
      <c r="C204" s="24"/>
      <c r="D204" s="24"/>
      <c r="E204" s="24"/>
      <c r="F204" s="82"/>
      <c r="G204" s="82"/>
      <c r="H204" s="82"/>
      <c r="I204" s="82"/>
      <c r="J204" s="82"/>
      <c r="K204" s="82"/>
      <c r="L204" s="82"/>
      <c r="M204" s="82"/>
    </row>
    <row r="205" spans="1:13" s="85" customFormat="1" ht="12">
      <c r="A205" s="24"/>
      <c r="B205" s="24"/>
      <c r="C205" s="24"/>
      <c r="D205" s="24"/>
      <c r="E205" s="24"/>
      <c r="F205" s="82"/>
      <c r="G205" s="82"/>
      <c r="H205" s="82"/>
      <c r="I205" s="82"/>
      <c r="J205" s="82"/>
      <c r="K205" s="82"/>
      <c r="L205" s="82"/>
      <c r="M205" s="82"/>
    </row>
    <row r="206" spans="1:13" s="85" customFormat="1" ht="12">
      <c r="A206" s="24"/>
      <c r="B206" s="24"/>
      <c r="C206" s="24"/>
      <c r="D206" s="24"/>
      <c r="E206" s="24"/>
      <c r="F206" s="82"/>
      <c r="G206" s="82"/>
      <c r="H206" s="82"/>
      <c r="I206" s="82"/>
      <c r="J206" s="82"/>
      <c r="K206" s="82"/>
      <c r="L206" s="82"/>
      <c r="M206" s="82"/>
    </row>
    <row r="207" spans="1:13" s="85" customFormat="1" ht="12">
      <c r="A207" s="24"/>
      <c r="B207" s="24"/>
      <c r="C207" s="24"/>
      <c r="D207" s="24"/>
      <c r="E207" s="24"/>
      <c r="F207" s="82"/>
      <c r="G207" s="82"/>
      <c r="H207" s="82"/>
      <c r="I207" s="82"/>
      <c r="J207" s="82"/>
      <c r="K207" s="82"/>
      <c r="L207" s="82"/>
      <c r="M207" s="82"/>
    </row>
    <row r="208" spans="1:13" s="85" customFormat="1" ht="12">
      <c r="A208" s="24"/>
      <c r="B208" s="24"/>
      <c r="C208" s="24"/>
      <c r="D208" s="24"/>
      <c r="E208" s="24"/>
      <c r="F208" s="82"/>
      <c r="G208" s="82"/>
      <c r="H208" s="82"/>
      <c r="I208" s="82"/>
      <c r="J208" s="82"/>
      <c r="K208" s="82"/>
      <c r="L208" s="82"/>
      <c r="M208" s="82"/>
    </row>
  </sheetData>
  <mergeCells count="25">
    <mergeCell ref="C76:E76"/>
    <mergeCell ref="B77:E77"/>
    <mergeCell ref="D59:E59"/>
    <mergeCell ref="D63:E63"/>
    <mergeCell ref="D68:E68"/>
    <mergeCell ref="B75:E75"/>
    <mergeCell ref="D34:E34"/>
    <mergeCell ref="D41:E41"/>
    <mergeCell ref="D50:E50"/>
    <mergeCell ref="D55:E55"/>
    <mergeCell ref="C12:E12"/>
    <mergeCell ref="D13:E13"/>
    <mergeCell ref="D26:E26"/>
    <mergeCell ref="D29:E29"/>
    <mergeCell ref="B8:E8"/>
    <mergeCell ref="B9:E9"/>
    <mergeCell ref="B10:E10"/>
    <mergeCell ref="B11:E11"/>
    <mergeCell ref="A1:M1"/>
    <mergeCell ref="L3:M3"/>
    <mergeCell ref="G5:G6"/>
    <mergeCell ref="H5:H6"/>
    <mergeCell ref="I5:I6"/>
    <mergeCell ref="K5:L5"/>
    <mergeCell ref="A5:E6"/>
  </mergeCells>
  <printOptions horizontalCentered="1"/>
  <pageMargins left="0.5905511811023623" right="0.5905511811023623" top="0.7874015748031497" bottom="0.3937007874015748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8"/>
  <sheetViews>
    <sheetView workbookViewId="0" topLeftCell="A1">
      <selection activeCell="A1" sqref="A1:M1"/>
    </sheetView>
  </sheetViews>
  <sheetFormatPr defaultColWidth="9.59765625" defaultRowHeight="13.5"/>
  <cols>
    <col min="1" max="4" width="2.59765625" style="299" customWidth="1"/>
    <col min="5" max="5" width="24.19921875" style="300" customWidth="1"/>
    <col min="6" max="6" width="0.3984375" style="299" customWidth="1"/>
    <col min="7" max="7" width="13.19921875" style="299" customWidth="1"/>
    <col min="8" max="8" width="13" style="299" customWidth="1"/>
    <col min="9" max="10" width="12.796875" style="299" customWidth="1"/>
    <col min="11" max="11" width="12.59765625" style="299" customWidth="1"/>
    <col min="12" max="12" width="12.796875" style="299" customWidth="1"/>
    <col min="13" max="13" width="12.59765625" style="299" customWidth="1"/>
    <col min="14" max="16384" width="9.19921875" style="234" customWidth="1"/>
  </cols>
  <sheetData>
    <row r="1" spans="1:13" s="262" customFormat="1" ht="18" customHeight="1">
      <c r="A1" s="626" t="s">
        <v>683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1:13" s="85" customFormat="1" ht="12" customHeight="1">
      <c r="A2" s="24"/>
      <c r="B2" s="24"/>
      <c r="C2" s="24"/>
      <c r="D2" s="24"/>
      <c r="E2" s="24"/>
      <c r="F2" s="82"/>
      <c r="G2" s="82"/>
      <c r="H2" s="82"/>
      <c r="I2" s="82"/>
      <c r="J2" s="82"/>
      <c r="K2" s="82"/>
      <c r="L2" s="82"/>
      <c r="M2" s="82"/>
    </row>
    <row r="3" spans="1:13" s="23" customFormat="1" ht="12" customHeight="1">
      <c r="A3" s="24"/>
      <c r="B3" s="263"/>
      <c r="C3" s="24"/>
      <c r="D3" s="24"/>
      <c r="E3" s="24"/>
      <c r="F3" s="24"/>
      <c r="G3" s="24"/>
      <c r="H3" s="24"/>
      <c r="I3" s="24"/>
      <c r="J3" s="24"/>
      <c r="K3" s="24"/>
      <c r="L3" s="627" t="s">
        <v>239</v>
      </c>
      <c r="M3" s="627"/>
    </row>
    <row r="4" spans="1:13" s="85" customFormat="1" ht="3" customHeight="1">
      <c r="A4" s="8"/>
      <c r="B4" s="8"/>
      <c r="C4" s="8"/>
      <c r="D4" s="8"/>
      <c r="E4" s="8"/>
      <c r="F4" s="14"/>
      <c r="G4" s="14"/>
      <c r="H4" s="14"/>
      <c r="I4" s="14"/>
      <c r="J4" s="14"/>
      <c r="K4" s="14"/>
      <c r="L4" s="14"/>
      <c r="M4" s="14"/>
    </row>
    <row r="5" spans="1:13" s="23" customFormat="1" ht="12" customHeight="1">
      <c r="A5" s="633" t="s">
        <v>303</v>
      </c>
      <c r="B5" s="633"/>
      <c r="C5" s="633"/>
      <c r="D5" s="633"/>
      <c r="E5" s="642"/>
      <c r="F5" s="264"/>
      <c r="G5" s="628" t="s">
        <v>241</v>
      </c>
      <c r="H5" s="630" t="s">
        <v>242</v>
      </c>
      <c r="I5" s="630" t="s">
        <v>243</v>
      </c>
      <c r="J5" s="265"/>
      <c r="K5" s="632" t="s">
        <v>0</v>
      </c>
      <c r="L5" s="632"/>
      <c r="M5" s="266"/>
    </row>
    <row r="6" spans="1:14" s="23" customFormat="1" ht="12" customHeight="1">
      <c r="A6" s="643"/>
      <c r="B6" s="643"/>
      <c r="C6" s="643"/>
      <c r="D6" s="643"/>
      <c r="E6" s="644"/>
      <c r="F6" s="267"/>
      <c r="G6" s="629"/>
      <c r="H6" s="631"/>
      <c r="I6" s="631"/>
      <c r="J6" s="268" t="s">
        <v>684</v>
      </c>
      <c r="K6" s="268">
        <v>12</v>
      </c>
      <c r="L6" s="269">
        <v>13</v>
      </c>
      <c r="M6" s="270">
        <v>14</v>
      </c>
      <c r="N6" s="23" t="s">
        <v>694</v>
      </c>
    </row>
    <row r="7" spans="1:13" s="23" customFormat="1" ht="4.5" customHeight="1">
      <c r="A7" s="8"/>
      <c r="B7" s="8"/>
      <c r="C7" s="8"/>
      <c r="D7" s="8"/>
      <c r="E7" s="8"/>
      <c r="F7" s="282"/>
      <c r="G7" s="8"/>
      <c r="H7" s="24"/>
      <c r="I7" s="24"/>
      <c r="J7" s="24"/>
      <c r="K7" s="24"/>
      <c r="L7" s="24"/>
      <c r="M7" s="24"/>
    </row>
    <row r="8" spans="1:15" s="23" customFormat="1" ht="12" customHeight="1">
      <c r="A8" s="641" t="s">
        <v>244</v>
      </c>
      <c r="B8" s="641"/>
      <c r="C8" s="641"/>
      <c r="D8" s="641"/>
      <c r="E8" s="641"/>
      <c r="F8" s="283"/>
      <c r="G8" s="284">
        <v>4475</v>
      </c>
      <c r="H8" s="285">
        <v>4186</v>
      </c>
      <c r="I8" s="285">
        <v>249</v>
      </c>
      <c r="J8" s="286">
        <v>54</v>
      </c>
      <c r="K8" s="286">
        <v>55</v>
      </c>
      <c r="L8" s="285">
        <v>45</v>
      </c>
      <c r="M8" s="286">
        <v>48</v>
      </c>
      <c r="O8" s="23" t="s">
        <v>695</v>
      </c>
    </row>
    <row r="9" spans="1:15" s="226" customFormat="1" ht="12" customHeight="1">
      <c r="A9" s="564" t="s">
        <v>304</v>
      </c>
      <c r="B9" s="564"/>
      <c r="C9" s="564"/>
      <c r="D9" s="564"/>
      <c r="E9" s="564"/>
      <c r="F9" s="287"/>
      <c r="G9" s="288">
        <v>3.46</v>
      </c>
      <c r="H9" s="273">
        <v>3.44</v>
      </c>
      <c r="I9" s="273">
        <v>3.45</v>
      </c>
      <c r="J9" s="274">
        <v>3.36</v>
      </c>
      <c r="K9" s="274">
        <v>3.09</v>
      </c>
      <c r="L9" s="273">
        <v>3.27</v>
      </c>
      <c r="M9" s="274">
        <v>3.56</v>
      </c>
      <c r="O9" s="226" t="s">
        <v>694</v>
      </c>
    </row>
    <row r="10" spans="1:13" s="226" customFormat="1" ht="12" customHeight="1">
      <c r="A10" s="564" t="s">
        <v>246</v>
      </c>
      <c r="B10" s="564"/>
      <c r="C10" s="564"/>
      <c r="D10" s="564"/>
      <c r="E10" s="564"/>
      <c r="F10" s="287"/>
      <c r="G10" s="288">
        <v>1.64</v>
      </c>
      <c r="H10" s="273">
        <v>1.61</v>
      </c>
      <c r="I10" s="273">
        <v>1.65</v>
      </c>
      <c r="J10" s="274">
        <v>1.62</v>
      </c>
      <c r="K10" s="274">
        <v>1.55</v>
      </c>
      <c r="L10" s="273">
        <v>1.57</v>
      </c>
      <c r="M10" s="274">
        <v>1.73</v>
      </c>
    </row>
    <row r="11" spans="1:13" s="226" customFormat="1" ht="12" customHeight="1">
      <c r="A11" s="564" t="s">
        <v>247</v>
      </c>
      <c r="B11" s="564"/>
      <c r="C11" s="564"/>
      <c r="D11" s="564"/>
      <c r="E11" s="564"/>
      <c r="F11" s="287"/>
      <c r="G11" s="13">
        <v>46.4</v>
      </c>
      <c r="H11" s="275">
        <v>46.2</v>
      </c>
      <c r="I11" s="275">
        <v>44.9</v>
      </c>
      <c r="J11" s="276">
        <v>43.5</v>
      </c>
      <c r="K11" s="276">
        <v>42.8</v>
      </c>
      <c r="L11" s="275">
        <v>42.2</v>
      </c>
      <c r="M11" s="276">
        <v>43</v>
      </c>
    </row>
    <row r="12" spans="1:13" s="23" customFormat="1" ht="12" customHeight="1">
      <c r="A12" s="8"/>
      <c r="B12" s="641" t="s">
        <v>305</v>
      </c>
      <c r="C12" s="641"/>
      <c r="D12" s="641"/>
      <c r="E12" s="641"/>
      <c r="F12" s="283"/>
      <c r="G12" s="284">
        <v>538277</v>
      </c>
      <c r="H12" s="285">
        <v>539464</v>
      </c>
      <c r="I12" s="285">
        <v>569627</v>
      </c>
      <c r="J12" s="286">
        <v>649120</v>
      </c>
      <c r="K12" s="286">
        <v>552280</v>
      </c>
      <c r="L12" s="285">
        <v>615224</v>
      </c>
      <c r="M12" s="286">
        <v>582940</v>
      </c>
    </row>
    <row r="13" spans="1:13" s="23" customFormat="1" ht="12" customHeight="1">
      <c r="A13" s="8"/>
      <c r="B13" s="8"/>
      <c r="C13" s="641" t="s">
        <v>306</v>
      </c>
      <c r="D13" s="641"/>
      <c r="E13" s="641"/>
      <c r="F13" s="283"/>
      <c r="G13" s="284">
        <v>526562</v>
      </c>
      <c r="H13" s="285">
        <v>527526</v>
      </c>
      <c r="I13" s="285">
        <v>554878</v>
      </c>
      <c r="J13" s="286">
        <v>633915</v>
      </c>
      <c r="K13" s="286">
        <v>536037</v>
      </c>
      <c r="L13" s="285">
        <v>551256</v>
      </c>
      <c r="M13" s="286">
        <v>573653</v>
      </c>
    </row>
    <row r="14" spans="1:13" s="23" customFormat="1" ht="12" customHeight="1">
      <c r="A14" s="8"/>
      <c r="B14" s="8"/>
      <c r="C14" s="8"/>
      <c r="D14" s="641" t="s">
        <v>307</v>
      </c>
      <c r="E14" s="641"/>
      <c r="F14" s="283"/>
      <c r="G14" s="284">
        <v>504452</v>
      </c>
      <c r="H14" s="285">
        <v>504637</v>
      </c>
      <c r="I14" s="285">
        <v>537888</v>
      </c>
      <c r="J14" s="286">
        <v>596532</v>
      </c>
      <c r="K14" s="286">
        <v>505862</v>
      </c>
      <c r="L14" s="285">
        <v>521010</v>
      </c>
      <c r="M14" s="286">
        <v>541195</v>
      </c>
    </row>
    <row r="15" spans="1:13" s="23" customFormat="1" ht="12" customHeight="1">
      <c r="A15" s="8"/>
      <c r="B15" s="8"/>
      <c r="C15" s="8"/>
      <c r="D15" s="8"/>
      <c r="E15" s="7" t="s">
        <v>308</v>
      </c>
      <c r="F15" s="283"/>
      <c r="G15" s="284">
        <v>438613</v>
      </c>
      <c r="H15" s="285">
        <v>445602</v>
      </c>
      <c r="I15" s="285">
        <v>424463</v>
      </c>
      <c r="J15" s="286">
        <v>485107</v>
      </c>
      <c r="K15" s="286">
        <v>417476</v>
      </c>
      <c r="L15" s="285">
        <v>442648</v>
      </c>
      <c r="M15" s="286">
        <v>428686</v>
      </c>
    </row>
    <row r="16" spans="1:13" s="23" customFormat="1" ht="12" customHeight="1">
      <c r="A16" s="8"/>
      <c r="B16" s="8"/>
      <c r="C16" s="8"/>
      <c r="D16" s="8"/>
      <c r="E16" s="407" t="s">
        <v>309</v>
      </c>
      <c r="F16" s="283"/>
      <c r="G16" s="284">
        <v>55154</v>
      </c>
      <c r="H16" s="285">
        <v>49306</v>
      </c>
      <c r="I16" s="285">
        <v>97471</v>
      </c>
      <c r="J16" s="286">
        <v>80241</v>
      </c>
      <c r="K16" s="286">
        <v>69659</v>
      </c>
      <c r="L16" s="285">
        <v>63961</v>
      </c>
      <c r="M16" s="286">
        <v>90055</v>
      </c>
    </row>
    <row r="17" spans="1:13" s="23" customFormat="1" ht="12" customHeight="1">
      <c r="A17" s="8"/>
      <c r="B17" s="8"/>
      <c r="C17" s="8"/>
      <c r="D17" s="8"/>
      <c r="E17" s="7" t="s">
        <v>310</v>
      </c>
      <c r="F17" s="283"/>
      <c r="G17" s="284">
        <v>10685</v>
      </c>
      <c r="H17" s="285">
        <v>9729</v>
      </c>
      <c r="I17" s="285">
        <v>15954</v>
      </c>
      <c r="J17" s="286">
        <v>31184</v>
      </c>
      <c r="K17" s="286">
        <v>18726</v>
      </c>
      <c r="L17" s="285">
        <v>14401</v>
      </c>
      <c r="M17" s="286">
        <v>22453</v>
      </c>
    </row>
    <row r="18" spans="1:13" s="23" customFormat="1" ht="12" customHeight="1">
      <c r="A18" s="8"/>
      <c r="B18" s="8"/>
      <c r="C18" s="8"/>
      <c r="D18" s="641" t="s">
        <v>311</v>
      </c>
      <c r="E18" s="641"/>
      <c r="F18" s="283"/>
      <c r="G18" s="284">
        <v>3102</v>
      </c>
      <c r="H18" s="285">
        <v>3342</v>
      </c>
      <c r="I18" s="285">
        <v>1655</v>
      </c>
      <c r="J18" s="286">
        <v>5024</v>
      </c>
      <c r="K18" s="286">
        <v>2147</v>
      </c>
      <c r="L18" s="285">
        <v>5210</v>
      </c>
      <c r="M18" s="286">
        <v>5495</v>
      </c>
    </row>
    <row r="19" spans="1:13" s="23" customFormat="1" ht="12" customHeight="1">
      <c r="A19" s="8"/>
      <c r="B19" s="8"/>
      <c r="C19" s="8"/>
      <c r="D19" s="8"/>
      <c r="E19" s="7" t="s">
        <v>312</v>
      </c>
      <c r="F19" s="283"/>
      <c r="G19" s="284">
        <v>1258</v>
      </c>
      <c r="H19" s="285">
        <v>1434</v>
      </c>
      <c r="I19" s="289">
        <v>625</v>
      </c>
      <c r="J19" s="290">
        <v>903</v>
      </c>
      <c r="K19" s="286">
        <v>82</v>
      </c>
      <c r="L19" s="285">
        <v>380</v>
      </c>
      <c r="M19" s="286">
        <v>2766</v>
      </c>
    </row>
    <row r="20" spans="1:13" s="23" customFormat="1" ht="12" customHeight="1">
      <c r="A20" s="8"/>
      <c r="B20" s="8"/>
      <c r="C20" s="8"/>
      <c r="D20" s="8"/>
      <c r="E20" s="7" t="s">
        <v>313</v>
      </c>
      <c r="F20" s="283"/>
      <c r="G20" s="284">
        <v>1082</v>
      </c>
      <c r="H20" s="285">
        <v>1130</v>
      </c>
      <c r="I20" s="285">
        <v>547</v>
      </c>
      <c r="J20" s="286">
        <v>3038</v>
      </c>
      <c r="K20" s="286">
        <v>1664</v>
      </c>
      <c r="L20" s="285">
        <v>2918</v>
      </c>
      <c r="M20" s="286">
        <v>1427</v>
      </c>
    </row>
    <row r="21" spans="1:13" s="23" customFormat="1" ht="12" customHeight="1">
      <c r="A21" s="8"/>
      <c r="B21" s="8"/>
      <c r="C21" s="8"/>
      <c r="D21" s="8"/>
      <c r="E21" s="7" t="s">
        <v>314</v>
      </c>
      <c r="F21" s="283"/>
      <c r="G21" s="284">
        <v>762</v>
      </c>
      <c r="H21" s="285">
        <v>777</v>
      </c>
      <c r="I21" s="285">
        <v>484</v>
      </c>
      <c r="J21" s="286">
        <v>1083</v>
      </c>
      <c r="K21" s="286">
        <v>401</v>
      </c>
      <c r="L21" s="285">
        <v>1913</v>
      </c>
      <c r="M21" s="286">
        <v>1302</v>
      </c>
    </row>
    <row r="22" spans="1:13" s="23" customFormat="1" ht="12" customHeight="1">
      <c r="A22" s="8"/>
      <c r="B22" s="8"/>
      <c r="C22" s="8"/>
      <c r="D22" s="641" t="s">
        <v>315</v>
      </c>
      <c r="E22" s="641"/>
      <c r="F22" s="283"/>
      <c r="G22" s="284">
        <v>19008</v>
      </c>
      <c r="H22" s="285">
        <v>19547</v>
      </c>
      <c r="I22" s="285">
        <v>15353</v>
      </c>
      <c r="J22" s="286">
        <v>32358</v>
      </c>
      <c r="K22" s="286">
        <v>28028</v>
      </c>
      <c r="L22" s="285">
        <v>25035</v>
      </c>
      <c r="M22" s="286">
        <v>28963</v>
      </c>
    </row>
    <row r="23" spans="1:13" s="23" customFormat="1" ht="12" customHeight="1">
      <c r="A23" s="8"/>
      <c r="B23" s="10"/>
      <c r="C23" s="10"/>
      <c r="D23" s="10"/>
      <c r="E23" s="9" t="s">
        <v>316</v>
      </c>
      <c r="F23" s="283"/>
      <c r="G23" s="284">
        <v>608</v>
      </c>
      <c r="H23" s="285">
        <v>543</v>
      </c>
      <c r="I23" s="285">
        <v>795</v>
      </c>
      <c r="J23" s="286">
        <v>192</v>
      </c>
      <c r="K23" s="286">
        <v>116</v>
      </c>
      <c r="L23" s="285">
        <v>786</v>
      </c>
      <c r="M23" s="286">
        <v>285</v>
      </c>
    </row>
    <row r="24" spans="1:13" s="23" customFormat="1" ht="12" customHeight="1">
      <c r="A24" s="8"/>
      <c r="B24" s="10"/>
      <c r="C24" s="10"/>
      <c r="D24" s="10"/>
      <c r="E24" s="9" t="s">
        <v>317</v>
      </c>
      <c r="F24" s="283"/>
      <c r="G24" s="284">
        <v>17656</v>
      </c>
      <c r="H24" s="285">
        <v>18290</v>
      </c>
      <c r="I24" s="285">
        <v>14224</v>
      </c>
      <c r="J24" s="286">
        <v>30008</v>
      </c>
      <c r="K24" s="286">
        <v>26555</v>
      </c>
      <c r="L24" s="285">
        <v>21116</v>
      </c>
      <c r="M24" s="286">
        <v>26623</v>
      </c>
    </row>
    <row r="25" spans="1:13" s="23" customFormat="1" ht="12" customHeight="1">
      <c r="A25" s="8"/>
      <c r="B25" s="10"/>
      <c r="C25" s="10"/>
      <c r="D25" s="10"/>
      <c r="E25" s="9" t="s">
        <v>298</v>
      </c>
      <c r="F25" s="283"/>
      <c r="G25" s="284">
        <v>744</v>
      </c>
      <c r="H25" s="285">
        <v>714</v>
      </c>
      <c r="I25" s="285">
        <v>316</v>
      </c>
      <c r="J25" s="286">
        <v>2158</v>
      </c>
      <c r="K25" s="286">
        <v>1357</v>
      </c>
      <c r="L25" s="285">
        <v>3134</v>
      </c>
      <c r="M25" s="286">
        <v>2054</v>
      </c>
    </row>
    <row r="26" spans="1:13" s="23" customFormat="1" ht="12" customHeight="1">
      <c r="A26" s="8"/>
      <c r="B26" s="10"/>
      <c r="C26" s="639" t="s">
        <v>318</v>
      </c>
      <c r="D26" s="639"/>
      <c r="E26" s="639"/>
      <c r="F26" s="283"/>
      <c r="G26" s="284">
        <v>11715</v>
      </c>
      <c r="H26" s="285">
        <v>11937</v>
      </c>
      <c r="I26" s="285">
        <v>14748</v>
      </c>
      <c r="J26" s="286">
        <v>15205</v>
      </c>
      <c r="K26" s="286">
        <v>16243</v>
      </c>
      <c r="L26" s="285">
        <v>63968</v>
      </c>
      <c r="M26" s="286">
        <v>7287</v>
      </c>
    </row>
    <row r="27" spans="1:13" s="23" customFormat="1" ht="12" customHeight="1">
      <c r="A27" s="8"/>
      <c r="B27" s="10"/>
      <c r="C27" s="10"/>
      <c r="D27" s="639" t="s">
        <v>319</v>
      </c>
      <c r="E27" s="639"/>
      <c r="F27" s="283"/>
      <c r="G27" s="284">
        <v>5910</v>
      </c>
      <c r="H27" s="285">
        <v>5688</v>
      </c>
      <c r="I27" s="285">
        <v>6933</v>
      </c>
      <c r="J27" s="286">
        <v>9053</v>
      </c>
      <c r="K27" s="286">
        <v>8629</v>
      </c>
      <c r="L27" s="285">
        <v>3973</v>
      </c>
      <c r="M27" s="286">
        <v>4563</v>
      </c>
    </row>
    <row r="28" spans="1:13" s="23" customFormat="1" ht="12" customHeight="1">
      <c r="A28" s="8"/>
      <c r="B28" s="10"/>
      <c r="C28" s="10"/>
      <c r="D28" s="639" t="s">
        <v>320</v>
      </c>
      <c r="E28" s="640"/>
      <c r="F28" s="283"/>
      <c r="G28" s="284">
        <v>5805</v>
      </c>
      <c r="H28" s="285">
        <v>6249</v>
      </c>
      <c r="I28" s="285">
        <v>7815</v>
      </c>
      <c r="J28" s="286">
        <v>6152</v>
      </c>
      <c r="K28" s="291">
        <v>7614</v>
      </c>
      <c r="L28" s="292">
        <v>59995</v>
      </c>
      <c r="M28" s="286">
        <v>2725</v>
      </c>
    </row>
    <row r="29" spans="1:13" s="23" customFormat="1" ht="12" customHeight="1">
      <c r="A29" s="8"/>
      <c r="B29" s="639" t="s">
        <v>321</v>
      </c>
      <c r="C29" s="640"/>
      <c r="D29" s="640"/>
      <c r="E29" s="640"/>
      <c r="F29" s="283"/>
      <c r="G29" s="284">
        <v>394768</v>
      </c>
      <c r="H29" s="285">
        <v>398327</v>
      </c>
      <c r="I29" s="285">
        <v>375751</v>
      </c>
      <c r="J29" s="286">
        <v>413884</v>
      </c>
      <c r="K29" s="291">
        <v>454914</v>
      </c>
      <c r="L29" s="292">
        <v>448751</v>
      </c>
      <c r="M29" s="286">
        <v>398301</v>
      </c>
    </row>
    <row r="30" spans="1:13" s="23" customFormat="1" ht="12" customHeight="1">
      <c r="A30" s="8"/>
      <c r="B30" s="10"/>
      <c r="C30" s="639" t="s">
        <v>322</v>
      </c>
      <c r="D30" s="640"/>
      <c r="E30" s="640"/>
      <c r="F30" s="283"/>
      <c r="G30" s="284">
        <v>360032</v>
      </c>
      <c r="H30" s="285">
        <v>361471</v>
      </c>
      <c r="I30" s="285">
        <v>346597</v>
      </c>
      <c r="J30" s="286">
        <v>373021</v>
      </c>
      <c r="K30" s="291">
        <v>393297</v>
      </c>
      <c r="L30" s="292">
        <v>371920</v>
      </c>
      <c r="M30" s="286">
        <v>360311</v>
      </c>
    </row>
    <row r="31" spans="1:13" s="23" customFormat="1" ht="12" customHeight="1">
      <c r="A31" s="8"/>
      <c r="B31" s="10"/>
      <c r="C31" s="639" t="s">
        <v>323</v>
      </c>
      <c r="D31" s="640"/>
      <c r="E31" s="640"/>
      <c r="F31" s="283"/>
      <c r="G31" s="284">
        <v>34736</v>
      </c>
      <c r="H31" s="285">
        <v>36855</v>
      </c>
      <c r="I31" s="285">
        <v>29154</v>
      </c>
      <c r="J31" s="286">
        <v>40864</v>
      </c>
      <c r="K31" s="291">
        <v>61617</v>
      </c>
      <c r="L31" s="292">
        <v>76831</v>
      </c>
      <c r="M31" s="286">
        <v>37989</v>
      </c>
    </row>
    <row r="32" spans="1:13" s="23" customFormat="1" ht="12" customHeight="1">
      <c r="A32" s="8"/>
      <c r="B32" s="639" t="s">
        <v>324</v>
      </c>
      <c r="C32" s="639"/>
      <c r="D32" s="639"/>
      <c r="E32" s="639"/>
      <c r="F32" s="283"/>
      <c r="G32" s="284">
        <v>416427</v>
      </c>
      <c r="H32" s="285">
        <v>416809</v>
      </c>
      <c r="I32" s="285">
        <v>421282</v>
      </c>
      <c r="J32" s="286">
        <v>492281</v>
      </c>
      <c r="K32" s="291">
        <v>437615</v>
      </c>
      <c r="L32" s="292">
        <v>427631</v>
      </c>
      <c r="M32" s="286">
        <v>439370</v>
      </c>
    </row>
    <row r="33" spans="1:13" s="23" customFormat="1" ht="12" customHeight="1">
      <c r="A33" s="8"/>
      <c r="B33" s="10"/>
      <c r="C33" s="639" t="s">
        <v>248</v>
      </c>
      <c r="D33" s="639"/>
      <c r="E33" s="639"/>
      <c r="F33" s="283"/>
      <c r="G33" s="284">
        <v>330651</v>
      </c>
      <c r="H33" s="285">
        <v>331114</v>
      </c>
      <c r="I33" s="285">
        <v>336627</v>
      </c>
      <c r="J33" s="286">
        <v>395522</v>
      </c>
      <c r="K33" s="291">
        <v>354885</v>
      </c>
      <c r="L33" s="292">
        <v>338271</v>
      </c>
      <c r="M33" s="286">
        <v>350565</v>
      </c>
    </row>
    <row r="34" spans="1:13" s="23" customFormat="1" ht="12" customHeight="1">
      <c r="A34" s="8"/>
      <c r="B34" s="8"/>
      <c r="C34" s="8"/>
      <c r="D34" s="641" t="s">
        <v>1</v>
      </c>
      <c r="E34" s="641"/>
      <c r="F34" s="283"/>
      <c r="G34" s="284">
        <v>73396</v>
      </c>
      <c r="H34" s="285">
        <v>74035</v>
      </c>
      <c r="I34" s="285">
        <v>66629</v>
      </c>
      <c r="J34" s="286">
        <v>79725</v>
      </c>
      <c r="K34" s="291">
        <v>72284</v>
      </c>
      <c r="L34" s="292">
        <v>68914</v>
      </c>
      <c r="M34" s="286">
        <v>70084</v>
      </c>
    </row>
    <row r="35" spans="1:13" s="23" customFormat="1" ht="12" customHeight="1">
      <c r="A35" s="8"/>
      <c r="B35" s="8"/>
      <c r="C35" s="8"/>
      <c r="D35" s="641" t="s">
        <v>4</v>
      </c>
      <c r="E35" s="641"/>
      <c r="F35" s="283"/>
      <c r="G35" s="284">
        <v>21528</v>
      </c>
      <c r="H35" s="285">
        <v>23831</v>
      </c>
      <c r="I35" s="285">
        <v>19320</v>
      </c>
      <c r="J35" s="286">
        <v>22532</v>
      </c>
      <c r="K35" s="286">
        <v>31483</v>
      </c>
      <c r="L35" s="285">
        <v>32337</v>
      </c>
      <c r="M35" s="286">
        <v>25729</v>
      </c>
    </row>
    <row r="36" spans="1:13" s="23" customFormat="1" ht="12" customHeight="1">
      <c r="A36" s="8"/>
      <c r="B36" s="8"/>
      <c r="C36" s="8"/>
      <c r="D36" s="641" t="s">
        <v>5</v>
      </c>
      <c r="E36" s="641"/>
      <c r="F36" s="283"/>
      <c r="G36" s="284">
        <v>20740</v>
      </c>
      <c r="H36" s="285">
        <v>20675</v>
      </c>
      <c r="I36" s="285">
        <v>19347</v>
      </c>
      <c r="J36" s="286">
        <v>18839</v>
      </c>
      <c r="K36" s="286">
        <v>19183</v>
      </c>
      <c r="L36" s="285">
        <v>18294</v>
      </c>
      <c r="M36" s="286">
        <v>19542</v>
      </c>
    </row>
    <row r="37" spans="1:13" s="23" customFormat="1" ht="12" customHeight="1">
      <c r="A37" s="8"/>
      <c r="B37" s="8"/>
      <c r="C37" s="8"/>
      <c r="D37" s="641" t="s">
        <v>7</v>
      </c>
      <c r="E37" s="641"/>
      <c r="F37" s="283"/>
      <c r="G37" s="284">
        <v>10801</v>
      </c>
      <c r="H37" s="285">
        <v>10675</v>
      </c>
      <c r="I37" s="285">
        <v>11178</v>
      </c>
      <c r="J37" s="286">
        <v>13661</v>
      </c>
      <c r="K37" s="286">
        <v>11482</v>
      </c>
      <c r="L37" s="285">
        <v>13387</v>
      </c>
      <c r="M37" s="286">
        <v>9520</v>
      </c>
    </row>
    <row r="38" spans="1:13" s="23" customFormat="1" ht="12" customHeight="1">
      <c r="A38" s="8"/>
      <c r="B38" s="8"/>
      <c r="C38" s="8"/>
      <c r="D38" s="641" t="s">
        <v>6</v>
      </c>
      <c r="E38" s="641"/>
      <c r="F38" s="283"/>
      <c r="G38" s="284">
        <v>15823</v>
      </c>
      <c r="H38" s="285">
        <v>16058</v>
      </c>
      <c r="I38" s="285">
        <v>14787</v>
      </c>
      <c r="J38" s="286">
        <v>18049</v>
      </c>
      <c r="K38" s="286">
        <v>15690</v>
      </c>
      <c r="L38" s="285">
        <v>13735</v>
      </c>
      <c r="M38" s="286">
        <v>14006</v>
      </c>
    </row>
    <row r="39" spans="1:13" s="23" customFormat="1" ht="12" customHeight="1">
      <c r="A39" s="8"/>
      <c r="B39" s="8"/>
      <c r="C39" s="8"/>
      <c r="D39" s="641" t="s">
        <v>8</v>
      </c>
      <c r="E39" s="641"/>
      <c r="F39" s="283"/>
      <c r="G39" s="284">
        <v>10456</v>
      </c>
      <c r="H39" s="285">
        <v>10558</v>
      </c>
      <c r="I39" s="285">
        <v>10194</v>
      </c>
      <c r="J39" s="286">
        <v>10241</v>
      </c>
      <c r="K39" s="286">
        <v>11994</v>
      </c>
      <c r="L39" s="285">
        <v>9315</v>
      </c>
      <c r="M39" s="286">
        <v>555</v>
      </c>
    </row>
    <row r="40" spans="1:13" s="23" customFormat="1" ht="12" customHeight="1">
      <c r="A40" s="10"/>
      <c r="B40" s="10"/>
      <c r="C40" s="10"/>
      <c r="D40" s="639" t="s">
        <v>2</v>
      </c>
      <c r="E40" s="639"/>
      <c r="F40" s="283"/>
      <c r="G40" s="284">
        <v>43544</v>
      </c>
      <c r="H40" s="285">
        <v>42992</v>
      </c>
      <c r="I40" s="285">
        <v>46197</v>
      </c>
      <c r="J40" s="286">
        <v>50368</v>
      </c>
      <c r="K40" s="286">
        <v>44537</v>
      </c>
      <c r="L40" s="285">
        <v>42775</v>
      </c>
      <c r="M40" s="286">
        <v>55785</v>
      </c>
    </row>
    <row r="41" spans="1:13" s="23" customFormat="1" ht="12" customHeight="1">
      <c r="A41" s="10"/>
      <c r="B41" s="10"/>
      <c r="C41" s="10"/>
      <c r="D41" s="639" t="s">
        <v>9</v>
      </c>
      <c r="E41" s="639"/>
      <c r="F41" s="283"/>
      <c r="G41" s="284">
        <v>17499</v>
      </c>
      <c r="H41" s="285">
        <v>17850</v>
      </c>
      <c r="I41" s="285">
        <v>16167</v>
      </c>
      <c r="J41" s="286">
        <v>24388</v>
      </c>
      <c r="K41" s="286">
        <v>16165</v>
      </c>
      <c r="L41" s="285">
        <v>14141</v>
      </c>
      <c r="M41" s="286">
        <v>25368</v>
      </c>
    </row>
    <row r="42" spans="1:13" s="23" customFormat="1" ht="12" customHeight="1">
      <c r="A42" s="10"/>
      <c r="B42" s="10"/>
      <c r="C42" s="10"/>
      <c r="D42" s="639" t="s">
        <v>3</v>
      </c>
      <c r="E42" s="639"/>
      <c r="F42" s="283"/>
      <c r="G42" s="284">
        <v>33142</v>
      </c>
      <c r="H42" s="285">
        <v>33673</v>
      </c>
      <c r="I42" s="285">
        <v>30083</v>
      </c>
      <c r="J42" s="291">
        <v>38276</v>
      </c>
      <c r="K42" s="286">
        <v>33046</v>
      </c>
      <c r="L42" s="285">
        <v>35036</v>
      </c>
      <c r="M42" s="286">
        <v>32186</v>
      </c>
    </row>
    <row r="43" spans="1:13" s="23" customFormat="1" ht="12" customHeight="1">
      <c r="A43" s="10"/>
      <c r="B43" s="10"/>
      <c r="C43" s="10"/>
      <c r="D43" s="639" t="s">
        <v>10</v>
      </c>
      <c r="E43" s="639"/>
      <c r="F43" s="283"/>
      <c r="G43" s="284">
        <v>83721</v>
      </c>
      <c r="H43" s="285">
        <v>80767</v>
      </c>
      <c r="I43" s="292">
        <v>102726</v>
      </c>
      <c r="J43" s="286">
        <v>119442</v>
      </c>
      <c r="K43" s="286">
        <v>99022</v>
      </c>
      <c r="L43" s="285">
        <v>90338</v>
      </c>
      <c r="M43" s="286">
        <v>87483</v>
      </c>
    </row>
    <row r="44" spans="1:13" s="23" customFormat="1" ht="12" customHeight="1">
      <c r="A44" s="10"/>
      <c r="B44" s="10"/>
      <c r="C44" s="10"/>
      <c r="D44" s="10"/>
      <c r="E44" s="9" t="s">
        <v>295</v>
      </c>
      <c r="F44" s="283"/>
      <c r="G44" s="284">
        <v>21138</v>
      </c>
      <c r="H44" s="285">
        <v>20811</v>
      </c>
      <c r="I44" s="285">
        <v>23179</v>
      </c>
      <c r="J44" s="286">
        <v>22681</v>
      </c>
      <c r="K44" s="286">
        <v>23958</v>
      </c>
      <c r="L44" s="285">
        <v>24132</v>
      </c>
      <c r="M44" s="286">
        <v>22086</v>
      </c>
    </row>
    <row r="45" spans="1:13" s="23" customFormat="1" ht="12" customHeight="1">
      <c r="A45" s="10"/>
      <c r="B45" s="10"/>
      <c r="C45" s="10"/>
      <c r="D45" s="10"/>
      <c r="E45" s="9" t="s">
        <v>296</v>
      </c>
      <c r="F45" s="283"/>
      <c r="G45" s="284">
        <v>26099</v>
      </c>
      <c r="H45" s="285">
        <v>26154</v>
      </c>
      <c r="I45" s="285">
        <v>34857</v>
      </c>
      <c r="J45" s="286">
        <v>55205</v>
      </c>
      <c r="K45" s="286">
        <v>33224</v>
      </c>
      <c r="L45" s="285">
        <v>34394</v>
      </c>
      <c r="M45" s="286">
        <v>39115</v>
      </c>
    </row>
    <row r="46" spans="1:13" s="23" customFormat="1" ht="12" customHeight="1">
      <c r="A46" s="10"/>
      <c r="B46" s="10"/>
      <c r="C46" s="10"/>
      <c r="D46" s="10"/>
      <c r="E46" s="9" t="s">
        <v>297</v>
      </c>
      <c r="F46" s="283"/>
      <c r="G46" s="284">
        <v>26254</v>
      </c>
      <c r="H46" s="285">
        <v>25527</v>
      </c>
      <c r="I46" s="285">
        <v>26693</v>
      </c>
      <c r="J46" s="286">
        <v>28005</v>
      </c>
      <c r="K46" s="286">
        <v>27683</v>
      </c>
      <c r="L46" s="285">
        <v>24544</v>
      </c>
      <c r="M46" s="286">
        <v>17852</v>
      </c>
    </row>
    <row r="47" spans="1:13" s="23" customFormat="1" ht="12" customHeight="1">
      <c r="A47" s="10"/>
      <c r="B47" s="10"/>
      <c r="C47" s="10"/>
      <c r="D47" s="10"/>
      <c r="E47" s="9" t="s">
        <v>298</v>
      </c>
      <c r="F47" s="283"/>
      <c r="G47" s="284">
        <v>10229</v>
      </c>
      <c r="H47" s="285">
        <v>8275</v>
      </c>
      <c r="I47" s="285">
        <v>17997</v>
      </c>
      <c r="J47" s="286">
        <v>13551</v>
      </c>
      <c r="K47" s="286">
        <v>14157</v>
      </c>
      <c r="L47" s="285">
        <v>7268</v>
      </c>
      <c r="M47" s="286">
        <v>8429</v>
      </c>
    </row>
    <row r="48" spans="1:13" s="23" customFormat="1" ht="12" customHeight="1">
      <c r="A48" s="10"/>
      <c r="B48" s="10"/>
      <c r="C48" s="10"/>
      <c r="D48" s="10"/>
      <c r="E48" s="9" t="s">
        <v>299</v>
      </c>
      <c r="F48" s="283"/>
      <c r="G48" s="284">
        <v>29307</v>
      </c>
      <c r="H48" s="285">
        <v>27603</v>
      </c>
      <c r="I48" s="285">
        <v>35570</v>
      </c>
      <c r="J48" s="286">
        <v>34965</v>
      </c>
      <c r="K48" s="286">
        <v>30388</v>
      </c>
      <c r="L48" s="285">
        <v>21917</v>
      </c>
      <c r="M48" s="286">
        <v>333868</v>
      </c>
    </row>
    <row r="49" spans="1:13" s="23" customFormat="1" ht="12" customHeight="1">
      <c r="A49" s="10"/>
      <c r="B49" s="10"/>
      <c r="C49" s="10"/>
      <c r="D49" s="10"/>
      <c r="E49" s="9" t="s">
        <v>300</v>
      </c>
      <c r="F49" s="283"/>
      <c r="G49" s="284">
        <v>38123</v>
      </c>
      <c r="H49" s="285">
        <v>38951</v>
      </c>
      <c r="I49" s="285">
        <v>35043</v>
      </c>
      <c r="J49" s="286">
        <v>43965</v>
      </c>
      <c r="K49" s="286">
        <v>37268</v>
      </c>
      <c r="L49" s="285">
        <v>39716</v>
      </c>
      <c r="M49" s="286">
        <v>37232</v>
      </c>
    </row>
    <row r="50" spans="1:13" s="23" customFormat="1" ht="12" customHeight="1">
      <c r="A50" s="10"/>
      <c r="B50" s="10"/>
      <c r="C50" s="639" t="s">
        <v>325</v>
      </c>
      <c r="D50" s="640"/>
      <c r="E50" s="640"/>
      <c r="F50" s="283"/>
      <c r="G50" s="284">
        <v>85776</v>
      </c>
      <c r="H50" s="285">
        <v>85695</v>
      </c>
      <c r="I50" s="285">
        <v>84655</v>
      </c>
      <c r="J50" s="286">
        <v>96759</v>
      </c>
      <c r="K50" s="286">
        <v>82729</v>
      </c>
      <c r="L50" s="285">
        <v>89360</v>
      </c>
      <c r="M50" s="286">
        <v>88805</v>
      </c>
    </row>
    <row r="51" spans="1:13" s="23" customFormat="1" ht="12" customHeight="1">
      <c r="A51" s="10"/>
      <c r="B51" s="10"/>
      <c r="C51" s="10"/>
      <c r="D51" s="639" t="s">
        <v>326</v>
      </c>
      <c r="E51" s="640"/>
      <c r="F51" s="283"/>
      <c r="G51" s="284">
        <v>37321</v>
      </c>
      <c r="H51" s="285">
        <v>38116</v>
      </c>
      <c r="I51" s="285">
        <v>32725</v>
      </c>
      <c r="J51" s="286">
        <v>42974</v>
      </c>
      <c r="K51" s="286">
        <v>33034</v>
      </c>
      <c r="L51" s="285">
        <v>36382</v>
      </c>
      <c r="M51" s="286">
        <v>37407</v>
      </c>
    </row>
    <row r="52" spans="1:13" s="23" customFormat="1" ht="12" customHeight="1">
      <c r="A52" s="10"/>
      <c r="B52" s="10"/>
      <c r="C52" s="10"/>
      <c r="D52" s="639" t="s">
        <v>327</v>
      </c>
      <c r="E52" s="640"/>
      <c r="F52" s="283"/>
      <c r="G52" s="284">
        <v>48312</v>
      </c>
      <c r="H52" s="285">
        <v>47431</v>
      </c>
      <c r="I52" s="285">
        <v>51860</v>
      </c>
      <c r="J52" s="286">
        <v>53724</v>
      </c>
      <c r="K52" s="286">
        <v>49418</v>
      </c>
      <c r="L52" s="285">
        <v>52854</v>
      </c>
      <c r="M52" s="286">
        <v>51330</v>
      </c>
    </row>
    <row r="53" spans="1:13" s="23" customFormat="1" ht="12" customHeight="1">
      <c r="A53" s="10"/>
      <c r="B53" s="10"/>
      <c r="C53" s="10"/>
      <c r="D53" s="639" t="s">
        <v>328</v>
      </c>
      <c r="E53" s="640"/>
      <c r="F53" s="283"/>
      <c r="G53" s="284">
        <v>143</v>
      </c>
      <c r="H53" s="285">
        <v>148</v>
      </c>
      <c r="I53" s="285">
        <v>70</v>
      </c>
      <c r="J53" s="286">
        <v>60</v>
      </c>
      <c r="K53" s="286">
        <v>277</v>
      </c>
      <c r="L53" s="285">
        <v>125</v>
      </c>
      <c r="M53" s="286">
        <v>69</v>
      </c>
    </row>
    <row r="54" spans="1:13" s="23" customFormat="1" ht="12" customHeight="1">
      <c r="A54" s="10"/>
      <c r="B54" s="639" t="s">
        <v>329</v>
      </c>
      <c r="C54" s="640"/>
      <c r="D54" s="640"/>
      <c r="E54" s="640"/>
      <c r="F54" s="283"/>
      <c r="G54" s="284">
        <v>520213</v>
      </c>
      <c r="H54" s="285">
        <v>524236</v>
      </c>
      <c r="I54" s="285">
        <v>527524</v>
      </c>
      <c r="J54" s="286">
        <v>573179</v>
      </c>
      <c r="K54" s="286">
        <v>573694</v>
      </c>
      <c r="L54" s="285">
        <v>637270</v>
      </c>
      <c r="M54" s="286">
        <v>545272</v>
      </c>
    </row>
    <row r="55" spans="1:13" s="23" customFormat="1" ht="12" customHeight="1">
      <c r="A55" s="10"/>
      <c r="B55" s="10"/>
      <c r="C55" s="639" t="s">
        <v>330</v>
      </c>
      <c r="D55" s="640"/>
      <c r="E55" s="640"/>
      <c r="F55" s="283"/>
      <c r="G55" s="284">
        <v>405397</v>
      </c>
      <c r="H55" s="285">
        <v>408045</v>
      </c>
      <c r="I55" s="285">
        <v>415789</v>
      </c>
      <c r="J55" s="286">
        <v>471260</v>
      </c>
      <c r="K55" s="286">
        <v>423331</v>
      </c>
      <c r="L55" s="285">
        <v>465724</v>
      </c>
      <c r="M55" s="286">
        <v>441318</v>
      </c>
    </row>
    <row r="56" spans="1:13" s="23" customFormat="1" ht="12" customHeight="1">
      <c r="A56" s="10"/>
      <c r="B56" s="10"/>
      <c r="C56" s="639" t="s">
        <v>331</v>
      </c>
      <c r="D56" s="640"/>
      <c r="E56" s="640"/>
      <c r="F56" s="283"/>
      <c r="G56" s="284">
        <v>40590</v>
      </c>
      <c r="H56" s="285">
        <v>40317</v>
      </c>
      <c r="I56" s="285">
        <v>46237</v>
      </c>
      <c r="J56" s="286">
        <v>50873</v>
      </c>
      <c r="K56" s="286">
        <v>38028</v>
      </c>
      <c r="L56" s="285">
        <v>49469</v>
      </c>
      <c r="M56" s="286">
        <v>38765</v>
      </c>
    </row>
    <row r="57" spans="1:13" s="23" customFormat="1" ht="12" customHeight="1">
      <c r="A57" s="10"/>
      <c r="B57" s="10"/>
      <c r="C57" s="639" t="s">
        <v>332</v>
      </c>
      <c r="D57" s="640"/>
      <c r="E57" s="640"/>
      <c r="F57" s="283"/>
      <c r="G57" s="284">
        <v>36283</v>
      </c>
      <c r="H57" s="285">
        <v>35960</v>
      </c>
      <c r="I57" s="285">
        <v>31369</v>
      </c>
      <c r="J57" s="286">
        <v>17668</v>
      </c>
      <c r="K57" s="286">
        <v>35668</v>
      </c>
      <c r="L57" s="285">
        <v>29175</v>
      </c>
      <c r="M57" s="286">
        <v>26750</v>
      </c>
    </row>
    <row r="58" spans="1:13" s="23" customFormat="1" ht="12" customHeight="1">
      <c r="A58" s="10"/>
      <c r="B58" s="10"/>
      <c r="C58" s="639" t="s">
        <v>333</v>
      </c>
      <c r="D58" s="640"/>
      <c r="E58" s="640"/>
      <c r="F58" s="283"/>
      <c r="G58" s="284">
        <v>37942</v>
      </c>
      <c r="H58" s="285">
        <v>39914</v>
      </c>
      <c r="I58" s="285">
        <v>34129</v>
      </c>
      <c r="J58" s="286">
        <v>33378</v>
      </c>
      <c r="K58" s="286">
        <v>76665</v>
      </c>
      <c r="L58" s="285">
        <v>92902</v>
      </c>
      <c r="M58" s="286">
        <v>38439</v>
      </c>
    </row>
    <row r="59" spans="1:13" s="23" customFormat="1" ht="12" customHeight="1">
      <c r="A59" s="10"/>
      <c r="B59" s="9"/>
      <c r="C59" s="9"/>
      <c r="D59" s="9"/>
      <c r="E59" s="9"/>
      <c r="F59" s="283"/>
      <c r="G59" s="284"/>
      <c r="H59" s="285"/>
      <c r="I59" s="285"/>
      <c r="J59" s="286"/>
      <c r="K59" s="286"/>
      <c r="L59" s="285"/>
      <c r="M59" s="286"/>
    </row>
    <row r="60" spans="1:13" s="23" customFormat="1" ht="12" customHeight="1">
      <c r="A60" s="10"/>
      <c r="B60" s="639" t="s">
        <v>334</v>
      </c>
      <c r="C60" s="640"/>
      <c r="D60" s="640"/>
      <c r="E60" s="640"/>
      <c r="F60" s="283"/>
      <c r="G60" s="284">
        <v>452501</v>
      </c>
      <c r="H60" s="285">
        <v>453768</v>
      </c>
      <c r="I60" s="285">
        <v>484972</v>
      </c>
      <c r="J60" s="286">
        <v>552361</v>
      </c>
      <c r="K60" s="286">
        <v>469551</v>
      </c>
      <c r="L60" s="285">
        <v>525864</v>
      </c>
      <c r="M60" s="286">
        <v>494135</v>
      </c>
    </row>
    <row r="61" spans="1:13" s="23" customFormat="1" ht="12" customHeight="1">
      <c r="A61" s="10"/>
      <c r="B61" s="639" t="s">
        <v>335</v>
      </c>
      <c r="C61" s="640"/>
      <c r="D61" s="640"/>
      <c r="E61" s="640"/>
      <c r="F61" s="283"/>
      <c r="G61" s="284">
        <v>121850</v>
      </c>
      <c r="H61" s="285">
        <v>122654</v>
      </c>
      <c r="I61" s="285">
        <v>148345</v>
      </c>
      <c r="J61" s="286">
        <v>156839</v>
      </c>
      <c r="K61" s="286">
        <v>114665</v>
      </c>
      <c r="L61" s="285">
        <v>187593</v>
      </c>
      <c r="M61" s="286">
        <v>143570</v>
      </c>
    </row>
    <row r="62" spans="1:13" s="23" customFormat="1" ht="12" customHeight="1">
      <c r="A62" s="10"/>
      <c r="B62" s="10"/>
      <c r="C62" s="639" t="s">
        <v>336</v>
      </c>
      <c r="D62" s="640"/>
      <c r="E62" s="640"/>
      <c r="F62" s="283"/>
      <c r="G62" s="284">
        <v>80707</v>
      </c>
      <c r="H62" s="285">
        <v>81777</v>
      </c>
      <c r="I62" s="285">
        <v>109966</v>
      </c>
      <c r="J62" s="286">
        <v>143530</v>
      </c>
      <c r="K62" s="286">
        <v>68713</v>
      </c>
      <c r="L62" s="285">
        <v>137877</v>
      </c>
      <c r="M62" s="286">
        <v>104985</v>
      </c>
    </row>
    <row r="63" spans="1:13" s="23" customFormat="1" ht="12" customHeight="1">
      <c r="A63" s="10"/>
      <c r="B63" s="10"/>
      <c r="C63" s="639" t="s">
        <v>337</v>
      </c>
      <c r="D63" s="640"/>
      <c r="E63" s="640"/>
      <c r="F63" s="283"/>
      <c r="G63" s="284">
        <v>32858</v>
      </c>
      <c r="H63" s="285">
        <v>31775</v>
      </c>
      <c r="I63" s="285">
        <v>31369</v>
      </c>
      <c r="J63" s="286">
        <v>17668</v>
      </c>
      <c r="K63" s="286">
        <v>-4418</v>
      </c>
      <c r="L63" s="285">
        <v>-14899</v>
      </c>
      <c r="M63" s="286">
        <v>26750</v>
      </c>
    </row>
    <row r="64" spans="1:13" s="23" customFormat="1" ht="12" customHeight="1">
      <c r="A64" s="10"/>
      <c r="B64" s="10"/>
      <c r="C64" s="639" t="s">
        <v>338</v>
      </c>
      <c r="D64" s="640"/>
      <c r="E64" s="640"/>
      <c r="F64" s="283"/>
      <c r="G64" s="284">
        <v>2599</v>
      </c>
      <c r="H64" s="285">
        <v>2473</v>
      </c>
      <c r="I64" s="285">
        <v>6091</v>
      </c>
      <c r="J64" s="291">
        <v>-4358</v>
      </c>
      <c r="K64" s="286">
        <v>50370</v>
      </c>
      <c r="L64" s="285">
        <v>6340</v>
      </c>
      <c r="M64" s="286">
        <v>6782</v>
      </c>
    </row>
    <row r="65" spans="1:13" s="23" customFormat="1" ht="12" customHeight="1">
      <c r="A65" s="639" t="s">
        <v>339</v>
      </c>
      <c r="B65" s="640"/>
      <c r="C65" s="640"/>
      <c r="D65" s="640"/>
      <c r="E65" s="640"/>
      <c r="F65" s="283"/>
      <c r="G65" s="293">
        <v>73.1</v>
      </c>
      <c r="H65" s="294">
        <v>73</v>
      </c>
      <c r="I65" s="294">
        <v>69.4</v>
      </c>
      <c r="J65" s="295">
        <v>71.6</v>
      </c>
      <c r="K65" s="295">
        <v>75.6</v>
      </c>
      <c r="L65" s="294">
        <v>64.3</v>
      </c>
      <c r="M65" s="295">
        <v>70.9</v>
      </c>
    </row>
    <row r="66" spans="1:13" s="23" customFormat="1" ht="12" customHeight="1">
      <c r="A66" s="639" t="s">
        <v>340</v>
      </c>
      <c r="B66" s="640"/>
      <c r="C66" s="640"/>
      <c r="D66" s="640"/>
      <c r="E66" s="640"/>
      <c r="F66" s="283"/>
      <c r="G66" s="293">
        <v>26.9</v>
      </c>
      <c r="H66" s="294">
        <v>27</v>
      </c>
      <c r="I66" s="294">
        <v>30.6</v>
      </c>
      <c r="J66" s="295">
        <v>28.4</v>
      </c>
      <c r="K66" s="295">
        <v>24.4</v>
      </c>
      <c r="L66" s="294">
        <v>35.7</v>
      </c>
      <c r="M66" s="295">
        <v>29.1</v>
      </c>
    </row>
    <row r="67" spans="1:13" s="23" customFormat="1" ht="12" customHeight="1">
      <c r="A67" s="639" t="s">
        <v>11</v>
      </c>
      <c r="B67" s="640"/>
      <c r="C67" s="640"/>
      <c r="D67" s="640"/>
      <c r="E67" s="640"/>
      <c r="F67" s="283"/>
      <c r="G67" s="293">
        <v>22.2</v>
      </c>
      <c r="H67" s="294">
        <v>22.4</v>
      </c>
      <c r="I67" s="294">
        <v>19.8</v>
      </c>
      <c r="J67" s="295">
        <v>20.2</v>
      </c>
      <c r="K67" s="295">
        <v>20.4</v>
      </c>
      <c r="L67" s="294">
        <v>20.4</v>
      </c>
      <c r="M67" s="295">
        <v>20</v>
      </c>
    </row>
    <row r="68" spans="1:13" s="23" customFormat="1" ht="4.5" customHeight="1">
      <c r="A68" s="296"/>
      <c r="B68" s="296"/>
      <c r="C68" s="296"/>
      <c r="D68" s="296"/>
      <c r="E68" s="296"/>
      <c r="F68" s="297"/>
      <c r="G68" s="261"/>
      <c r="H68" s="261"/>
      <c r="I68" s="261"/>
      <c r="J68" s="261"/>
      <c r="K68" s="261"/>
      <c r="L68" s="261"/>
      <c r="M68" s="261"/>
    </row>
    <row r="69" spans="1:13" s="23" customFormat="1" ht="4.5" customHeight="1">
      <c r="A69" s="298"/>
      <c r="B69" s="298"/>
      <c r="C69" s="298"/>
      <c r="D69" s="298"/>
      <c r="E69" s="298"/>
      <c r="F69" s="24"/>
      <c r="G69" s="24"/>
      <c r="H69" s="24"/>
      <c r="I69" s="24"/>
      <c r="J69" s="24"/>
      <c r="K69" s="24"/>
      <c r="L69" s="24"/>
      <c r="M69" s="24"/>
    </row>
    <row r="70" spans="1:13" s="23" customFormat="1" ht="11.25" customHeight="1">
      <c r="A70" s="82" t="s">
        <v>302</v>
      </c>
      <c r="B70" s="82"/>
      <c r="C70" s="82"/>
      <c r="D70" s="82"/>
      <c r="E70" s="82"/>
      <c r="F70" s="24"/>
      <c r="G70" s="24"/>
      <c r="H70" s="24"/>
      <c r="I70" s="24"/>
      <c r="J70" s="24"/>
      <c r="K70" s="24"/>
      <c r="L70" s="24"/>
      <c r="M70" s="24"/>
    </row>
    <row r="71" spans="1:13" s="85" customFormat="1" ht="11.2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 s="85" customFormat="1" ht="11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s="85" customFormat="1" ht="11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s="85" customFormat="1" ht="11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s="85" customFormat="1" ht="11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1:13" s="85" customFormat="1" ht="11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 s="85" customFormat="1" ht="11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 s="85" customFormat="1" ht="11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</row>
    <row r="79" spans="1:13" s="85" customFormat="1" ht="11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s="85" customFormat="1" ht="11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s="85" customFormat="1" ht="11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s="85" customFormat="1" ht="11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1:13" s="85" customFormat="1" ht="11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3" s="85" customFormat="1" ht="11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5" spans="1:13" s="85" customFormat="1" ht="11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</row>
    <row r="86" spans="1:13" s="85" customFormat="1" ht="11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 s="85" customFormat="1" ht="11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1:13" s="85" customFormat="1" ht="11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</row>
    <row r="89" spans="1:13" s="85" customFormat="1" ht="11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1:13" s="85" customFormat="1" ht="11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s="85" customFormat="1" ht="11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1:13" s="85" customFormat="1" ht="11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</row>
    <row r="93" spans="1:13" s="85" customFormat="1" ht="11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</row>
    <row r="94" spans="1:13" s="85" customFormat="1" ht="11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85" customFormat="1" ht="11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 s="85" customFormat="1" ht="11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 s="85" customFormat="1" ht="11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</row>
    <row r="98" spans="1:13" s="85" customFormat="1" ht="11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</row>
    <row r="99" spans="1:13" s="85" customFormat="1" ht="11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</row>
    <row r="100" spans="1:13" s="85" customFormat="1" ht="11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</row>
    <row r="101" spans="1:13" s="85" customFormat="1" ht="11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</row>
    <row r="102" spans="1:13" s="85" customFormat="1" ht="11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</row>
    <row r="103" spans="1:13" s="85" customFormat="1" ht="11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1:13" s="85" customFormat="1" ht="11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  <row r="105" spans="1:13" s="85" customFormat="1" ht="11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</row>
    <row r="106" spans="1:13" s="85" customFormat="1" ht="11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 s="85" customFormat="1" ht="11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13" s="85" customFormat="1" ht="11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</row>
    <row r="109" spans="1:13" s="85" customFormat="1" ht="11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</row>
    <row r="110" spans="1:13" s="85" customFormat="1" ht="11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</row>
    <row r="111" spans="1:13" s="85" customFormat="1" ht="11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</row>
    <row r="112" spans="1:13" s="85" customFormat="1" ht="11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1:13" s="85" customFormat="1" ht="11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1:13" s="85" customFormat="1" ht="11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</row>
    <row r="115" spans="1:13" s="85" customFormat="1" ht="11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</row>
    <row r="116" spans="1:13" s="85" customFormat="1" ht="11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1:13" s="85" customFormat="1" ht="11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1:13" s="85" customFormat="1" ht="11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1:13" s="85" customFormat="1" ht="11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</row>
    <row r="120" spans="1:13" s="85" customFormat="1" ht="11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</row>
    <row r="121" spans="1:13" s="85" customFormat="1" ht="11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</row>
    <row r="122" spans="1:13" s="85" customFormat="1" ht="11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</row>
    <row r="123" spans="1:13" s="85" customFormat="1" ht="11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</row>
    <row r="124" spans="1:13" s="85" customFormat="1" ht="11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</row>
    <row r="125" spans="1:13" s="85" customFormat="1" ht="11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</row>
    <row r="126" spans="1:13" s="85" customFormat="1" ht="11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</row>
    <row r="127" spans="1:13" s="85" customFormat="1" ht="11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</row>
    <row r="128" spans="1:13" s="85" customFormat="1" ht="11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13" s="85" customFormat="1" ht="11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</row>
    <row r="130" spans="1:13" s="85" customFormat="1" ht="11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</row>
    <row r="131" spans="1:13" s="85" customFormat="1" ht="11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</row>
    <row r="132" spans="1:13" s="85" customFormat="1" ht="11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</row>
    <row r="133" spans="1:13" s="85" customFormat="1" ht="11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</row>
    <row r="134" spans="1:13" s="85" customFormat="1" ht="11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</row>
    <row r="135" spans="1:13" s="85" customFormat="1" ht="11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s="85" customFormat="1" ht="11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</row>
    <row r="137" spans="1:13" s="85" customFormat="1" ht="11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13" s="85" customFormat="1" ht="11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13" s="85" customFormat="1" ht="11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</row>
    <row r="140" spans="1:13" s="85" customFormat="1" ht="11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</row>
    <row r="141" spans="1:13" s="85" customFormat="1" ht="11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13" s="85" customFormat="1" ht="11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</row>
    <row r="143" spans="1:13" s="85" customFormat="1" ht="11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</row>
    <row r="144" spans="1:13" s="85" customFormat="1" ht="11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</row>
    <row r="145" spans="1:13" s="85" customFormat="1" ht="11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</row>
    <row r="146" spans="1:13" s="85" customFormat="1" ht="11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</row>
    <row r="147" spans="1:13" s="85" customFormat="1" ht="11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s="85" customFormat="1" ht="11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</row>
    <row r="149" spans="1:13" s="85" customFormat="1" ht="11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</row>
    <row r="150" spans="1:13" s="85" customFormat="1" ht="11.2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</row>
    <row r="151" spans="1:13" s="85" customFormat="1" ht="11.2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</row>
    <row r="152" spans="1:13" s="85" customFormat="1" ht="11.2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</row>
    <row r="153" spans="1:13" s="85" customFormat="1" ht="11.2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 s="85" customFormat="1" ht="11.2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</row>
    <row r="155" spans="1:13" s="85" customFormat="1" ht="11.2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</row>
    <row r="156" spans="1:13" s="85" customFormat="1" ht="11.2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</row>
    <row r="157" spans="1:13" s="85" customFormat="1" ht="11.2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</row>
    <row r="158" spans="1:13" s="85" customFormat="1" ht="11.2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</row>
    <row r="159" spans="1:13" s="85" customFormat="1" ht="11.2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3" s="85" customFormat="1" ht="11.2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</row>
    <row r="161" spans="1:13" s="85" customFormat="1" ht="11.2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</row>
    <row r="162" spans="1:13" s="85" customFormat="1" ht="11.2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</row>
    <row r="163" spans="1:13" s="85" customFormat="1" ht="11.2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</row>
    <row r="164" spans="1:13" s="85" customFormat="1" ht="11.2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</row>
    <row r="165" spans="1:13" s="85" customFormat="1" ht="11.2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</row>
    <row r="166" spans="1:13" s="85" customFormat="1" ht="11.2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</row>
    <row r="167" spans="1:13" s="85" customFormat="1" ht="11.2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1:13" s="85" customFormat="1" ht="11.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</row>
    <row r="169" spans="1:13" s="85" customFormat="1" ht="11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</row>
    <row r="170" spans="1:13" s="85" customFormat="1" ht="11.2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</row>
    <row r="171" spans="1:13" s="85" customFormat="1" ht="11.2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</row>
    <row r="172" spans="1:13" s="85" customFormat="1" ht="11.2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</row>
    <row r="173" spans="1:13" s="85" customFormat="1" ht="11.2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</row>
    <row r="174" spans="1:13" s="85" customFormat="1" ht="11.2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</row>
    <row r="175" spans="1:13" s="85" customFormat="1" ht="11.2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</row>
    <row r="176" spans="1:13" s="85" customFormat="1" ht="11.2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</row>
    <row r="177" spans="1:13" s="85" customFormat="1" ht="11.2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1:13" s="85" customFormat="1" ht="11.2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</row>
    <row r="179" spans="1:13" s="85" customFormat="1" ht="11.2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</row>
    <row r="180" spans="1:13" s="85" customFormat="1" ht="11.2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</row>
    <row r="181" spans="1:13" s="85" customFormat="1" ht="11.2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</row>
    <row r="182" spans="1:13" s="85" customFormat="1" ht="11.2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</row>
    <row r="183" spans="1:13" s="85" customFormat="1" ht="11.2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</row>
    <row r="184" spans="1:13" s="85" customFormat="1" ht="11.2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</row>
    <row r="185" spans="1:13" s="85" customFormat="1" ht="11.2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</row>
    <row r="186" spans="1:13" s="85" customFormat="1" ht="11.2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</row>
    <row r="187" spans="1:13" s="85" customFormat="1" ht="11.2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</row>
    <row r="188" spans="1:13" s="85" customFormat="1" ht="11.2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</row>
    <row r="189" spans="1:13" s="85" customFormat="1" ht="11.2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</row>
    <row r="190" spans="1:13" s="85" customFormat="1" ht="11.2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1:13" s="85" customFormat="1" ht="11.2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 s="85" customFormat="1" ht="11.2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</row>
    <row r="193" spans="1:13" s="85" customFormat="1" ht="11.2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</row>
    <row r="194" spans="1:13" s="85" customFormat="1" ht="11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</row>
    <row r="195" spans="1:13" s="85" customFormat="1" ht="11.2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</row>
    <row r="196" spans="1:13" s="85" customFormat="1" ht="11.2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13" s="85" customFormat="1" ht="11.2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 s="85" customFormat="1" ht="11.2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</row>
  </sheetData>
  <mergeCells count="51">
    <mergeCell ref="A1:M1"/>
    <mergeCell ref="L3:M3"/>
    <mergeCell ref="A5:E6"/>
    <mergeCell ref="G5:G6"/>
    <mergeCell ref="H5:H6"/>
    <mergeCell ref="I5:I6"/>
    <mergeCell ref="K5:L5"/>
    <mergeCell ref="A8:E8"/>
    <mergeCell ref="A9:E9"/>
    <mergeCell ref="A10:E10"/>
    <mergeCell ref="A11:E11"/>
    <mergeCell ref="B12:E12"/>
    <mergeCell ref="C13:E13"/>
    <mergeCell ref="D14:E14"/>
    <mergeCell ref="D18:E18"/>
    <mergeCell ref="D22:E22"/>
    <mergeCell ref="C26:E26"/>
    <mergeCell ref="D27:E27"/>
    <mergeCell ref="D28:E28"/>
    <mergeCell ref="B29:E29"/>
    <mergeCell ref="C30:E30"/>
    <mergeCell ref="C31:E31"/>
    <mergeCell ref="B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C50:E50"/>
    <mergeCell ref="D51:E51"/>
    <mergeCell ref="D52:E52"/>
    <mergeCell ref="D53:E53"/>
    <mergeCell ref="B54:E54"/>
    <mergeCell ref="C55:E55"/>
    <mergeCell ref="C56:E56"/>
    <mergeCell ref="C57:E57"/>
    <mergeCell ref="C58:E58"/>
    <mergeCell ref="B60:E60"/>
    <mergeCell ref="B61:E61"/>
    <mergeCell ref="C62:E62"/>
    <mergeCell ref="C63:E63"/>
    <mergeCell ref="C64:E64"/>
    <mergeCell ref="A65:E65"/>
    <mergeCell ref="A66:E66"/>
    <mergeCell ref="A67:E67"/>
  </mergeCells>
  <printOptions/>
  <pageMargins left="0.57" right="0.62" top="1" bottom="0.85" header="0.512" footer="0.512"/>
  <pageSetup horizontalDpi="200" verticalDpi="2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8"/>
  <dimension ref="A1:V32"/>
  <sheetViews>
    <sheetView workbookViewId="0" topLeftCell="A1">
      <selection activeCell="I4" sqref="I4"/>
    </sheetView>
  </sheetViews>
  <sheetFormatPr defaultColWidth="9.59765625" defaultRowHeight="13.5"/>
  <cols>
    <col min="1" max="1" width="14" style="209" customWidth="1"/>
    <col min="2" max="2" width="2" style="209" customWidth="1"/>
    <col min="3" max="3" width="11.3984375" style="209" customWidth="1"/>
    <col min="4" max="4" width="15.59765625" style="209" customWidth="1"/>
    <col min="5" max="5" width="9.19921875" style="209" customWidth="1"/>
    <col min="6" max="6" width="11.3984375" style="209" customWidth="1"/>
    <col min="7" max="7" width="15.796875" style="209" customWidth="1"/>
    <col min="8" max="8" width="9.19921875" style="209" customWidth="1"/>
    <col min="9" max="9" width="11.3984375" style="209" customWidth="1"/>
    <col min="10" max="10" width="15.59765625" style="209" customWidth="1"/>
    <col min="11" max="11" width="9.19921875" style="209" customWidth="1"/>
    <col min="12" max="12" width="11.3984375" style="209" customWidth="1"/>
    <col min="13" max="13" width="15.796875" style="209" customWidth="1"/>
    <col min="14" max="14" width="9.19921875" style="209" customWidth="1"/>
    <col min="15" max="15" width="11.3984375" style="209" customWidth="1"/>
    <col min="16" max="16" width="15.796875" style="209" customWidth="1"/>
    <col min="17" max="17" width="9.19921875" style="209" customWidth="1"/>
    <col min="18" max="18" width="11.3984375" style="209" customWidth="1"/>
    <col min="19" max="19" width="15.796875" style="209" customWidth="1"/>
    <col min="20" max="20" width="9.19921875" style="209" customWidth="1"/>
    <col min="21" max="21" width="1" style="209" customWidth="1"/>
    <col min="22" max="22" width="14.19921875" style="209" customWidth="1"/>
    <col min="23" max="16384" width="9.19921875" style="209" customWidth="1"/>
  </cols>
  <sheetData>
    <row r="1" spans="9:15" s="301" customFormat="1" ht="18" customHeight="1">
      <c r="I1" s="249"/>
      <c r="J1" s="249"/>
      <c r="K1" s="237" t="s">
        <v>341</v>
      </c>
      <c r="L1" s="249" t="s">
        <v>455</v>
      </c>
      <c r="M1" s="249"/>
      <c r="N1" s="249"/>
      <c r="O1" s="249"/>
    </row>
    <row r="2" spans="9:15" s="301" customFormat="1" ht="12" customHeight="1">
      <c r="I2" s="249"/>
      <c r="J2" s="249"/>
      <c r="K2" s="237"/>
      <c r="L2" s="249"/>
      <c r="M2" s="249"/>
      <c r="N2" s="249"/>
      <c r="O2" s="249"/>
    </row>
    <row r="3" spans="8:15" ht="12" customHeight="1">
      <c r="H3" s="302"/>
      <c r="I3" s="302"/>
      <c r="K3" s="211" t="s">
        <v>342</v>
      </c>
      <c r="L3" s="23" t="s">
        <v>343</v>
      </c>
      <c r="M3" s="23"/>
      <c r="N3" s="302"/>
      <c r="O3" s="302"/>
    </row>
    <row r="4" ht="12">
      <c r="V4" s="242"/>
    </row>
    <row r="5" spans="1:22" ht="3.7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1:22" ht="15" customHeight="1">
      <c r="A6" s="214" t="s">
        <v>344</v>
      </c>
      <c r="C6" s="655" t="s">
        <v>345</v>
      </c>
      <c r="D6" s="655"/>
      <c r="E6" s="656"/>
      <c r="F6" s="653" t="s">
        <v>346</v>
      </c>
      <c r="G6" s="654"/>
      <c r="H6" s="654"/>
      <c r="I6" s="654"/>
      <c r="J6" s="654"/>
      <c r="K6" s="654"/>
      <c r="L6" s="303" t="s">
        <v>347</v>
      </c>
      <c r="M6" s="303"/>
      <c r="N6" s="304"/>
      <c r="O6" s="651" t="s">
        <v>348</v>
      </c>
      <c r="P6" s="652"/>
      <c r="Q6" s="652"/>
      <c r="R6" s="652"/>
      <c r="S6" s="652"/>
      <c r="T6" s="652"/>
      <c r="V6" s="243" t="s">
        <v>344</v>
      </c>
    </row>
    <row r="7" spans="1:22" ht="15" customHeight="1">
      <c r="A7" s="218"/>
      <c r="C7" s="652"/>
      <c r="D7" s="652"/>
      <c r="E7" s="657"/>
      <c r="F7" s="658" t="s">
        <v>349</v>
      </c>
      <c r="G7" s="658"/>
      <c r="H7" s="658"/>
      <c r="I7" s="648" t="s">
        <v>350</v>
      </c>
      <c r="J7" s="649"/>
      <c r="K7" s="649"/>
      <c r="L7" s="649" t="s">
        <v>351</v>
      </c>
      <c r="M7" s="649"/>
      <c r="N7" s="650"/>
      <c r="O7" s="648" t="s">
        <v>352</v>
      </c>
      <c r="P7" s="649"/>
      <c r="Q7" s="650"/>
      <c r="R7" s="648" t="s">
        <v>254</v>
      </c>
      <c r="S7" s="649"/>
      <c r="T7" s="649"/>
      <c r="U7" s="307"/>
      <c r="V7" s="215"/>
    </row>
    <row r="8" spans="1:22" ht="15" customHeight="1">
      <c r="A8" s="218"/>
      <c r="B8" s="308"/>
      <c r="C8" s="645" t="s">
        <v>353</v>
      </c>
      <c r="D8" s="551" t="s">
        <v>354</v>
      </c>
      <c r="E8" s="551" t="s">
        <v>355</v>
      </c>
      <c r="F8" s="551" t="s">
        <v>356</v>
      </c>
      <c r="G8" s="551" t="s">
        <v>357</v>
      </c>
      <c r="H8" s="309" t="s">
        <v>358</v>
      </c>
      <c r="I8" s="551" t="s">
        <v>356</v>
      </c>
      <c r="J8" s="551" t="s">
        <v>354</v>
      </c>
      <c r="K8" s="521" t="s">
        <v>358</v>
      </c>
      <c r="L8" s="645" t="s">
        <v>356</v>
      </c>
      <c r="M8" s="551" t="s">
        <v>354</v>
      </c>
      <c r="N8" s="309" t="s">
        <v>358</v>
      </c>
      <c r="O8" s="551" t="s">
        <v>356</v>
      </c>
      <c r="P8" s="551" t="s">
        <v>354</v>
      </c>
      <c r="Q8" s="309" t="s">
        <v>358</v>
      </c>
      <c r="R8" s="551" t="s">
        <v>356</v>
      </c>
      <c r="S8" s="551" t="s">
        <v>354</v>
      </c>
      <c r="T8" s="310" t="s">
        <v>358</v>
      </c>
      <c r="V8" s="215"/>
    </row>
    <row r="9" spans="1:22" ht="15" customHeight="1">
      <c r="A9" s="218"/>
      <c r="B9" s="215"/>
      <c r="C9" s="646"/>
      <c r="D9" s="552"/>
      <c r="E9" s="552"/>
      <c r="F9" s="552"/>
      <c r="G9" s="552"/>
      <c r="H9" s="311" t="s">
        <v>456</v>
      </c>
      <c r="I9" s="552" t="s">
        <v>457</v>
      </c>
      <c r="J9" s="552" t="s">
        <v>359</v>
      </c>
      <c r="K9" s="522" t="s">
        <v>458</v>
      </c>
      <c r="L9" s="646" t="s">
        <v>459</v>
      </c>
      <c r="M9" s="552" t="s">
        <v>359</v>
      </c>
      <c r="N9" s="311" t="s">
        <v>458</v>
      </c>
      <c r="O9" s="552" t="s">
        <v>459</v>
      </c>
      <c r="P9" s="552" t="s">
        <v>359</v>
      </c>
      <c r="Q9" s="311" t="s">
        <v>458</v>
      </c>
      <c r="R9" s="552" t="s">
        <v>459</v>
      </c>
      <c r="S9" s="552" t="s">
        <v>359</v>
      </c>
      <c r="T9" s="312" t="s">
        <v>458</v>
      </c>
      <c r="U9" s="218"/>
      <c r="V9" s="215"/>
    </row>
    <row r="10" spans="1:22" ht="15" customHeight="1">
      <c r="A10" s="216" t="s">
        <v>360</v>
      </c>
      <c r="B10" s="217"/>
      <c r="C10" s="647"/>
      <c r="D10" s="535"/>
      <c r="E10" s="535"/>
      <c r="F10" s="535"/>
      <c r="G10" s="535"/>
      <c r="H10" s="313" t="s">
        <v>361</v>
      </c>
      <c r="I10" s="535"/>
      <c r="J10" s="535"/>
      <c r="K10" s="314" t="s">
        <v>361</v>
      </c>
      <c r="L10" s="647"/>
      <c r="M10" s="535"/>
      <c r="N10" s="313" t="s">
        <v>361</v>
      </c>
      <c r="O10" s="535"/>
      <c r="P10" s="535"/>
      <c r="Q10" s="313" t="s">
        <v>361</v>
      </c>
      <c r="R10" s="535"/>
      <c r="S10" s="535"/>
      <c r="T10" s="314" t="s">
        <v>361</v>
      </c>
      <c r="U10" s="216"/>
      <c r="V10" s="315" t="s">
        <v>360</v>
      </c>
    </row>
    <row r="11" spans="1:22" ht="3.75" customHeight="1">
      <c r="A11" s="218"/>
      <c r="V11" s="215"/>
    </row>
    <row r="12" spans="1:22" ht="15" customHeight="1">
      <c r="A12" s="98" t="s">
        <v>469</v>
      </c>
      <c r="C12" s="316">
        <f aca="true" t="shared" si="0" ref="C12:D15">SUM(F12,I12,L12,O12,R12)</f>
        <v>108430</v>
      </c>
      <c r="D12" s="316">
        <f t="shared" si="0"/>
        <v>45697000</v>
      </c>
      <c r="E12" s="316">
        <v>274</v>
      </c>
      <c r="F12" s="316">
        <v>25975</v>
      </c>
      <c r="G12" s="316">
        <v>16123652</v>
      </c>
      <c r="H12" s="316">
        <v>621</v>
      </c>
      <c r="I12" s="316">
        <v>7526</v>
      </c>
      <c r="J12" s="316">
        <v>5191883</v>
      </c>
      <c r="K12" s="316">
        <v>690</v>
      </c>
      <c r="L12" s="316">
        <v>3390</v>
      </c>
      <c r="M12" s="316">
        <v>3495895</v>
      </c>
      <c r="N12" s="316">
        <v>1031</v>
      </c>
      <c r="O12" s="316">
        <v>47036</v>
      </c>
      <c r="P12" s="316">
        <v>11824623</v>
      </c>
      <c r="Q12" s="316">
        <v>252</v>
      </c>
      <c r="R12" s="316">
        <v>24503</v>
      </c>
      <c r="S12" s="316">
        <v>9060947</v>
      </c>
      <c r="T12" s="316">
        <v>369</v>
      </c>
      <c r="V12" s="176" t="s">
        <v>469</v>
      </c>
    </row>
    <row r="13" spans="1:22" ht="15" customHeight="1">
      <c r="A13" s="98">
        <v>11</v>
      </c>
      <c r="C13" s="316">
        <f t="shared" si="0"/>
        <v>107305</v>
      </c>
      <c r="D13" s="316">
        <f t="shared" si="0"/>
        <v>43363772</v>
      </c>
      <c r="E13" s="316">
        <v>275</v>
      </c>
      <c r="F13" s="316">
        <v>24307</v>
      </c>
      <c r="G13" s="316">
        <v>15652648</v>
      </c>
      <c r="H13" s="316">
        <v>644</v>
      </c>
      <c r="I13" s="316">
        <v>6922</v>
      </c>
      <c r="J13" s="316">
        <v>5070516</v>
      </c>
      <c r="K13" s="316">
        <v>733</v>
      </c>
      <c r="L13" s="316">
        <v>4038</v>
      </c>
      <c r="M13" s="316">
        <v>3472205</v>
      </c>
      <c r="N13" s="316">
        <v>860</v>
      </c>
      <c r="O13" s="316">
        <v>46977</v>
      </c>
      <c r="P13" s="316">
        <v>10375441</v>
      </c>
      <c r="Q13" s="316">
        <v>221</v>
      </c>
      <c r="R13" s="316">
        <v>25061</v>
      </c>
      <c r="S13" s="316">
        <v>8792962</v>
      </c>
      <c r="T13" s="316">
        <v>351</v>
      </c>
      <c r="V13" s="176">
        <v>11</v>
      </c>
    </row>
    <row r="14" spans="1:22" ht="15" customHeight="1">
      <c r="A14" s="98">
        <v>12</v>
      </c>
      <c r="C14" s="316">
        <f t="shared" si="0"/>
        <v>110433</v>
      </c>
      <c r="D14" s="316">
        <f t="shared" si="0"/>
        <v>42056907</v>
      </c>
      <c r="E14" s="316">
        <v>275</v>
      </c>
      <c r="F14" s="316">
        <v>23820</v>
      </c>
      <c r="G14" s="316">
        <v>14225515</v>
      </c>
      <c r="H14" s="316">
        <v>597</v>
      </c>
      <c r="I14" s="316">
        <v>10081</v>
      </c>
      <c r="J14" s="316">
        <v>5624180</v>
      </c>
      <c r="K14" s="316">
        <v>558</v>
      </c>
      <c r="L14" s="316">
        <v>3152</v>
      </c>
      <c r="M14" s="316">
        <v>3288963</v>
      </c>
      <c r="N14" s="316">
        <v>1043</v>
      </c>
      <c r="O14" s="316">
        <v>46679</v>
      </c>
      <c r="P14" s="316">
        <v>10342584</v>
      </c>
      <c r="Q14" s="316">
        <v>22</v>
      </c>
      <c r="R14" s="316">
        <v>26701</v>
      </c>
      <c r="S14" s="316">
        <v>8575665</v>
      </c>
      <c r="T14" s="316">
        <v>321</v>
      </c>
      <c r="V14" s="176">
        <v>12</v>
      </c>
    </row>
    <row r="15" spans="1:22" ht="15" customHeight="1">
      <c r="A15" s="98">
        <v>13</v>
      </c>
      <c r="C15" s="316">
        <f t="shared" si="0"/>
        <v>108488</v>
      </c>
      <c r="D15" s="316">
        <f t="shared" si="0"/>
        <v>39707875</v>
      </c>
      <c r="E15" s="316">
        <v>273</v>
      </c>
      <c r="F15" s="316">
        <v>22726</v>
      </c>
      <c r="G15" s="316">
        <v>13792952</v>
      </c>
      <c r="H15" s="316">
        <v>607</v>
      </c>
      <c r="I15" s="316">
        <v>10058</v>
      </c>
      <c r="J15" s="316">
        <v>5718006</v>
      </c>
      <c r="K15" s="316">
        <v>568</v>
      </c>
      <c r="L15" s="316">
        <v>2701</v>
      </c>
      <c r="M15" s="316">
        <v>3068592</v>
      </c>
      <c r="N15" s="316">
        <v>1136</v>
      </c>
      <c r="O15" s="316">
        <v>46417</v>
      </c>
      <c r="P15" s="316">
        <v>9175213</v>
      </c>
      <c r="Q15" s="316">
        <v>198</v>
      </c>
      <c r="R15" s="316">
        <v>26586</v>
      </c>
      <c r="S15" s="316">
        <v>7953112</v>
      </c>
      <c r="T15" s="316">
        <v>299</v>
      </c>
      <c r="V15" s="176">
        <v>13</v>
      </c>
    </row>
    <row r="16" spans="1:22" s="224" customFormat="1" ht="15" customHeight="1">
      <c r="A16" s="223">
        <v>14</v>
      </c>
      <c r="C16" s="317">
        <f>SUM(C18:C29)</f>
        <v>103014</v>
      </c>
      <c r="D16" s="317">
        <f>SUM(D18:D29)</f>
        <v>38456785</v>
      </c>
      <c r="E16" s="317">
        <f>SUM(E18:E29)</f>
        <v>273</v>
      </c>
      <c r="F16" s="317">
        <f aca="true" t="shared" si="1" ref="F16:S16">SUM(F18:F29)</f>
        <v>21566</v>
      </c>
      <c r="G16" s="317">
        <f t="shared" si="1"/>
        <v>13173038</v>
      </c>
      <c r="H16" s="317">
        <v>611</v>
      </c>
      <c r="I16" s="317">
        <f t="shared" si="1"/>
        <v>6990</v>
      </c>
      <c r="J16" s="413">
        <f t="shared" si="1"/>
        <v>4287852</v>
      </c>
      <c r="K16" s="317">
        <v>613</v>
      </c>
      <c r="L16" s="317">
        <f t="shared" si="1"/>
        <v>2239</v>
      </c>
      <c r="M16" s="317">
        <f t="shared" si="1"/>
        <v>2695263</v>
      </c>
      <c r="N16" s="317">
        <v>1204</v>
      </c>
      <c r="O16" s="317">
        <f t="shared" si="1"/>
        <v>45998</v>
      </c>
      <c r="P16" s="317">
        <f t="shared" si="1"/>
        <v>10241779</v>
      </c>
      <c r="Q16" s="317">
        <v>223</v>
      </c>
      <c r="R16" s="317">
        <f t="shared" si="1"/>
        <v>26221</v>
      </c>
      <c r="S16" s="317">
        <f t="shared" si="1"/>
        <v>8058853</v>
      </c>
      <c r="T16" s="317">
        <v>307</v>
      </c>
      <c r="V16" s="318">
        <v>14</v>
      </c>
    </row>
    <row r="17" spans="1:22" ht="6" customHeight="1">
      <c r="A17" s="218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 t="s">
        <v>472</v>
      </c>
      <c r="O17" s="316"/>
      <c r="P17" s="316"/>
      <c r="Q17" s="316"/>
      <c r="R17" s="316"/>
      <c r="S17" s="316"/>
      <c r="T17" s="316"/>
      <c r="V17" s="215"/>
    </row>
    <row r="18" spans="1:22" ht="15" customHeight="1">
      <c r="A18" s="319" t="s">
        <v>470</v>
      </c>
      <c r="C18" s="316">
        <v>8822</v>
      </c>
      <c r="D18" s="316">
        <v>3227364</v>
      </c>
      <c r="E18" s="316">
        <v>23</v>
      </c>
      <c r="F18" s="316">
        <v>1996</v>
      </c>
      <c r="G18" s="316">
        <v>1227500</v>
      </c>
      <c r="H18" s="316">
        <v>615</v>
      </c>
      <c r="I18" s="316">
        <v>598</v>
      </c>
      <c r="J18" s="316">
        <v>324692</v>
      </c>
      <c r="K18" s="316">
        <v>543</v>
      </c>
      <c r="L18" s="316">
        <v>202</v>
      </c>
      <c r="M18" s="316">
        <v>233206</v>
      </c>
      <c r="N18" s="316">
        <v>1155</v>
      </c>
      <c r="O18" s="316">
        <v>3946</v>
      </c>
      <c r="P18" s="316">
        <v>814334</v>
      </c>
      <c r="Q18" s="316">
        <v>206</v>
      </c>
      <c r="R18" s="316">
        <v>2080</v>
      </c>
      <c r="S18" s="316">
        <v>627633</v>
      </c>
      <c r="T18" s="316">
        <v>302</v>
      </c>
      <c r="V18" s="320" t="s">
        <v>470</v>
      </c>
    </row>
    <row r="19" spans="1:22" ht="15" customHeight="1">
      <c r="A19" s="321">
        <v>5</v>
      </c>
      <c r="C19" s="316">
        <v>9139</v>
      </c>
      <c r="D19" s="316">
        <v>3442182</v>
      </c>
      <c r="E19" s="316">
        <v>24</v>
      </c>
      <c r="F19" s="316">
        <v>2278</v>
      </c>
      <c r="G19" s="316">
        <v>1190571</v>
      </c>
      <c r="H19" s="316">
        <v>523</v>
      </c>
      <c r="I19" s="316">
        <v>744</v>
      </c>
      <c r="J19" s="316">
        <v>394197</v>
      </c>
      <c r="K19" s="316">
        <v>530</v>
      </c>
      <c r="L19" s="316">
        <v>182</v>
      </c>
      <c r="M19" s="316">
        <v>227356</v>
      </c>
      <c r="N19" s="316">
        <v>1250</v>
      </c>
      <c r="O19" s="316">
        <v>3890</v>
      </c>
      <c r="P19" s="316">
        <v>962696</v>
      </c>
      <c r="Q19" s="316">
        <v>248</v>
      </c>
      <c r="R19" s="316">
        <v>2046</v>
      </c>
      <c r="S19" s="316">
        <v>667361</v>
      </c>
      <c r="T19" s="316">
        <v>326</v>
      </c>
      <c r="V19" s="322">
        <v>5</v>
      </c>
    </row>
    <row r="20" spans="1:22" ht="15" customHeight="1">
      <c r="A20" s="321">
        <v>6</v>
      </c>
      <c r="C20" s="316">
        <v>8005</v>
      </c>
      <c r="D20" s="316">
        <v>2867705</v>
      </c>
      <c r="E20" s="316">
        <v>23</v>
      </c>
      <c r="F20" s="316">
        <v>1637</v>
      </c>
      <c r="G20" s="316">
        <v>986255</v>
      </c>
      <c r="H20" s="316">
        <v>602</v>
      </c>
      <c r="I20" s="316">
        <v>456</v>
      </c>
      <c r="J20" s="316">
        <v>272330</v>
      </c>
      <c r="K20" s="316">
        <v>597</v>
      </c>
      <c r="L20" s="316">
        <v>241</v>
      </c>
      <c r="M20" s="316">
        <v>260347</v>
      </c>
      <c r="N20" s="316">
        <v>1079</v>
      </c>
      <c r="O20" s="316">
        <v>3648</v>
      </c>
      <c r="P20" s="316">
        <v>707102</v>
      </c>
      <c r="Q20" s="316">
        <v>194</v>
      </c>
      <c r="R20" s="316">
        <v>2023</v>
      </c>
      <c r="S20" s="316">
        <v>641671</v>
      </c>
      <c r="T20" s="316">
        <v>317</v>
      </c>
      <c r="V20" s="322">
        <v>6</v>
      </c>
    </row>
    <row r="21" spans="1:22" ht="15" customHeight="1">
      <c r="A21" s="321">
        <v>7</v>
      </c>
      <c r="C21" s="316">
        <v>8225</v>
      </c>
      <c r="D21" s="316">
        <v>3069962</v>
      </c>
      <c r="E21" s="316">
        <v>24</v>
      </c>
      <c r="F21" s="316">
        <v>1651</v>
      </c>
      <c r="G21" s="316">
        <v>1051572</v>
      </c>
      <c r="H21" s="316">
        <v>637</v>
      </c>
      <c r="I21" s="316">
        <v>569</v>
      </c>
      <c r="J21" s="316">
        <v>344091</v>
      </c>
      <c r="K21" s="316">
        <v>604</v>
      </c>
      <c r="L21" s="316">
        <v>162</v>
      </c>
      <c r="M21" s="316">
        <v>218225</v>
      </c>
      <c r="N21" s="316">
        <v>1344</v>
      </c>
      <c r="O21" s="316">
        <v>3615</v>
      </c>
      <c r="P21" s="316">
        <v>763627</v>
      </c>
      <c r="Q21" s="316">
        <v>211</v>
      </c>
      <c r="R21" s="316">
        <v>2228</v>
      </c>
      <c r="S21" s="316">
        <v>692446</v>
      </c>
      <c r="T21" s="316">
        <v>311</v>
      </c>
      <c r="V21" s="322">
        <v>7</v>
      </c>
    </row>
    <row r="22" spans="1:22" ht="15" customHeight="1">
      <c r="A22" s="321">
        <v>8</v>
      </c>
      <c r="C22" s="316">
        <v>8633</v>
      </c>
      <c r="D22" s="316">
        <v>3512457</v>
      </c>
      <c r="E22" s="316">
        <v>23</v>
      </c>
      <c r="F22" s="316">
        <v>1661</v>
      </c>
      <c r="G22" s="316">
        <v>1206902</v>
      </c>
      <c r="H22" s="316">
        <v>726</v>
      </c>
      <c r="I22" s="316">
        <v>543</v>
      </c>
      <c r="J22" s="316">
        <v>365229</v>
      </c>
      <c r="K22" s="316">
        <v>673</v>
      </c>
      <c r="L22" s="316">
        <v>177</v>
      </c>
      <c r="M22" s="316">
        <v>211198</v>
      </c>
      <c r="N22" s="316">
        <v>1194</v>
      </c>
      <c r="O22" s="316">
        <v>3916</v>
      </c>
      <c r="P22" s="316">
        <v>894083</v>
      </c>
      <c r="Q22" s="316">
        <v>228</v>
      </c>
      <c r="R22" s="316">
        <v>2337</v>
      </c>
      <c r="S22" s="316">
        <v>835044</v>
      </c>
      <c r="T22" s="316">
        <v>357</v>
      </c>
      <c r="V22" s="322">
        <v>8</v>
      </c>
    </row>
    <row r="23" spans="1:22" ht="15" customHeight="1">
      <c r="A23" s="321">
        <v>9</v>
      </c>
      <c r="C23" s="316">
        <v>8843</v>
      </c>
      <c r="D23" s="316">
        <v>3112470</v>
      </c>
      <c r="E23" s="316">
        <v>21</v>
      </c>
      <c r="F23" s="316">
        <v>1681</v>
      </c>
      <c r="G23" s="316">
        <v>1008048</v>
      </c>
      <c r="H23" s="316">
        <v>600</v>
      </c>
      <c r="I23" s="316">
        <v>640</v>
      </c>
      <c r="J23" s="316">
        <v>372111</v>
      </c>
      <c r="K23" s="316">
        <v>581</v>
      </c>
      <c r="L23" s="316">
        <v>187</v>
      </c>
      <c r="M23" s="316">
        <v>220932</v>
      </c>
      <c r="N23" s="316">
        <v>1184</v>
      </c>
      <c r="O23" s="316">
        <v>4298</v>
      </c>
      <c r="P23" s="316">
        <v>858275</v>
      </c>
      <c r="Q23" s="316">
        <v>200</v>
      </c>
      <c r="R23" s="316">
        <v>2038</v>
      </c>
      <c r="S23" s="316">
        <v>653104</v>
      </c>
      <c r="T23" s="316">
        <v>320</v>
      </c>
      <c r="V23" s="322">
        <v>9</v>
      </c>
    </row>
    <row r="24" spans="1:22" ht="15" customHeight="1">
      <c r="A24" s="321">
        <v>10</v>
      </c>
      <c r="C24" s="316">
        <v>9567</v>
      </c>
      <c r="D24" s="316">
        <v>3140135</v>
      </c>
      <c r="E24" s="316">
        <v>24</v>
      </c>
      <c r="F24" s="316">
        <v>1748</v>
      </c>
      <c r="G24" s="316">
        <v>1072110</v>
      </c>
      <c r="H24" s="316">
        <v>613</v>
      </c>
      <c r="I24" s="316">
        <v>630</v>
      </c>
      <c r="J24" s="316">
        <v>364691</v>
      </c>
      <c r="K24" s="316">
        <v>579</v>
      </c>
      <c r="L24" s="316">
        <v>191</v>
      </c>
      <c r="M24" s="316">
        <v>226909</v>
      </c>
      <c r="N24" s="316">
        <v>1188</v>
      </c>
      <c r="O24" s="316">
        <v>4614</v>
      </c>
      <c r="P24" s="316">
        <v>799886</v>
      </c>
      <c r="Q24" s="316">
        <v>173</v>
      </c>
      <c r="R24" s="316">
        <v>2383</v>
      </c>
      <c r="S24" s="316">
        <v>676539</v>
      </c>
      <c r="T24" s="316">
        <v>284</v>
      </c>
      <c r="V24" s="322">
        <v>10</v>
      </c>
    </row>
    <row r="25" spans="1:22" ht="15" customHeight="1">
      <c r="A25" s="321">
        <v>11</v>
      </c>
      <c r="C25" s="316">
        <v>8101</v>
      </c>
      <c r="D25" s="316">
        <v>3115086</v>
      </c>
      <c r="E25" s="316">
        <v>22</v>
      </c>
      <c r="F25" s="316">
        <v>1706</v>
      </c>
      <c r="G25" s="316">
        <v>1084660</v>
      </c>
      <c r="H25" s="316">
        <v>636</v>
      </c>
      <c r="I25" s="316">
        <v>471</v>
      </c>
      <c r="J25" s="316">
        <v>348539</v>
      </c>
      <c r="K25" s="316">
        <v>740</v>
      </c>
      <c r="L25" s="316">
        <v>185</v>
      </c>
      <c r="M25" s="316">
        <v>271217</v>
      </c>
      <c r="N25" s="316">
        <v>1467</v>
      </c>
      <c r="O25" s="316">
        <v>3737</v>
      </c>
      <c r="P25" s="316">
        <v>893677</v>
      </c>
      <c r="Q25" s="316">
        <v>239</v>
      </c>
      <c r="R25" s="316">
        <v>2002</v>
      </c>
      <c r="S25" s="316">
        <v>516993</v>
      </c>
      <c r="T25" s="316">
        <v>258</v>
      </c>
      <c r="V25" s="322">
        <v>11</v>
      </c>
    </row>
    <row r="26" spans="1:22" ht="15" customHeight="1">
      <c r="A26" s="321">
        <v>12</v>
      </c>
      <c r="C26" s="316">
        <v>9065</v>
      </c>
      <c r="D26" s="316">
        <v>4104812</v>
      </c>
      <c r="E26" s="316">
        <v>24</v>
      </c>
      <c r="F26" s="316">
        <v>1721</v>
      </c>
      <c r="G26" s="316">
        <v>1440455</v>
      </c>
      <c r="H26" s="316">
        <v>837</v>
      </c>
      <c r="I26" s="316">
        <v>679</v>
      </c>
      <c r="J26" s="316">
        <v>540269</v>
      </c>
      <c r="K26" s="316">
        <v>796</v>
      </c>
      <c r="L26" s="316">
        <v>172</v>
      </c>
      <c r="M26" s="316">
        <v>243615</v>
      </c>
      <c r="N26" s="316">
        <v>1419</v>
      </c>
      <c r="O26" s="316">
        <v>3852</v>
      </c>
      <c r="P26" s="316">
        <v>1003249</v>
      </c>
      <c r="Q26" s="316">
        <v>260</v>
      </c>
      <c r="R26" s="316">
        <v>2642</v>
      </c>
      <c r="S26" s="316">
        <v>877224</v>
      </c>
      <c r="T26" s="316">
        <v>332</v>
      </c>
      <c r="V26" s="322">
        <v>12</v>
      </c>
    </row>
    <row r="27" spans="1:22" ht="15" customHeight="1">
      <c r="A27" s="319" t="s">
        <v>471</v>
      </c>
      <c r="C27" s="316">
        <v>7127</v>
      </c>
      <c r="D27" s="316">
        <v>2717536</v>
      </c>
      <c r="E27" s="316">
        <v>21</v>
      </c>
      <c r="F27" s="316">
        <v>1260</v>
      </c>
      <c r="G27" s="316">
        <v>867533</v>
      </c>
      <c r="H27" s="316">
        <v>688</v>
      </c>
      <c r="I27" s="316">
        <v>488</v>
      </c>
      <c r="J27" s="316">
        <v>292922</v>
      </c>
      <c r="K27" s="316">
        <v>600</v>
      </c>
      <c r="L27" s="316">
        <v>182</v>
      </c>
      <c r="M27" s="316">
        <v>198237</v>
      </c>
      <c r="N27" s="316">
        <v>1088</v>
      </c>
      <c r="O27" s="316">
        <v>3237</v>
      </c>
      <c r="P27" s="316">
        <v>796369</v>
      </c>
      <c r="Q27" s="316">
        <v>246</v>
      </c>
      <c r="R27" s="316">
        <v>1959</v>
      </c>
      <c r="S27" s="316">
        <v>562476</v>
      </c>
      <c r="T27" s="316">
        <v>287</v>
      </c>
      <c r="V27" s="320" t="s">
        <v>471</v>
      </c>
    </row>
    <row r="28" spans="1:22" ht="15" customHeight="1">
      <c r="A28" s="98">
        <v>2</v>
      </c>
      <c r="C28" s="316">
        <v>8049</v>
      </c>
      <c r="D28" s="316">
        <v>2869836</v>
      </c>
      <c r="E28" s="316">
        <v>21</v>
      </c>
      <c r="F28" s="316">
        <v>1658</v>
      </c>
      <c r="G28" s="316">
        <v>956736</v>
      </c>
      <c r="H28" s="316">
        <v>577</v>
      </c>
      <c r="I28" s="316">
        <v>421</v>
      </c>
      <c r="J28" s="316">
        <v>269553</v>
      </c>
      <c r="K28" s="316">
        <v>640</v>
      </c>
      <c r="L28" s="316">
        <v>138</v>
      </c>
      <c r="M28" s="316">
        <v>178100</v>
      </c>
      <c r="N28" s="316">
        <v>1293</v>
      </c>
      <c r="O28" s="316">
        <v>3572</v>
      </c>
      <c r="P28" s="316">
        <v>813449</v>
      </c>
      <c r="Q28" s="316">
        <v>228</v>
      </c>
      <c r="R28" s="316">
        <v>2259</v>
      </c>
      <c r="S28" s="316">
        <v>651998</v>
      </c>
      <c r="T28" s="316">
        <v>289</v>
      </c>
      <c r="V28" s="176">
        <v>2</v>
      </c>
    </row>
    <row r="29" spans="1:22" ht="15" customHeight="1">
      <c r="A29" s="98">
        <v>3</v>
      </c>
      <c r="C29" s="316">
        <v>9438</v>
      </c>
      <c r="D29" s="316">
        <v>3277240</v>
      </c>
      <c r="E29" s="316">
        <v>23</v>
      </c>
      <c r="F29" s="316">
        <v>2569</v>
      </c>
      <c r="G29" s="316">
        <v>1080696</v>
      </c>
      <c r="H29" s="316">
        <v>421</v>
      </c>
      <c r="I29" s="316">
        <v>751</v>
      </c>
      <c r="J29" s="316">
        <v>399228</v>
      </c>
      <c r="K29" s="316">
        <v>531</v>
      </c>
      <c r="L29" s="316">
        <v>220</v>
      </c>
      <c r="M29" s="316">
        <v>205921</v>
      </c>
      <c r="N29" s="316">
        <v>934</v>
      </c>
      <c r="O29" s="316">
        <v>3673</v>
      </c>
      <c r="P29" s="316">
        <v>935032</v>
      </c>
      <c r="Q29" s="316">
        <v>255</v>
      </c>
      <c r="R29" s="316">
        <v>2224</v>
      </c>
      <c r="S29" s="316">
        <v>656364</v>
      </c>
      <c r="T29" s="316">
        <v>295</v>
      </c>
      <c r="V29" s="176">
        <v>3</v>
      </c>
    </row>
    <row r="30" spans="1:22" ht="3.75" customHeight="1">
      <c r="A30" s="218"/>
      <c r="I30" s="228"/>
      <c r="V30" s="215"/>
    </row>
    <row r="31" spans="1:22" ht="5.25" customHeight="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</row>
    <row r="32" spans="1:12" s="234" customFormat="1" ht="11.25">
      <c r="A32" s="248" t="s">
        <v>362</v>
      </c>
      <c r="L32" s="248"/>
    </row>
  </sheetData>
  <mergeCells count="21">
    <mergeCell ref="C6:E7"/>
    <mergeCell ref="F7:H7"/>
    <mergeCell ref="I7:K7"/>
    <mergeCell ref="L7:N7"/>
    <mergeCell ref="O7:Q7"/>
    <mergeCell ref="R7:T7"/>
    <mergeCell ref="O6:T6"/>
    <mergeCell ref="F6:K6"/>
    <mergeCell ref="C8:C10"/>
    <mergeCell ref="D8:D10"/>
    <mergeCell ref="E8:E10"/>
    <mergeCell ref="F8:F10"/>
    <mergeCell ref="G8:G10"/>
    <mergeCell ref="I8:I10"/>
    <mergeCell ref="J8:J10"/>
    <mergeCell ref="L8:L10"/>
    <mergeCell ref="S8:S10"/>
    <mergeCell ref="M8:M10"/>
    <mergeCell ref="O8:O10"/>
    <mergeCell ref="P8:P10"/>
    <mergeCell ref="R8:R1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9"/>
  <dimension ref="A1:X22"/>
  <sheetViews>
    <sheetView zoomScaleSheetLayoutView="100" workbookViewId="0" topLeftCell="A1">
      <selection activeCell="A1" sqref="A1"/>
    </sheetView>
  </sheetViews>
  <sheetFormatPr defaultColWidth="9.59765625" defaultRowHeight="13.5"/>
  <cols>
    <col min="1" max="1" width="10" style="234" customWidth="1"/>
    <col min="2" max="2" width="0.796875" style="234" customWidth="1"/>
    <col min="3" max="3" width="10.19921875" style="234" customWidth="1"/>
    <col min="4" max="4" width="10.3984375" style="234" customWidth="1"/>
    <col min="5" max="5" width="10.796875" style="234" customWidth="1"/>
    <col min="6" max="6" width="15.3984375" style="234" customWidth="1"/>
    <col min="7" max="8" width="10.796875" style="234" customWidth="1"/>
    <col min="9" max="9" width="10.3984375" style="234" customWidth="1"/>
    <col min="10" max="10" width="14.59765625" style="234" customWidth="1"/>
    <col min="11" max="11" width="10.59765625" style="234" customWidth="1"/>
    <col min="12" max="12" width="9.59765625" style="234" customWidth="1"/>
    <col min="13" max="13" width="10.796875" style="234" customWidth="1"/>
    <col min="14" max="14" width="12.59765625" style="234" customWidth="1"/>
    <col min="15" max="15" width="10.19921875" style="234" customWidth="1"/>
    <col min="16" max="16" width="10.796875" style="234" customWidth="1"/>
    <col min="17" max="17" width="10.19921875" style="234" customWidth="1"/>
    <col min="18" max="18" width="14.796875" style="234" customWidth="1"/>
    <col min="19" max="19" width="11.3984375" style="234" customWidth="1"/>
    <col min="20" max="20" width="9.796875" style="234" customWidth="1"/>
    <col min="21" max="21" width="11.3984375" style="234" customWidth="1"/>
    <col min="22" max="22" width="12.59765625" style="234" customWidth="1"/>
    <col min="23" max="23" width="0.796875" style="234" customWidth="1"/>
    <col min="24" max="24" width="9.59765625" style="234" customWidth="1"/>
    <col min="25" max="16384" width="9.19921875" style="234" customWidth="1"/>
  </cols>
  <sheetData>
    <row r="1" spans="10:15" s="209" customFormat="1" ht="12">
      <c r="J1" s="23"/>
      <c r="L1" s="211" t="s">
        <v>363</v>
      </c>
      <c r="M1" s="323" t="s">
        <v>486</v>
      </c>
      <c r="N1" s="23"/>
      <c r="O1" s="23"/>
    </row>
    <row r="2" s="209" customFormat="1" ht="12">
      <c r="X2" s="242" t="s">
        <v>364</v>
      </c>
    </row>
    <row r="3" spans="1:24" s="209" customFormat="1" ht="3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</row>
    <row r="4" spans="1:24" s="209" customFormat="1" ht="18" customHeight="1">
      <c r="A4" s="214" t="s">
        <v>365</v>
      </c>
      <c r="B4" s="217"/>
      <c r="C4" s="652" t="s">
        <v>349</v>
      </c>
      <c r="D4" s="652"/>
      <c r="E4" s="652"/>
      <c r="F4" s="652"/>
      <c r="G4" s="659" t="s">
        <v>350</v>
      </c>
      <c r="H4" s="659"/>
      <c r="I4" s="659"/>
      <c r="J4" s="659"/>
      <c r="K4" s="659" t="s">
        <v>351</v>
      </c>
      <c r="L4" s="659"/>
      <c r="M4" s="659"/>
      <c r="N4" s="659"/>
      <c r="O4" s="659" t="s">
        <v>352</v>
      </c>
      <c r="P4" s="659"/>
      <c r="Q4" s="659"/>
      <c r="R4" s="659"/>
      <c r="S4" s="652" t="s">
        <v>254</v>
      </c>
      <c r="T4" s="652"/>
      <c r="U4" s="652"/>
      <c r="V4" s="652"/>
      <c r="W4" s="217"/>
      <c r="X4" s="243" t="s">
        <v>365</v>
      </c>
    </row>
    <row r="5" spans="1:24" s="209" customFormat="1" ht="18" customHeight="1">
      <c r="A5" s="216" t="s">
        <v>366</v>
      </c>
      <c r="B5" s="324"/>
      <c r="C5" s="305" t="s">
        <v>367</v>
      </c>
      <c r="D5" s="325" t="s">
        <v>368</v>
      </c>
      <c r="E5" s="325" t="s">
        <v>367</v>
      </c>
      <c r="F5" s="325" t="s">
        <v>369</v>
      </c>
      <c r="G5" s="325" t="s">
        <v>367</v>
      </c>
      <c r="H5" s="325" t="s">
        <v>368</v>
      </c>
      <c r="I5" s="325" t="s">
        <v>367</v>
      </c>
      <c r="J5" s="325" t="s">
        <v>369</v>
      </c>
      <c r="K5" s="325" t="s">
        <v>367</v>
      </c>
      <c r="L5" s="502" t="s">
        <v>368</v>
      </c>
      <c r="M5" s="306" t="s">
        <v>367</v>
      </c>
      <c r="N5" s="325" t="s">
        <v>369</v>
      </c>
      <c r="O5" s="325" t="s">
        <v>367</v>
      </c>
      <c r="P5" s="325" t="s">
        <v>368</v>
      </c>
      <c r="Q5" s="325" t="s">
        <v>367</v>
      </c>
      <c r="R5" s="325" t="s">
        <v>369</v>
      </c>
      <c r="S5" s="325" t="s">
        <v>367</v>
      </c>
      <c r="T5" s="325" t="s">
        <v>368</v>
      </c>
      <c r="U5" s="325" t="s">
        <v>367</v>
      </c>
      <c r="V5" s="305" t="s">
        <v>369</v>
      </c>
      <c r="W5" s="324"/>
      <c r="X5" s="315" t="s">
        <v>366</v>
      </c>
    </row>
    <row r="6" spans="1:24" s="209" customFormat="1" ht="4.5" customHeight="1">
      <c r="A6" s="218"/>
      <c r="X6" s="215"/>
    </row>
    <row r="7" spans="1:24" s="224" customFormat="1" ht="18" customHeight="1">
      <c r="A7" s="326" t="s">
        <v>345</v>
      </c>
      <c r="D7" s="531">
        <f>SUM(D9:D19)</f>
        <v>21566</v>
      </c>
      <c r="E7" s="317"/>
      <c r="F7" s="531">
        <f aca="true" t="shared" si="0" ref="F7:V7">SUM(F9:F19)</f>
        <v>13173038</v>
      </c>
      <c r="G7" s="317"/>
      <c r="H7" s="531">
        <f t="shared" si="0"/>
        <v>6990</v>
      </c>
      <c r="I7" s="317"/>
      <c r="J7" s="531">
        <f t="shared" si="0"/>
        <v>4287852</v>
      </c>
      <c r="K7" s="317"/>
      <c r="L7" s="531">
        <f t="shared" si="0"/>
        <v>2239</v>
      </c>
      <c r="M7" s="317"/>
      <c r="N7" s="531">
        <f t="shared" si="0"/>
        <v>2695263</v>
      </c>
      <c r="O7" s="317"/>
      <c r="P7" s="531">
        <f t="shared" si="0"/>
        <v>45998</v>
      </c>
      <c r="Q7" s="317"/>
      <c r="R7" s="531">
        <f t="shared" si="0"/>
        <v>10241779</v>
      </c>
      <c r="S7" s="317"/>
      <c r="T7" s="531">
        <f t="shared" si="0"/>
        <v>26221</v>
      </c>
      <c r="U7" s="317"/>
      <c r="V7" s="531">
        <f t="shared" si="0"/>
        <v>8058853</v>
      </c>
      <c r="X7" s="327" t="s">
        <v>345</v>
      </c>
    </row>
    <row r="8" spans="1:24" s="209" customFormat="1" ht="6" customHeight="1">
      <c r="A8" s="218"/>
      <c r="D8" s="26"/>
      <c r="F8" s="26"/>
      <c r="H8" s="26"/>
      <c r="J8" s="26"/>
      <c r="L8" s="26"/>
      <c r="N8" s="26"/>
      <c r="P8" s="26"/>
      <c r="R8" s="26"/>
      <c r="T8" s="26"/>
      <c r="V8" s="26"/>
      <c r="X8" s="215"/>
    </row>
    <row r="9" spans="1:24" s="209" customFormat="1" ht="18" customHeight="1">
      <c r="A9" s="98">
        <v>1</v>
      </c>
      <c r="C9" s="328" t="s">
        <v>370</v>
      </c>
      <c r="D9" s="26">
        <v>9865</v>
      </c>
      <c r="E9" s="328" t="s">
        <v>370</v>
      </c>
      <c r="F9" s="26">
        <v>5227898</v>
      </c>
      <c r="G9" s="328" t="s">
        <v>379</v>
      </c>
      <c r="H9" s="26">
        <v>2623</v>
      </c>
      <c r="I9" s="328" t="s">
        <v>371</v>
      </c>
      <c r="J9" s="26">
        <v>1524834</v>
      </c>
      <c r="K9" s="328" t="s">
        <v>370</v>
      </c>
      <c r="L9" s="26">
        <v>664</v>
      </c>
      <c r="M9" s="328" t="s">
        <v>370</v>
      </c>
      <c r="N9" s="26">
        <v>807413</v>
      </c>
      <c r="O9" s="328" t="s">
        <v>370</v>
      </c>
      <c r="P9" s="26">
        <v>19355</v>
      </c>
      <c r="Q9" s="328" t="s">
        <v>370</v>
      </c>
      <c r="R9" s="26">
        <v>5909917</v>
      </c>
      <c r="S9" s="328" t="s">
        <v>370</v>
      </c>
      <c r="T9" s="26">
        <v>11568</v>
      </c>
      <c r="U9" s="328" t="s">
        <v>370</v>
      </c>
      <c r="V9" s="26">
        <v>4245626</v>
      </c>
      <c r="X9" s="176">
        <v>1</v>
      </c>
    </row>
    <row r="10" spans="1:24" s="209" customFormat="1" ht="18" customHeight="1">
      <c r="A10" s="98">
        <v>2</v>
      </c>
      <c r="C10" s="328" t="s">
        <v>372</v>
      </c>
      <c r="D10" s="26">
        <v>2060</v>
      </c>
      <c r="E10" s="328" t="s">
        <v>372</v>
      </c>
      <c r="F10" s="26">
        <v>1592663</v>
      </c>
      <c r="G10" s="328" t="s">
        <v>373</v>
      </c>
      <c r="H10" s="26">
        <v>1113</v>
      </c>
      <c r="I10" s="328" t="s">
        <v>370</v>
      </c>
      <c r="J10" s="26">
        <v>660616</v>
      </c>
      <c r="K10" s="23" t="s">
        <v>374</v>
      </c>
      <c r="L10" s="26">
        <v>301</v>
      </c>
      <c r="M10" s="328" t="s">
        <v>375</v>
      </c>
      <c r="N10" s="26">
        <v>396801</v>
      </c>
      <c r="O10" s="328" t="s">
        <v>376</v>
      </c>
      <c r="P10" s="26">
        <v>5516</v>
      </c>
      <c r="Q10" s="328" t="s">
        <v>376</v>
      </c>
      <c r="R10" s="26">
        <v>590489</v>
      </c>
      <c r="S10" s="328" t="s">
        <v>378</v>
      </c>
      <c r="T10" s="26">
        <v>3411</v>
      </c>
      <c r="U10" s="328" t="s">
        <v>378</v>
      </c>
      <c r="V10" s="26">
        <v>715289</v>
      </c>
      <c r="X10" s="176">
        <v>2</v>
      </c>
    </row>
    <row r="11" spans="1:24" s="209" customFormat="1" ht="18" customHeight="1">
      <c r="A11" s="98">
        <v>3</v>
      </c>
      <c r="C11" s="328" t="s">
        <v>379</v>
      </c>
      <c r="D11" s="26">
        <v>1806</v>
      </c>
      <c r="E11" s="328" t="s">
        <v>379</v>
      </c>
      <c r="F11" s="26">
        <v>875690</v>
      </c>
      <c r="G11" s="328" t="s">
        <v>370</v>
      </c>
      <c r="H11" s="26">
        <v>852</v>
      </c>
      <c r="I11" s="328" t="s">
        <v>373</v>
      </c>
      <c r="J11" s="26">
        <v>560720</v>
      </c>
      <c r="K11" s="328" t="s">
        <v>375</v>
      </c>
      <c r="L11" s="26">
        <v>179</v>
      </c>
      <c r="M11" s="23" t="s">
        <v>374</v>
      </c>
      <c r="N11" s="26">
        <v>317106</v>
      </c>
      <c r="O11" s="328" t="s">
        <v>377</v>
      </c>
      <c r="P11" s="26">
        <v>3903</v>
      </c>
      <c r="Q11" s="328" t="s">
        <v>377</v>
      </c>
      <c r="R11" s="26">
        <v>576212</v>
      </c>
      <c r="S11" s="329" t="s">
        <v>460</v>
      </c>
      <c r="T11" s="26">
        <v>3285</v>
      </c>
      <c r="U11" s="328" t="s">
        <v>377</v>
      </c>
      <c r="V11" s="26">
        <v>554382</v>
      </c>
      <c r="X11" s="176">
        <v>3</v>
      </c>
    </row>
    <row r="12" spans="1:24" s="209" customFormat="1" ht="18" customHeight="1">
      <c r="A12" s="98">
        <v>4</v>
      </c>
      <c r="C12" s="23" t="s">
        <v>374</v>
      </c>
      <c r="D12" s="26">
        <v>1324</v>
      </c>
      <c r="E12" s="23" t="s">
        <v>374</v>
      </c>
      <c r="F12" s="26">
        <v>602711</v>
      </c>
      <c r="G12" s="328" t="s">
        <v>383</v>
      </c>
      <c r="H12" s="26">
        <v>509</v>
      </c>
      <c r="I12" s="328" t="s">
        <v>474</v>
      </c>
      <c r="J12" s="26">
        <v>409046</v>
      </c>
      <c r="K12" s="328" t="s">
        <v>372</v>
      </c>
      <c r="L12" s="26">
        <v>173</v>
      </c>
      <c r="M12" s="328" t="s">
        <v>385</v>
      </c>
      <c r="N12" s="26">
        <v>202795</v>
      </c>
      <c r="O12" s="328" t="s">
        <v>381</v>
      </c>
      <c r="P12" s="26">
        <v>2340</v>
      </c>
      <c r="Q12" s="328" t="s">
        <v>381</v>
      </c>
      <c r="R12" s="26">
        <v>401157</v>
      </c>
      <c r="S12" s="328" t="s">
        <v>377</v>
      </c>
      <c r="T12" s="26">
        <v>1713</v>
      </c>
      <c r="U12" s="329" t="s">
        <v>460</v>
      </c>
      <c r="V12" s="26">
        <v>517179</v>
      </c>
      <c r="X12" s="176">
        <v>4</v>
      </c>
    </row>
    <row r="13" spans="1:24" s="209" customFormat="1" ht="18" customHeight="1">
      <c r="A13" s="98">
        <v>5</v>
      </c>
      <c r="C13" s="328" t="s">
        <v>384</v>
      </c>
      <c r="D13" s="26">
        <v>759</v>
      </c>
      <c r="E13" s="328" t="s">
        <v>384</v>
      </c>
      <c r="F13" s="26">
        <v>588527</v>
      </c>
      <c r="G13" s="328" t="s">
        <v>380</v>
      </c>
      <c r="H13" s="26">
        <v>495</v>
      </c>
      <c r="I13" s="328" t="s">
        <v>380</v>
      </c>
      <c r="J13" s="26">
        <v>385005</v>
      </c>
      <c r="K13" s="328" t="s">
        <v>383</v>
      </c>
      <c r="L13" s="26">
        <v>131</v>
      </c>
      <c r="M13" s="328" t="s">
        <v>372</v>
      </c>
      <c r="N13" s="26">
        <v>180130</v>
      </c>
      <c r="O13" s="328" t="s">
        <v>372</v>
      </c>
      <c r="P13" s="26">
        <v>2273</v>
      </c>
      <c r="Q13" s="328" t="s">
        <v>372</v>
      </c>
      <c r="R13" s="26">
        <v>389389</v>
      </c>
      <c r="S13" s="328" t="s">
        <v>372</v>
      </c>
      <c r="T13" s="26">
        <v>933</v>
      </c>
      <c r="U13" s="328" t="s">
        <v>387</v>
      </c>
      <c r="V13" s="26">
        <v>261349</v>
      </c>
      <c r="X13" s="176">
        <v>5</v>
      </c>
    </row>
    <row r="14" spans="1:24" s="209" customFormat="1" ht="18" customHeight="1">
      <c r="A14" s="98">
        <v>6</v>
      </c>
      <c r="C14" s="328" t="s">
        <v>373</v>
      </c>
      <c r="D14" s="26">
        <v>735</v>
      </c>
      <c r="E14" s="328" t="s">
        <v>373</v>
      </c>
      <c r="F14" s="26">
        <v>501185</v>
      </c>
      <c r="G14" s="328" t="s">
        <v>375</v>
      </c>
      <c r="H14" s="26">
        <v>413</v>
      </c>
      <c r="I14" s="328" t="s">
        <v>388</v>
      </c>
      <c r="J14" s="26">
        <v>212237</v>
      </c>
      <c r="K14" s="328" t="s">
        <v>384</v>
      </c>
      <c r="L14" s="26">
        <v>122</v>
      </c>
      <c r="M14" s="328" t="s">
        <v>376</v>
      </c>
      <c r="N14" s="26">
        <v>109401</v>
      </c>
      <c r="O14" s="328" t="s">
        <v>378</v>
      </c>
      <c r="P14" s="26">
        <v>2111</v>
      </c>
      <c r="Q14" s="328" t="s">
        <v>378</v>
      </c>
      <c r="R14" s="26">
        <v>348604</v>
      </c>
      <c r="S14" s="330" t="s">
        <v>386</v>
      </c>
      <c r="T14" s="26">
        <v>762</v>
      </c>
      <c r="U14" s="330" t="s">
        <v>692</v>
      </c>
      <c r="V14" s="26">
        <v>204758</v>
      </c>
      <c r="X14" s="176">
        <v>6</v>
      </c>
    </row>
    <row r="15" spans="1:24" s="209" customFormat="1" ht="18" customHeight="1">
      <c r="A15" s="98">
        <v>7</v>
      </c>
      <c r="C15" s="328" t="s">
        <v>381</v>
      </c>
      <c r="D15" s="26">
        <v>572</v>
      </c>
      <c r="E15" s="328" t="s">
        <v>473</v>
      </c>
      <c r="F15" s="26">
        <v>467428</v>
      </c>
      <c r="G15" s="328" t="s">
        <v>388</v>
      </c>
      <c r="H15" s="26">
        <v>199</v>
      </c>
      <c r="I15" s="328" t="s">
        <v>383</v>
      </c>
      <c r="J15" s="26">
        <v>176209</v>
      </c>
      <c r="K15" s="328" t="s">
        <v>385</v>
      </c>
      <c r="L15" s="26">
        <v>119</v>
      </c>
      <c r="M15" s="328" t="s">
        <v>383</v>
      </c>
      <c r="N15" s="26">
        <v>97007</v>
      </c>
      <c r="O15" s="328" t="s">
        <v>391</v>
      </c>
      <c r="P15" s="26">
        <v>1801</v>
      </c>
      <c r="Q15" s="328" t="s">
        <v>392</v>
      </c>
      <c r="R15" s="26">
        <v>233892</v>
      </c>
      <c r="S15" s="330" t="s">
        <v>461</v>
      </c>
      <c r="T15" s="26">
        <v>688</v>
      </c>
      <c r="U15" s="328" t="s">
        <v>372</v>
      </c>
      <c r="V15" s="26">
        <v>182080</v>
      </c>
      <c r="X15" s="176">
        <v>7</v>
      </c>
    </row>
    <row r="16" spans="1:24" s="209" customFormat="1" ht="18" customHeight="1">
      <c r="A16" s="98">
        <v>8</v>
      </c>
      <c r="C16" s="328" t="s">
        <v>473</v>
      </c>
      <c r="D16" s="26">
        <v>545</v>
      </c>
      <c r="E16" s="328" t="s">
        <v>381</v>
      </c>
      <c r="F16" s="26">
        <v>305544</v>
      </c>
      <c r="G16" s="328" t="s">
        <v>394</v>
      </c>
      <c r="H16" s="26">
        <v>185</v>
      </c>
      <c r="I16" s="328" t="s">
        <v>473</v>
      </c>
      <c r="J16" s="26">
        <v>61062</v>
      </c>
      <c r="K16" s="328" t="s">
        <v>390</v>
      </c>
      <c r="L16" s="26">
        <v>99</v>
      </c>
      <c r="M16" s="328" t="s">
        <v>384</v>
      </c>
      <c r="N16" s="26">
        <v>95890</v>
      </c>
      <c r="O16" s="328" t="s">
        <v>384</v>
      </c>
      <c r="P16" s="26">
        <v>894</v>
      </c>
      <c r="Q16" s="328" t="s">
        <v>476</v>
      </c>
      <c r="R16" s="26">
        <v>203779</v>
      </c>
      <c r="S16" s="328" t="s">
        <v>387</v>
      </c>
      <c r="T16" s="26">
        <v>416</v>
      </c>
      <c r="U16" s="328" t="s">
        <v>386</v>
      </c>
      <c r="V16" s="26">
        <v>142971</v>
      </c>
      <c r="X16" s="176">
        <v>8</v>
      </c>
    </row>
    <row r="17" spans="1:24" s="209" customFormat="1" ht="18" customHeight="1">
      <c r="A17" s="98">
        <v>9</v>
      </c>
      <c r="C17" s="328" t="s">
        <v>382</v>
      </c>
      <c r="D17" s="26">
        <v>458</v>
      </c>
      <c r="E17" s="328" t="s">
        <v>382</v>
      </c>
      <c r="F17" s="26">
        <v>297049</v>
      </c>
      <c r="G17" s="23" t="s">
        <v>396</v>
      </c>
      <c r="H17" s="26">
        <v>105</v>
      </c>
      <c r="I17" s="328" t="s">
        <v>394</v>
      </c>
      <c r="J17" s="26">
        <v>46297</v>
      </c>
      <c r="K17" s="328" t="s">
        <v>393</v>
      </c>
      <c r="L17" s="26">
        <v>62</v>
      </c>
      <c r="M17" s="328" t="s">
        <v>390</v>
      </c>
      <c r="N17" s="26">
        <v>69446</v>
      </c>
      <c r="O17" s="328" t="s">
        <v>392</v>
      </c>
      <c r="P17" s="26">
        <v>819</v>
      </c>
      <c r="Q17" s="328" t="s">
        <v>395</v>
      </c>
      <c r="R17" s="26">
        <v>201292</v>
      </c>
      <c r="S17" s="328" t="s">
        <v>392</v>
      </c>
      <c r="T17" s="26">
        <v>394</v>
      </c>
      <c r="U17" s="328" t="s">
        <v>381</v>
      </c>
      <c r="V17" s="26">
        <v>137741</v>
      </c>
      <c r="X17" s="176">
        <v>9</v>
      </c>
    </row>
    <row r="18" spans="1:24" s="209" customFormat="1" ht="18" customHeight="1">
      <c r="A18" s="98">
        <v>10</v>
      </c>
      <c r="C18" s="328" t="s">
        <v>383</v>
      </c>
      <c r="D18" s="26">
        <v>450</v>
      </c>
      <c r="E18" s="328" t="s">
        <v>389</v>
      </c>
      <c r="F18" s="26">
        <v>265050</v>
      </c>
      <c r="G18" s="23" t="s">
        <v>374</v>
      </c>
      <c r="H18" s="26">
        <v>56</v>
      </c>
      <c r="I18" s="23" t="s">
        <v>475</v>
      </c>
      <c r="J18" s="26">
        <v>25820</v>
      </c>
      <c r="K18" s="328" t="s">
        <v>389</v>
      </c>
      <c r="L18" s="26">
        <v>54</v>
      </c>
      <c r="M18" s="328" t="s">
        <v>388</v>
      </c>
      <c r="N18" s="26">
        <v>49492</v>
      </c>
      <c r="O18" s="328" t="s">
        <v>476</v>
      </c>
      <c r="P18" s="26">
        <v>814</v>
      </c>
      <c r="Q18" s="328" t="s">
        <v>477</v>
      </c>
      <c r="R18" s="26">
        <v>183324</v>
      </c>
      <c r="S18" s="328" t="s">
        <v>383</v>
      </c>
      <c r="T18" s="26">
        <v>356</v>
      </c>
      <c r="U18" s="328" t="s">
        <v>392</v>
      </c>
      <c r="V18" s="26">
        <v>137114</v>
      </c>
      <c r="X18" s="176">
        <v>10</v>
      </c>
    </row>
    <row r="19" spans="1:24" s="209" customFormat="1" ht="18" customHeight="1">
      <c r="A19" s="98" t="s">
        <v>397</v>
      </c>
      <c r="D19" s="26">
        <v>2992</v>
      </c>
      <c r="F19" s="26">
        <v>2449293</v>
      </c>
      <c r="H19" s="26">
        <v>440</v>
      </c>
      <c r="J19" s="26">
        <v>226006</v>
      </c>
      <c r="L19" s="26">
        <v>335</v>
      </c>
      <c r="N19" s="26">
        <v>369782</v>
      </c>
      <c r="O19" s="328"/>
      <c r="P19" s="26">
        <v>6172</v>
      </c>
      <c r="R19" s="26">
        <v>1203724</v>
      </c>
      <c r="T19" s="26">
        <v>2695</v>
      </c>
      <c r="V19" s="26">
        <v>960364</v>
      </c>
      <c r="X19" s="176" t="s">
        <v>397</v>
      </c>
    </row>
    <row r="20" spans="1:24" ht="4.5" customHeight="1">
      <c r="A20" s="331"/>
      <c r="X20" s="332"/>
    </row>
    <row r="21" spans="1:24" ht="4.5" customHeight="1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</row>
    <row r="22" ht="11.25">
      <c r="A22" s="248" t="s">
        <v>362</v>
      </c>
    </row>
  </sheetData>
  <mergeCells count="5">
    <mergeCell ref="S4:V4"/>
    <mergeCell ref="C4:F4"/>
    <mergeCell ref="G4:J4"/>
    <mergeCell ref="K4:N4"/>
    <mergeCell ref="O4:R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企画調整課</cp:lastModifiedBy>
  <cp:lastPrinted>2004-10-26T00:30:47Z</cp:lastPrinted>
  <dcterms:created xsi:type="dcterms:W3CDTF">1997-01-08T22:48:59Z</dcterms:created>
  <dcterms:modified xsi:type="dcterms:W3CDTF">2005-02-07T04:51:11Z</dcterms:modified>
  <cp:category/>
  <cp:version/>
  <cp:contentType/>
  <cp:contentStatus/>
</cp:coreProperties>
</file>