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55" windowHeight="3195" tabRatio="871" activeTab="0"/>
  </bookViews>
  <sheets>
    <sheet name="51" sheetId="1" r:id="rId1"/>
    <sheet name="51続き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7その2" sheetId="9" r:id="rId9"/>
    <sheet name="58，59欠番" sheetId="10" r:id="rId10"/>
    <sheet name="60" sheetId="11" r:id="rId11"/>
  </sheets>
  <externalReferences>
    <externalReference r:id="rId14"/>
  </externalReferences>
  <definedNames>
    <definedName name="_xlnm.Print_Area" localSheetId="2">'52'!$A$1:$I$74</definedName>
    <definedName name="_xlnm.Print_Area" localSheetId="4">'54'!$A$1:$K$129</definedName>
    <definedName name="_xlnm.Print_Area" localSheetId="5">'55'!$A$1:$M$80</definedName>
    <definedName name="_xlnm.Print_Area" localSheetId="6">'56'!$A$1:$M$70</definedName>
    <definedName name="_xlnm.Print_Area" localSheetId="7">'57'!$A$1:$V$32</definedName>
    <definedName name="_xlnm.Print_Area" localSheetId="8">'57その2'!$A$1:$X$22</definedName>
    <definedName name="_xlnm.Print_Area" localSheetId="10">'60'!$A$1:$H$28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<sst xmlns="http://schemas.openxmlformats.org/spreadsheetml/2006/main" count="1000" uniqueCount="709">
  <si>
    <t>食料</t>
  </si>
  <si>
    <t>交通･通信</t>
  </si>
  <si>
    <t>教養娯楽</t>
  </si>
  <si>
    <t>住居</t>
  </si>
  <si>
    <t>光熱･水道</t>
  </si>
  <si>
    <t>被服及び履物</t>
  </si>
  <si>
    <t>家具･家事用品</t>
  </si>
  <si>
    <t>保健医療</t>
  </si>
  <si>
    <t>教育</t>
  </si>
  <si>
    <t>その他の消費支出</t>
  </si>
  <si>
    <t>エンゲル係数(％)</t>
  </si>
  <si>
    <t>51　消　費　者　物　価　</t>
  </si>
  <si>
    <t>指　数（全国および高知市）</t>
  </si>
  <si>
    <t>総</t>
  </si>
  <si>
    <t>食</t>
  </si>
  <si>
    <t>住</t>
  </si>
  <si>
    <t>光</t>
  </si>
  <si>
    <t>家</t>
  </si>
  <si>
    <t>被</t>
  </si>
  <si>
    <t>穀</t>
  </si>
  <si>
    <t>魚</t>
  </si>
  <si>
    <t>肉</t>
  </si>
  <si>
    <t>乳</t>
  </si>
  <si>
    <t>野</t>
  </si>
  <si>
    <t>果</t>
  </si>
  <si>
    <t>油</t>
  </si>
  <si>
    <t>菓</t>
  </si>
  <si>
    <t>飲</t>
  </si>
  <si>
    <t>酒</t>
  </si>
  <si>
    <t>外</t>
  </si>
  <si>
    <t>家</t>
  </si>
  <si>
    <t>電</t>
  </si>
  <si>
    <t>上</t>
  </si>
  <si>
    <t>寝</t>
  </si>
  <si>
    <t>品</t>
  </si>
  <si>
    <t>財</t>
  </si>
  <si>
    <t>ス</t>
  </si>
  <si>
    <t>類</t>
  </si>
  <si>
    <t>代</t>
  </si>
  <si>
    <t>合</t>
  </si>
  <si>
    <t>料</t>
  </si>
  <si>
    <t>藻</t>
  </si>
  <si>
    <t>物</t>
  </si>
  <si>
    <t>食</t>
  </si>
  <si>
    <t>居</t>
  </si>
  <si>
    <t>賃</t>
  </si>
  <si>
    <t>道</t>
  </si>
  <si>
    <t>全</t>
  </si>
  <si>
    <t>国</t>
  </si>
  <si>
    <t>ウェイト</t>
  </si>
  <si>
    <t>品目数</t>
  </si>
  <si>
    <t>年</t>
  </si>
  <si>
    <t>高</t>
  </si>
  <si>
    <t>知</t>
  </si>
  <si>
    <t>市</t>
  </si>
  <si>
    <t>&lt;総務省統計局：消費者物価指数年報&gt;</t>
  </si>
  <si>
    <t>指　数（全国および高知市）（つづき）</t>
  </si>
  <si>
    <t>教 育 関 係 費</t>
  </si>
  <si>
    <t>和</t>
  </si>
  <si>
    <t>洋</t>
  </si>
  <si>
    <t>回</t>
  </si>
  <si>
    <t>費</t>
  </si>
  <si>
    <t>服</t>
  </si>
  <si>
    <t>信</t>
  </si>
  <si>
    <t>楽</t>
  </si>
  <si>
    <t>通</t>
  </si>
  <si>
    <t>育</t>
  </si>
  <si>
    <t>全</t>
  </si>
  <si>
    <t>国</t>
  </si>
  <si>
    <t>高</t>
  </si>
  <si>
    <t>知</t>
  </si>
  <si>
    <t>地　　域</t>
  </si>
  <si>
    <t>全国平均＝100</t>
  </si>
  <si>
    <t>東京都区部＝100</t>
  </si>
  <si>
    <t>家賃を除く
総　　　合</t>
  </si>
  <si>
    <t>全国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</si>
  <si>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</si>
  <si>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</si>
  <si>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</si>
  <si>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</si>
  <si>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</si>
  <si>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</si>
  <si>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</si>
  <si>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</si>
  <si>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</si>
  <si>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</si>
  <si>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</si>
  <si>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</si>
  <si>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</si>
  <si>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</si>
  <si>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</si>
  <si>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</si>
  <si>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</si>
  <si>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</si>
  <si>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</si>
  <si>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</si>
  <si>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</si>
  <si>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</si>
  <si>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</si>
  <si>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</si>
  <si>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</si>
  <si>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</si>
  <si>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</si>
  <si>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</si>
  <si>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</si>
  <si>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</si>
  <si>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</si>
  <si>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</si>
  <si>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</si>
  <si>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</si>
  <si>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</si>
  <si>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</si>
  <si>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</si>
  <si>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</si>
  <si>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</si>
  <si>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</si>
  <si>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</si>
  <si>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</si>
  <si>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</si>
  <si>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</si>
  <si>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</si>
  <si>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</si>
  <si>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</si>
  <si>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北九州市</t>
  </si>
  <si>
    <t>53  卸 売 物 価 指 数</t>
  </si>
  <si>
    <t>（国内卸売物価基本分類別指数）</t>
  </si>
  <si>
    <t>区 分</t>
  </si>
  <si>
    <t>総平均</t>
  </si>
  <si>
    <t>加工　　食品</t>
  </si>
  <si>
    <t>繊維　　　製品</t>
  </si>
  <si>
    <t>製材・　木製品</t>
  </si>
  <si>
    <t>パルプ紙・　同製品</t>
  </si>
  <si>
    <t>化学　　　製品</t>
  </si>
  <si>
    <t>プラスチック　製品</t>
  </si>
  <si>
    <t>石油・　石炭製品</t>
  </si>
  <si>
    <t>窯業･土石製品</t>
  </si>
  <si>
    <t>鉄鋼</t>
  </si>
  <si>
    <t>非鉄　　金属</t>
  </si>
  <si>
    <t>年・月</t>
  </si>
  <si>
    <t>品目数</t>
  </si>
  <si>
    <t>金属　　　製品</t>
  </si>
  <si>
    <t>一般　　　機器</t>
  </si>
  <si>
    <t>電気　　機器</t>
  </si>
  <si>
    <t>輸送用　機器</t>
  </si>
  <si>
    <t>精密　　機器</t>
  </si>
  <si>
    <t>その他　工業　　製品</t>
  </si>
  <si>
    <t>鉱産物</t>
  </si>
  <si>
    <t>電力･
都市ガス･水道</t>
  </si>
  <si>
    <t>スクラ　ップ類</t>
  </si>
  <si>
    <t>&lt;日本銀行調査統計局：金融経済年報&gt;</t>
  </si>
  <si>
    <t>54　主　要　品　目　年</t>
  </si>
  <si>
    <t>品　目</t>
  </si>
  <si>
    <t>食パン</t>
  </si>
  <si>
    <t>小麦粉</t>
  </si>
  <si>
    <t>えび(輸入品･冷凍)</t>
  </si>
  <si>
    <t>100g</t>
  </si>
  <si>
    <t>牛肉(ロース)</t>
  </si>
  <si>
    <t>豚肉(ロース)</t>
  </si>
  <si>
    <t>豚肉(肩肉)</t>
  </si>
  <si>
    <t>レバー(牛)</t>
  </si>
  <si>
    <t>牛乳(配達)</t>
  </si>
  <si>
    <t>１本</t>
  </si>
  <si>
    <t>１箱</t>
  </si>
  <si>
    <t>鶏卵</t>
  </si>
  <si>
    <t>しょう油</t>
  </si>
  <si>
    <t>１袋</t>
  </si>
  <si>
    <t>砂糖</t>
  </si>
  <si>
    <t>豚カツ</t>
  </si>
  <si>
    <t>１枚</t>
  </si>
  <si>
    <t>緑茶(番茶)</t>
  </si>
  <si>
    <t>緑茶(せん茶)</t>
  </si>
  <si>
    <t>&lt;総務省統計局：小売物価統計調査年報&gt;</t>
  </si>
  <si>
    <t>平　均　小　売　価　格</t>
  </si>
  <si>
    <t>(単位：円)</t>
  </si>
  <si>
    <t>紅茶</t>
  </si>
  <si>
    <t>野菜ジュース</t>
  </si>
  <si>
    <t>１杯</t>
  </si>
  <si>
    <t>１皿</t>
  </si>
  <si>
    <t>親子どんぶり</t>
  </si>
  <si>
    <t>１杯</t>
  </si>
  <si>
    <t>1人前</t>
  </si>
  <si>
    <t>ビール(外食)中瓶</t>
  </si>
  <si>
    <t>1本</t>
  </si>
  <si>
    <t>家賃（民営）</t>
  </si>
  <si>
    <t>1ヶ月</t>
  </si>
  <si>
    <t>家賃(公営平均)</t>
  </si>
  <si>
    <t>3.3㎡</t>
  </si>
  <si>
    <t>大工手間代</t>
  </si>
  <si>
    <t>１日</t>
  </si>
  <si>
    <t>水道工事費</t>
  </si>
  <si>
    <t>ガス代（基本料金）</t>
  </si>
  <si>
    <t>灯油</t>
  </si>
  <si>
    <t>水道料（基本料金)</t>
  </si>
  <si>
    <t>自動炊飯器</t>
  </si>
  <si>
    <t>１台</t>
  </si>
  <si>
    <t>電気冷蔵庫(自動製氷機能付)</t>
  </si>
  <si>
    <t>５箱</t>
  </si>
  <si>
    <t>絹着尺地</t>
  </si>
  <si>
    <t>１反</t>
  </si>
  <si>
    <t>男子背広服地</t>
  </si>
  <si>
    <t>毛糸</t>
  </si>
  <si>
    <t>毛100%50g</t>
  </si>
  <si>
    <t>１足</t>
  </si>
  <si>
    <t>婦人靴(牛皮)　</t>
  </si>
  <si>
    <t>運動靴(大人用スニーカー）</t>
  </si>
  <si>
    <t>タクシー代（初乗運賃）　</t>
  </si>
  <si>
    <t>小型車</t>
  </si>
  <si>
    <t>自動車ガソリン(現金)</t>
  </si>
  <si>
    <t>32型</t>
  </si>
  <si>
    <t>新聞代</t>
  </si>
  <si>
    <t>地方紙1ヶ月</t>
  </si>
  <si>
    <t>入浴料(大人)　　　</t>
  </si>
  <si>
    <t>1回</t>
  </si>
  <si>
    <t>理髪料</t>
  </si>
  <si>
    <t>パーマネント代</t>
  </si>
  <si>
    <t>高校授業料（私立･普通課程）</t>
  </si>
  <si>
    <t>幼稚園保育料(私立･3年保育)</t>
  </si>
  <si>
    <t>１ヶ月</t>
  </si>
  <si>
    <t>　全国統一価格品目</t>
  </si>
  <si>
    <t>国立大学授業料　　　　</t>
  </si>
  <si>
    <t>1ヵ年</t>
  </si>
  <si>
    <t>新聞代(全国紙･統合版)</t>
  </si>
  <si>
    <t>診察料(健保本人)</t>
  </si>
  <si>
    <t>１回</t>
  </si>
  <si>
    <t>１人</t>
  </si>
  <si>
    <t>放送受信料(NHK銀行口座振替)</t>
  </si>
  <si>
    <t>（金額単位：円）</t>
  </si>
  <si>
    <t>項　　　　目</t>
  </si>
  <si>
    <t>全  国</t>
  </si>
  <si>
    <t>全 都 市</t>
  </si>
  <si>
    <t>四  国</t>
  </si>
  <si>
    <t>集計世帯数</t>
  </si>
  <si>
    <t>世  帯  人  員 (人)</t>
  </si>
  <si>
    <t>有  業  人  員 (人)</t>
  </si>
  <si>
    <t>世帯主の年齢(歳)</t>
  </si>
  <si>
    <t>消費支出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</si>
  <si>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</si>
  <si>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</si>
  <si>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</si>
  <si>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</si>
  <si>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</si>
  <si>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</si>
  <si>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</si>
  <si>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</si>
  <si>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</si>
  <si>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</si>
  <si>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</si>
  <si>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</si>
  <si>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</si>
  <si>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</si>
  <si>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</si>
  <si>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</si>
  <si>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</si>
  <si>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</si>
  <si>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</si>
  <si>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</si>
  <si>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</si>
  <si>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</si>
  <si>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</si>
  <si>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</si>
  <si>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和服</t>
  </si>
  <si>
    <t>洋服</t>
  </si>
  <si>
    <t>シャツ･セーター類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</si>
  <si>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</si>
  <si>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</si>
  <si>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</si>
  <si>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</si>
  <si>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</si>
  <si>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</si>
  <si>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</si>
  <si>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</si>
  <si>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</si>
  <si>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</si>
  <si>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</si>
  <si>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</si>
  <si>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</si>
  <si>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</si>
  <si>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</si>
  <si>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</si>
  <si>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</si>
  <si>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</si>
  <si>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</si>
  <si>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諸雑費</t>
  </si>
  <si>
    <t>こづかい(使途不明)</t>
  </si>
  <si>
    <t>交際費</t>
  </si>
  <si>
    <t>仕送り金</t>
  </si>
  <si>
    <t>(再掲)教育関係費</t>
  </si>
  <si>
    <t>(再掲)教養娯楽関係費</t>
  </si>
  <si>
    <t>現物総額</t>
  </si>
  <si>
    <t>&lt;総務省統計局：家計調査年報&gt;</t>
  </si>
  <si>
    <t>項目</t>
  </si>
  <si>
    <t>世  帯  人  員 (人)</t>
  </si>
  <si>
    <t>実収入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</si>
  <si>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</si>
  <si>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</si>
  <si>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</si>
  <si>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</si>
  <si>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</si>
  <si>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</si>
  <si>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</si>
  <si>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</si>
  <si>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</si>
  <si>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</si>
  <si>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</si>
  <si>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</si>
  <si>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特別収入</t>
  </si>
  <si>
    <t>受贈金</t>
  </si>
  <si>
    <t>その他</t>
  </si>
  <si>
    <t>実収入以外の収入</t>
  </si>
  <si>
    <t>預貯金引出</t>
  </si>
  <si>
    <t>保険取金その他</t>
  </si>
  <si>
    <t>実支出</t>
  </si>
  <si>
    <t>非消費支出</t>
  </si>
  <si>
    <t>直接税</t>
  </si>
  <si>
    <t>社会保険料</t>
  </si>
  <si>
    <t>他の非消費支出</t>
  </si>
  <si>
    <t>実支出以外の支出</t>
  </si>
  <si>
    <t>預貯金</t>
  </si>
  <si>
    <t>保険掛金</t>
  </si>
  <si>
    <t>土地家屋借金返済</t>
  </si>
  <si>
    <t>月賦払その他</t>
  </si>
  <si>
    <t>可処分所得</t>
  </si>
  <si>
    <t>黒字</t>
  </si>
  <si>
    <t>金融資産純増</t>
  </si>
  <si>
    <t>土地家屋借金純減</t>
  </si>
  <si>
    <t>他の借金純減その他</t>
  </si>
  <si>
    <t>平均消費性向(％)</t>
  </si>
  <si>
    <t>黒     字    率  (％)</t>
  </si>
  <si>
    <t xml:space="preserve">57　中 央 卸 売 </t>
  </si>
  <si>
    <t>その１　取扱</t>
  </si>
  <si>
    <t>高の推移</t>
  </si>
  <si>
    <t>区　分</t>
  </si>
  <si>
    <t>総数</t>
  </si>
  <si>
    <t>水産</t>
  </si>
  <si>
    <t>部</t>
  </si>
  <si>
    <t>青果部</t>
  </si>
  <si>
    <t>生鮮水産物</t>
  </si>
  <si>
    <t>冷凍水産物</t>
  </si>
  <si>
    <t>加工水産物</t>
  </si>
  <si>
    <t>野菜</t>
  </si>
  <si>
    <t>数　量
（t)</t>
  </si>
  <si>
    <t>金　額
(千円)</t>
  </si>
  <si>
    <t>開市
日数</t>
  </si>
  <si>
    <t>数　量
(t)</t>
  </si>
  <si>
    <t>金　額
(千円)</t>
  </si>
  <si>
    <t>単価</t>
  </si>
  <si>
    <t>（千円）</t>
  </si>
  <si>
    <t>年度・月</t>
  </si>
  <si>
    <t>当たり</t>
  </si>
  <si>
    <t>&lt;市中央卸売市場&gt;</t>
  </si>
  <si>
    <t>その２　産地別取扱高</t>
  </si>
  <si>
    <t>(単位：t，千円)</t>
  </si>
  <si>
    <t>区分</t>
  </si>
  <si>
    <t>順位</t>
  </si>
  <si>
    <t>産地</t>
  </si>
  <si>
    <t>数量</t>
  </si>
  <si>
    <t>金額</t>
  </si>
  <si>
    <t>その他</t>
  </si>
  <si>
    <t>（単位：百万本）</t>
  </si>
  <si>
    <t>総　　数</t>
  </si>
  <si>
    <t>国　産　品</t>
  </si>
  <si>
    <t>輸　入　品</t>
  </si>
  <si>
    <t>年　度</t>
  </si>
  <si>
    <t>年度</t>
  </si>
  <si>
    <t>総　量</t>
  </si>
  <si>
    <t>清　酒</t>
  </si>
  <si>
    <t>ビール</t>
  </si>
  <si>
    <t>（単位：ｋｌ）</t>
  </si>
  <si>
    <t>果実種類</t>
  </si>
  <si>
    <t>ウイスキー類</t>
  </si>
  <si>
    <t>雑酒</t>
  </si>
  <si>
    <t>&lt;高松国税局&gt;</t>
  </si>
  <si>
    <t>（平成12年＝100）</t>
  </si>
  <si>
    <t>服</t>
  </si>
  <si>
    <t>･</t>
  </si>
  <si>
    <t>事</t>
  </si>
  <si>
    <t>菜</t>
  </si>
  <si>
    <t>脂</t>
  </si>
  <si>
    <t>下</t>
  </si>
  <si>
    <t>家</t>
  </si>
  <si>
    <t>用</t>
  </si>
  <si>
    <t>及</t>
  </si>
  <si>
    <t>・</t>
  </si>
  <si>
    <t>介</t>
  </si>
  <si>
    <t>卵</t>
  </si>
  <si>
    <t>調</t>
  </si>
  <si>
    <t>子</t>
  </si>
  <si>
    <t>水</t>
  </si>
  <si>
    <t>び</t>
  </si>
  <si>
    <t>海</t>
  </si>
  <si>
    <t>味</t>
  </si>
  <si>
    <t>道</t>
  </si>
  <si>
    <t>履</t>
  </si>
  <si>
    <t>教</t>
  </si>
  <si>
    <t>食　　料</t>
  </si>
  <si>
    <t>&lt;総務省統計局:消費者物価指数年報&gt;</t>
  </si>
  <si>
    <t>ウェイト</t>
  </si>
  <si>
    <t>(つづき）</t>
  </si>
  <si>
    <t>市 場 の 状 況</t>
  </si>
  <si>
    <t>㌔</t>
  </si>
  <si>
    <t>（t）</t>
  </si>
  <si>
    <t>㌔</t>
  </si>
  <si>
    <t>（t）</t>
  </si>
  <si>
    <t>しょうちゅう</t>
  </si>
  <si>
    <t>月</t>
  </si>
  <si>
    <t>年平均</t>
  </si>
  <si>
    <t>58　たばこ販売状況（県下）</t>
  </si>
  <si>
    <t>60　酒　消　費　状　況</t>
  </si>
  <si>
    <t>農林　　水産物</t>
  </si>
  <si>
    <t>平成</t>
  </si>
  <si>
    <t>持家の帰属家賃を除く総合</t>
  </si>
  <si>
    <t xml:space="preserve">持家の帰属家賃を除く住居
</t>
  </si>
  <si>
    <t>平成</t>
  </si>
  <si>
    <t>年平均</t>
  </si>
  <si>
    <t>医薬品・健康
保持用摂取品</t>
  </si>
  <si>
    <t>持家の帰属家賃
を除く家賃</t>
  </si>
  <si>
    <t>うち生鮮魚介</t>
  </si>
  <si>
    <t>うち生鮮野菜</t>
  </si>
  <si>
    <t>うち生鮮果物</t>
  </si>
  <si>
    <t>電気代</t>
  </si>
  <si>
    <t>ガス代</t>
  </si>
  <si>
    <t>書籍・他の印刷物</t>
  </si>
  <si>
    <t>理美容サービス</t>
  </si>
  <si>
    <t>理美容用品</t>
  </si>
  <si>
    <t>身の回り用品</t>
  </si>
  <si>
    <t>教育娯楽
関係費</t>
  </si>
  <si>
    <t>シャツ・セーター類</t>
  </si>
  <si>
    <t>被服関連
サービス</t>
  </si>
  <si>
    <t>費　目</t>
  </si>
  <si>
    <t>衣</t>
  </si>
  <si>
    <t>履</t>
  </si>
  <si>
    <t>交</t>
  </si>
  <si>
    <t>通</t>
  </si>
  <si>
    <t>たばこ</t>
  </si>
  <si>
    <t>生</t>
  </si>
  <si>
    <t>動</t>
  </si>
  <si>
    <t>養</t>
  </si>
  <si>
    <t>の</t>
  </si>
  <si>
    <t>服</t>
  </si>
  <si>
    <t>通</t>
  </si>
  <si>
    <t>車</t>
  </si>
  <si>
    <t>娯</t>
  </si>
  <si>
    <t>美</t>
  </si>
  <si>
    <t>地</t>
  </si>
  <si>
    <t>関</t>
  </si>
  <si>
    <t>等</t>
  </si>
  <si>
    <t>楽</t>
  </si>
  <si>
    <t>り</t>
  </si>
  <si>
    <t>連</t>
  </si>
  <si>
    <t>サ</t>
  </si>
  <si>
    <t>娯</t>
  </si>
  <si>
    <t>用</t>
  </si>
  <si>
    <t>の</t>
  </si>
  <si>
    <t>容</t>
  </si>
  <si>
    <t>ば</t>
  </si>
  <si>
    <t>物</t>
  </si>
  <si>
    <t>･</t>
  </si>
  <si>
    <t>ー</t>
  </si>
  <si>
    <t>通</t>
  </si>
  <si>
    <t>係</t>
  </si>
  <si>
    <t>品</t>
  </si>
  <si>
    <t>ビ</t>
  </si>
  <si>
    <t xml:space="preserve">年　月 </t>
  </si>
  <si>
    <t>保健医療
用品・器具</t>
  </si>
  <si>
    <t>教科書・学習
参考教材</t>
  </si>
  <si>
    <t>履物類</t>
  </si>
  <si>
    <t>健</t>
  </si>
  <si>
    <t>医</t>
  </si>
  <si>
    <t>療</t>
  </si>
  <si>
    <t>サ</t>
  </si>
  <si>
    <t>ー</t>
  </si>
  <si>
    <t>ビ</t>
  </si>
  <si>
    <t>養</t>
  </si>
  <si>
    <t>娯</t>
  </si>
  <si>
    <t>楽</t>
  </si>
  <si>
    <t>用</t>
  </si>
  <si>
    <t>耐</t>
  </si>
  <si>
    <t>久</t>
  </si>
  <si>
    <t>サ</t>
  </si>
  <si>
    <t>ー</t>
  </si>
  <si>
    <t>ビ</t>
  </si>
  <si>
    <t>籍</t>
  </si>
  <si>
    <t>・</t>
  </si>
  <si>
    <t>他</t>
  </si>
  <si>
    <t>の</t>
  </si>
  <si>
    <t>印</t>
  </si>
  <si>
    <t>刷</t>
  </si>
  <si>
    <t>費　目</t>
  </si>
  <si>
    <t>具</t>
  </si>
  <si>
    <t>熱</t>
  </si>
  <si>
    <t>気</t>
  </si>
  <si>
    <t>･</t>
  </si>
  <si>
    <t>ガ</t>
  </si>
  <si>
    <t>ス</t>
  </si>
  <si>
    <t>具</t>
  </si>
  <si>
    <t>年　月</t>
  </si>
  <si>
    <t>(10㎏)</t>
  </si>
  <si>
    <t>-</t>
  </si>
  <si>
    <t>(500ｇ)</t>
  </si>
  <si>
    <t>うるち米(コシヒカリ)</t>
  </si>
  <si>
    <t>うるち米(コシヒカリ以外)</t>
  </si>
  <si>
    <t>かつお（刺身用）</t>
  </si>
  <si>
    <t>2)</t>
  </si>
  <si>
    <t>Ｌ10個</t>
  </si>
  <si>
    <t>豆腐（絹ごしを除く）</t>
  </si>
  <si>
    <t>食用油（サラダ油）</t>
  </si>
  <si>
    <t>コーヒー豆（モカブレンド）</t>
  </si>
  <si>
    <t>宿泊料（民営施設･休前日）</t>
  </si>
  <si>
    <t>(注1)この表は小売物価統計調査年報から,一部を抜き出して作成している。</t>
  </si>
  <si>
    <t>(注2)単位は最新年のものを表している。</t>
  </si>
  <si>
    <t>*</t>
  </si>
  <si>
    <t>自賠責保険料(自家用)</t>
  </si>
  <si>
    <t>5kg</t>
  </si>
  <si>
    <t>1kg</t>
  </si>
  <si>
    <t>100g</t>
  </si>
  <si>
    <t>200cc</t>
  </si>
  <si>
    <t>200g</t>
  </si>
  <si>
    <t>1kg</t>
  </si>
  <si>
    <t>100g</t>
  </si>
  <si>
    <t>1kg</t>
  </si>
  <si>
    <t>100g</t>
  </si>
  <si>
    <t>25bags</t>
  </si>
  <si>
    <t>100g</t>
  </si>
  <si>
    <t>250g</t>
  </si>
  <si>
    <t>ペット
ボトル</t>
  </si>
  <si>
    <t>900ｇ</t>
  </si>
  <si>
    <t>1800ml</t>
  </si>
  <si>
    <t>500ml</t>
  </si>
  <si>
    <t>3.3㎡</t>
  </si>
  <si>
    <t>１ｍ</t>
  </si>
  <si>
    <t>10㎥</t>
  </si>
  <si>
    <t>18ℓ</t>
  </si>
  <si>
    <t>16m</t>
  </si>
  <si>
    <t>１ｍ</t>
  </si>
  <si>
    <t>レギュラー1ℓ</t>
  </si>
  <si>
    <t>あじ（まあじ）</t>
  </si>
  <si>
    <t>さば</t>
  </si>
  <si>
    <t>いか（するめいか）</t>
  </si>
  <si>
    <t>たこ（ゆでもの）</t>
  </si>
  <si>
    <t>あさり</t>
  </si>
  <si>
    <t>ハム</t>
  </si>
  <si>
    <t>ベーコン</t>
  </si>
  <si>
    <t>ソーセージ</t>
  </si>
  <si>
    <t>バター</t>
  </si>
  <si>
    <t>チーズ</t>
  </si>
  <si>
    <t>キャベツ</t>
  </si>
  <si>
    <t>ほうれんそう</t>
  </si>
  <si>
    <t>はくさい</t>
  </si>
  <si>
    <t>ばれいしょ</t>
  </si>
  <si>
    <t>だいこん</t>
  </si>
  <si>
    <t>にんじん</t>
  </si>
  <si>
    <t>たまねぎ</t>
  </si>
  <si>
    <t>トマト</t>
  </si>
  <si>
    <t>ピーマン</t>
  </si>
  <si>
    <t>あずき</t>
  </si>
  <si>
    <t>ワカメ</t>
  </si>
  <si>
    <t>りんご(ふじ)</t>
  </si>
  <si>
    <t>みかん</t>
  </si>
  <si>
    <t>バナナ</t>
  </si>
  <si>
    <t>みそ</t>
  </si>
  <si>
    <t>コロッケ</t>
  </si>
  <si>
    <t>インスタントコーヒー</t>
  </si>
  <si>
    <t>かけうどん</t>
  </si>
  <si>
    <t>カレーライス</t>
  </si>
  <si>
    <t>ハンバーグ</t>
  </si>
  <si>
    <t>コーヒー</t>
  </si>
  <si>
    <t>プロパンガス</t>
  </si>
  <si>
    <t>ティッシュペーパー</t>
  </si>
  <si>
    <t>洗濯代(ワイシャツ)　</t>
  </si>
  <si>
    <t>単 位</t>
  </si>
  <si>
    <t>１袋（10枚ｽﾗｲｽ）</t>
  </si>
  <si>
    <r>
      <t xml:space="preserve">112
</t>
    </r>
    <r>
      <rPr>
        <sz val="8"/>
        <rFont val="ＭＳ 明朝"/>
        <family val="1"/>
      </rPr>
      <t>（缶90ｇ）</t>
    </r>
  </si>
  <si>
    <r>
      <t xml:space="preserve">108
</t>
    </r>
    <r>
      <rPr>
        <sz val="8"/>
        <rFont val="ＭＳ 明朝"/>
        <family val="1"/>
      </rPr>
      <t>（缶90ｇ）</t>
    </r>
  </si>
  <si>
    <t xml:space="preserve">      （ラスパイレス型）である。</t>
  </si>
  <si>
    <t>（平成12年＝100）</t>
  </si>
  <si>
    <t>1ℓ</t>
  </si>
  <si>
    <t xml:space="preserve"> </t>
  </si>
  <si>
    <t>-</t>
  </si>
  <si>
    <t>　</t>
  </si>
  <si>
    <t>平成12年</t>
  </si>
  <si>
    <t>1500ｇ</t>
  </si>
  <si>
    <t>1.0ℓ</t>
  </si>
  <si>
    <t>清酒(上撰又は上撰に相当する清酒)</t>
  </si>
  <si>
    <t>清酒(佳撰又は佳撰に相当する清酒)</t>
  </si>
  <si>
    <t>（ラスパイレス型）である。</t>
  </si>
  <si>
    <t>51　消　費　者　物　価　</t>
  </si>
  <si>
    <t>59　欠　　番</t>
  </si>
  <si>
    <t>16年</t>
  </si>
  <si>
    <t xml:space="preserve">52　平均消費者物価地域差指数（平成16年） </t>
  </si>
  <si>
    <t>16年1月</t>
  </si>
  <si>
    <t>55　一世帯当たり年平均１か月間の支出（平成16年全世帯）</t>
  </si>
  <si>
    <t>平成13年</t>
  </si>
  <si>
    <t>高　　知　　市</t>
  </si>
  <si>
    <t>56　一世帯当たり年平均１か月間の収入と支出（平成16年勤労者世帯）</t>
  </si>
  <si>
    <t>平成13年</t>
  </si>
  <si>
    <t>平成12年度</t>
  </si>
  <si>
    <t xml:space="preserve"> 16年4月</t>
  </si>
  <si>
    <t xml:space="preserve"> 17年1月</t>
  </si>
  <si>
    <t>順位（平成16年度）</t>
  </si>
  <si>
    <t>平成12年度</t>
  </si>
  <si>
    <t>&lt;日本たばこ産業㈱&gt; &lt;TSネットワーク㈱&gt;</t>
  </si>
  <si>
    <t>高知県</t>
  </si>
  <si>
    <t>愛媛県</t>
  </si>
  <si>
    <t>東京都</t>
  </si>
  <si>
    <t>宮崎県</t>
  </si>
  <si>
    <t>鹿児島県</t>
  </si>
  <si>
    <t>長崎県</t>
  </si>
  <si>
    <t>徳島県</t>
  </si>
  <si>
    <t>福岡県</t>
  </si>
  <si>
    <t>静岡県</t>
  </si>
  <si>
    <t>鳥取県</t>
  </si>
  <si>
    <t>愛媛県</t>
  </si>
  <si>
    <t>長崎県</t>
  </si>
  <si>
    <t>東京都</t>
  </si>
  <si>
    <t>宮崎県</t>
  </si>
  <si>
    <t>鹿児島県</t>
  </si>
  <si>
    <t>徳島県</t>
  </si>
  <si>
    <t>沖縄県</t>
  </si>
  <si>
    <t>福岡県</t>
  </si>
  <si>
    <t>静岡県</t>
  </si>
  <si>
    <t>東京都</t>
  </si>
  <si>
    <t>宮崎県</t>
  </si>
  <si>
    <t>高知県</t>
  </si>
  <si>
    <t>大阪府</t>
  </si>
  <si>
    <t>兵庫県</t>
  </si>
  <si>
    <t>富山県</t>
  </si>
  <si>
    <t>佐賀県</t>
  </si>
  <si>
    <t>島根県</t>
  </si>
  <si>
    <t>高知県</t>
  </si>
  <si>
    <t>大阪府</t>
  </si>
  <si>
    <t>兵庫県</t>
  </si>
  <si>
    <t>広島県</t>
  </si>
  <si>
    <t>神奈川県</t>
  </si>
  <si>
    <t>熊本県</t>
  </si>
  <si>
    <t>山口県</t>
  </si>
  <si>
    <t>兵庫県</t>
  </si>
  <si>
    <t>鳥取県</t>
  </si>
  <si>
    <t>鹿児島県</t>
  </si>
  <si>
    <t>山口県</t>
  </si>
  <si>
    <t>熊本県</t>
  </si>
  <si>
    <t>大阪府</t>
  </si>
  <si>
    <t>鳥取県</t>
  </si>
  <si>
    <t>北海道</t>
  </si>
  <si>
    <t>長野県</t>
  </si>
  <si>
    <t>群馬県</t>
  </si>
  <si>
    <t>青森県</t>
  </si>
  <si>
    <t>茨城県</t>
  </si>
  <si>
    <t>岡山県</t>
  </si>
  <si>
    <t>北海道</t>
  </si>
  <si>
    <t>徳島県</t>
  </si>
  <si>
    <t>青森県</t>
  </si>
  <si>
    <t>愛媛県</t>
  </si>
  <si>
    <t>茨城県</t>
  </si>
  <si>
    <t>香川県</t>
  </si>
  <si>
    <t>中国</t>
  </si>
  <si>
    <t>フィリピン</t>
  </si>
  <si>
    <t>長野県</t>
  </si>
  <si>
    <t>アメリカ</t>
  </si>
  <si>
    <t>香川県</t>
  </si>
  <si>
    <t>山梨県</t>
  </si>
  <si>
    <t>南米</t>
  </si>
  <si>
    <t>長野県</t>
  </si>
  <si>
    <t>山梨県</t>
  </si>
  <si>
    <t>アメリカ</t>
  </si>
  <si>
    <t>　</t>
  </si>
  <si>
    <t>1.50</t>
  </si>
  <si>
    <t>さいたま市</t>
  </si>
  <si>
    <t>生地・他の被服類</t>
  </si>
  <si>
    <t>室内装備品</t>
  </si>
  <si>
    <t>交通・通信</t>
  </si>
  <si>
    <t>糸</t>
  </si>
  <si>
    <t>シャツ･セーター･下着類</t>
  </si>
  <si>
    <t>鶏肉(ブロイラー・もも肉)</t>
  </si>
  <si>
    <t>チョコレート(板）</t>
  </si>
  <si>
    <t>2000ml</t>
  </si>
  <si>
    <t>(1800ml）</t>
  </si>
  <si>
    <t>3)</t>
  </si>
  <si>
    <t>テレビ（ブラウン管テレビ・デジタルハイビジョン)</t>
  </si>
  <si>
    <t>乗用車(1500～2000cc未満)</t>
  </si>
  <si>
    <t>2か年</t>
  </si>
  <si>
    <t>まぐろ（めばち,刺身用）</t>
  </si>
  <si>
    <t>1)</t>
  </si>
  <si>
    <t>牛肉(肩肉)</t>
  </si>
  <si>
    <t>（24枚撮）</t>
  </si>
  <si>
    <t>27枚撮り</t>
  </si>
  <si>
    <t>3本入り</t>
  </si>
  <si>
    <t>フィルム(カメラ用,カラープリント用)　　</t>
  </si>
  <si>
    <t>（25～40cm）</t>
  </si>
  <si>
    <t>（25～35cm）</t>
  </si>
  <si>
    <t>3)14年まではアルコール分15度以上16度未満,15年から14度以上16度未満。</t>
  </si>
  <si>
    <t>4)14年までは1箱400枚(200組入り）,15年からは1箱360枚(180組入り）。</t>
  </si>
  <si>
    <t>4）</t>
  </si>
  <si>
    <t>5)</t>
  </si>
  <si>
    <t>6）</t>
  </si>
  <si>
    <t>「*」印は16年に基本銘柄を改正したものである。</t>
  </si>
  <si>
    <t>総　　　合
持家の帰属
家賃を除く</t>
  </si>
  <si>
    <t>1)14年から肩，もも，ばら肉混合。2）13年まではプレスハム,14年以降はロースハム。</t>
  </si>
  <si>
    <t>中華そば</t>
  </si>
  <si>
    <t>平成11年度</t>
  </si>
  <si>
    <t>(注1)この表は消費者物価指数(中分類指数)から,主要なものを抜き出して作成している。</t>
  </si>
  <si>
    <r>
      <t>(注2)</t>
    </r>
    <r>
      <rPr>
        <sz val="9"/>
        <color indexed="8"/>
        <rFont val="ＭＳ 明朝"/>
        <family val="1"/>
      </rPr>
      <t>全国は，全国から選定された167市町村の小売価格を用いて算出している。算式は基準時加重相対法算式</t>
    </r>
  </si>
  <si>
    <t>(注2)全国は，全国から選定された167市町村の小売価格を用いて算出している。算式は基準時加重相対法算式</t>
  </si>
  <si>
    <t>(注2)平成15年度版から11年度に遡って，コンビニエンスストアでの販売数量を含めた数値に変更した。</t>
  </si>
  <si>
    <t>(注1)国産品は，フィルター製品，両切製品，特殊製品の合計。</t>
  </si>
  <si>
    <t>乗用車(660CC未満）</t>
  </si>
  <si>
    <t>5)13年までは1800cc未満。14年は1900㏄未満。6)15年から民営,和室,１泊２食付き,休前日。</t>
  </si>
  <si>
    <t>ニュージ
ーランド</t>
  </si>
  <si>
    <t xml:space="preserve">(注2)資料提供先の数値公表時期の変更により平成16年度の数値は,18年度版に掲載予定。 </t>
  </si>
  <si>
    <t>(注1)各年度とも，高知税務署管内（高知市，土佐町，大川村，本川村，鏡村・土佐山村）の数値。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</si>
</sst>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.000;[Red]\-#,##0.000"/>
    <numFmt numFmtId="233" formatCode="#,##0.0000;[Red]\-#,##0.0000"/>
    <numFmt numFmtId="234" formatCode="#,##0.00000;[Red]\-#,##0.00000"/>
  </numFmts>
  <fonts count="44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0"/>
      <name val="Arial Narrow"/>
      <family val="2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2"/>
      <name val="ＭＳ 明朝"/>
      <family val="1"/>
    </font>
    <font>
      <sz val="14"/>
      <color indexed="8"/>
      <name val="ＭＳ 明朝"/>
      <family val="1"/>
    </font>
    <font>
      <sz val="9.5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sz val="8"/>
      <name val="Arial Narrow"/>
      <family val="2"/>
    </font>
    <font>
      <b/>
      <sz val="9"/>
      <name val="ＭＳ 明朝"/>
      <family val="1"/>
    </font>
    <font>
      <sz val="9.5"/>
      <name val="Arial Narrow"/>
      <family val="2"/>
    </font>
    <font>
      <sz val="8.5"/>
      <name val="ＭＳ 明朝"/>
      <family val="1"/>
    </font>
    <font>
      <sz val="8.5"/>
      <name val="ＭＳ ゴシック"/>
      <family val="3"/>
    </font>
    <font>
      <sz val="8.7"/>
      <name val="ＭＳ 明朝"/>
      <family val="1"/>
    </font>
    <font>
      <sz val="8.7"/>
      <color indexed="8"/>
      <name val="ＭＳ 明朝"/>
      <family val="1"/>
    </font>
    <font>
      <sz val="8.7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1" fillId="0" borderId="0" xfId="17" applyFont="1" applyBorder="1" applyAlignment="1">
      <alignment vertical="center"/>
    </xf>
    <xf numFmtId="177" fontId="11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15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vertical="center"/>
    </xf>
    <xf numFmtId="38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 applyProtection="1">
      <alignment vertical="center"/>
      <protection locked="0"/>
    </xf>
    <xf numFmtId="38" fontId="6" fillId="0" borderId="0" xfId="17" applyFont="1" applyBorder="1" applyAlignment="1">
      <alignment vertical="center"/>
    </xf>
    <xf numFmtId="38" fontId="16" fillId="0" borderId="0" xfId="17" applyFont="1" applyAlignment="1">
      <alignment/>
    </xf>
    <xf numFmtId="38" fontId="16" fillId="0" borderId="0" xfId="17" applyFont="1" applyAlignment="1">
      <alignment/>
    </xf>
    <xf numFmtId="177" fontId="16" fillId="0" borderId="0" xfId="17" applyNumberFormat="1" applyFont="1" applyAlignment="1">
      <alignment/>
    </xf>
    <xf numFmtId="0" fontId="16" fillId="0" borderId="0" xfId="0" applyFont="1" applyAlignment="1">
      <alignment vertical="center"/>
    </xf>
    <xf numFmtId="177" fontId="17" fillId="0" borderId="0" xfId="17" applyNumberFormat="1" applyFont="1" applyAlignment="1">
      <alignment/>
    </xf>
    <xf numFmtId="177" fontId="18" fillId="0" borderId="0" xfId="17" applyNumberFormat="1" applyFont="1" applyAlignment="1">
      <alignment horizontal="right"/>
    </xf>
    <xf numFmtId="177" fontId="18" fillId="0" borderId="0" xfId="17" applyNumberFormat="1" applyFont="1" applyAlignment="1">
      <alignment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7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0" fontId="11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177" fontId="11" fillId="0" borderId="2" xfId="17" applyNumberFormat="1" applyFont="1" applyBorder="1" applyAlignment="1">
      <alignment horizontal="center" vertical="center"/>
    </xf>
    <xf numFmtId="177" fontId="11" fillId="0" borderId="1" xfId="17" applyNumberFormat="1" applyFont="1" applyBorder="1" applyAlignment="1">
      <alignment horizontal="center" vertical="center"/>
    </xf>
    <xf numFmtId="177" fontId="11" fillId="0" borderId="3" xfId="17" applyNumberFormat="1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top"/>
    </xf>
    <xf numFmtId="177" fontId="5" fillId="0" borderId="0" xfId="17" applyNumberFormat="1" applyFont="1" applyBorder="1" applyAlignment="1">
      <alignment horizontal="center" vertical="center" textRotation="255"/>
    </xf>
    <xf numFmtId="177" fontId="5" fillId="0" borderId="4" xfId="17" applyNumberFormat="1" applyFont="1" applyBorder="1" applyAlignment="1">
      <alignment horizontal="center" vertical="center" textRotation="255"/>
    </xf>
    <xf numFmtId="177" fontId="5" fillId="0" borderId="0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horizontal="center" vertical="center"/>
    </xf>
    <xf numFmtId="177" fontId="5" fillId="0" borderId="6" xfId="17" applyNumberFormat="1" applyFont="1" applyBorder="1" applyAlignment="1">
      <alignment horizontal="center" vertical="center"/>
    </xf>
    <xf numFmtId="177" fontId="5" fillId="0" borderId="7" xfId="17" applyNumberFormat="1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 textRotation="255"/>
    </xf>
    <xf numFmtId="177" fontId="5" fillId="0" borderId="9" xfId="17" applyNumberFormat="1" applyFont="1" applyBorder="1" applyAlignment="1">
      <alignment horizontal="center" vertical="center" textRotation="255"/>
    </xf>
    <xf numFmtId="177" fontId="5" fillId="0" borderId="10" xfId="17" applyNumberFormat="1" applyFont="1" applyBorder="1" applyAlignment="1">
      <alignment horizontal="center" vertical="center" textRotation="255"/>
    </xf>
    <xf numFmtId="177" fontId="5" fillId="0" borderId="7" xfId="17" applyNumberFormat="1" applyFont="1" applyBorder="1" applyAlignment="1">
      <alignment horizontal="center" vertical="center" textRotation="255"/>
    </xf>
    <xf numFmtId="177" fontId="5" fillId="0" borderId="11" xfId="17" applyNumberFormat="1" applyFont="1" applyBorder="1" applyAlignment="1">
      <alignment horizontal="center" vertical="center" textRotation="255"/>
    </xf>
    <xf numFmtId="177" fontId="5" fillId="0" borderId="12" xfId="17" applyNumberFormat="1" applyFont="1" applyBorder="1" applyAlignment="1">
      <alignment horizontal="center" vertical="center" textRotation="255"/>
    </xf>
    <xf numFmtId="177" fontId="5" fillId="0" borderId="13" xfId="17" applyNumberFormat="1" applyFont="1" applyBorder="1" applyAlignment="1">
      <alignment horizontal="center" vertical="center" textRotation="255"/>
    </xf>
    <xf numFmtId="0" fontId="5" fillId="0" borderId="0" xfId="0" applyFont="1" applyAlignment="1">
      <alignment vertical="top" textRotation="255"/>
    </xf>
    <xf numFmtId="0" fontId="12" fillId="0" borderId="0" xfId="0" applyFont="1" applyBorder="1" applyAlignment="1">
      <alignment vertical="center"/>
    </xf>
    <xf numFmtId="177" fontId="15" fillId="0" borderId="9" xfId="17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distributed" textRotation="255"/>
    </xf>
    <xf numFmtId="38" fontId="5" fillId="0" borderId="0" xfId="17" applyFont="1" applyBorder="1" applyAlignment="1">
      <alignment horizontal="center"/>
    </xf>
    <xf numFmtId="38" fontId="13" fillId="0" borderId="0" xfId="17" applyFont="1" applyBorder="1" applyAlignment="1">
      <alignment vertical="distributed"/>
    </xf>
    <xf numFmtId="0" fontId="5" fillId="0" borderId="0" xfId="0" applyFont="1" applyAlignment="1">
      <alignment vertical="distributed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distributed" textRotation="255"/>
    </xf>
    <xf numFmtId="38" fontId="5" fillId="0" borderId="0" xfId="17" applyFont="1" applyBorder="1" applyAlignment="1">
      <alignment/>
    </xf>
    <xf numFmtId="38" fontId="13" fillId="0" borderId="5" xfId="17" applyFont="1" applyBorder="1" applyAlignment="1">
      <alignment vertical="center"/>
    </xf>
    <xf numFmtId="177" fontId="5" fillId="0" borderId="5" xfId="17" applyNumberFormat="1" applyFont="1" applyBorder="1" applyAlignment="1">
      <alignment horizontal="center" vertical="center" textRotation="255"/>
    </xf>
    <xf numFmtId="177" fontId="5" fillId="0" borderId="14" xfId="17" applyNumberFormat="1" applyFont="1" applyBorder="1" applyAlignment="1">
      <alignment horizontal="center" vertical="center" textRotation="255"/>
    </xf>
    <xf numFmtId="177" fontId="5" fillId="0" borderId="15" xfId="17" applyNumberFormat="1" applyFont="1" applyBorder="1" applyAlignment="1">
      <alignment horizontal="center" vertical="center" textRotation="255"/>
    </xf>
    <xf numFmtId="177" fontId="5" fillId="0" borderId="6" xfId="17" applyNumberFormat="1" applyFont="1" applyBorder="1" applyAlignment="1">
      <alignment horizontal="center" vertical="center" textRotation="255"/>
    </xf>
    <xf numFmtId="177" fontId="11" fillId="0" borderId="0" xfId="17" applyNumberFormat="1" applyFont="1" applyAlignment="1">
      <alignment vertical="center"/>
    </xf>
    <xf numFmtId="177" fontId="14" fillId="0" borderId="0" xfId="17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right" vertical="center"/>
    </xf>
    <xf numFmtId="179" fontId="6" fillId="0" borderId="0" xfId="17" applyNumberFormat="1" applyFont="1" applyAlignment="1">
      <alignment horizontal="right" vertical="center"/>
    </xf>
    <xf numFmtId="179" fontId="6" fillId="0" borderId="0" xfId="17" applyNumberFormat="1" applyFont="1" applyAlignment="1">
      <alignment horizontal="center" vertical="center"/>
    </xf>
    <xf numFmtId="179" fontId="14" fillId="0" borderId="0" xfId="17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177" fontId="22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left" vertical="center" indent="1"/>
    </xf>
    <xf numFmtId="177" fontId="6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38" fontId="1" fillId="0" borderId="0" xfId="17" applyAlignment="1">
      <alignment/>
    </xf>
    <xf numFmtId="38" fontId="1" fillId="0" borderId="0" xfId="17" applyAlignment="1">
      <alignment/>
    </xf>
    <xf numFmtId="177" fontId="0" fillId="0" borderId="0" xfId="17" applyNumberFormat="1" applyAlignment="1">
      <alignment/>
    </xf>
    <xf numFmtId="0" fontId="11" fillId="0" borderId="16" xfId="0" applyFont="1" applyBorder="1" applyAlignment="1">
      <alignment vertical="center"/>
    </xf>
    <xf numFmtId="177" fontId="11" fillId="0" borderId="1" xfId="17" applyNumberFormat="1" applyFont="1" applyBorder="1" applyAlignment="1">
      <alignment vertical="center"/>
    </xf>
    <xf numFmtId="177" fontId="11" fillId="0" borderId="3" xfId="17" applyNumberFormat="1" applyFont="1" applyBorder="1" applyAlignment="1">
      <alignment vertical="center"/>
    </xf>
    <xf numFmtId="177" fontId="22" fillId="0" borderId="3" xfId="17" applyNumberFormat="1" applyFont="1" applyBorder="1" applyAlignment="1">
      <alignment vertical="center"/>
    </xf>
    <xf numFmtId="177" fontId="22" fillId="0" borderId="1" xfId="17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15" fillId="0" borderId="7" xfId="17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center"/>
    </xf>
    <xf numFmtId="177" fontId="15" fillId="0" borderId="8" xfId="17" applyNumberFormat="1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38" fontId="5" fillId="0" borderId="0" xfId="17" applyFont="1" applyBorder="1" applyAlignment="1">
      <alignment wrapText="1"/>
    </xf>
    <xf numFmtId="38" fontId="7" fillId="0" borderId="5" xfId="17" applyFont="1" applyBorder="1" applyAlignment="1">
      <alignment vertical="center"/>
    </xf>
    <xf numFmtId="0" fontId="11" fillId="0" borderId="5" xfId="0" applyFont="1" applyBorder="1" applyAlignment="1">
      <alignment vertical="top" textRotation="255"/>
    </xf>
    <xf numFmtId="177" fontId="11" fillId="0" borderId="14" xfId="17" applyNumberFormat="1" applyFont="1" applyBorder="1" applyAlignment="1">
      <alignment vertical="top" textRotation="255"/>
    </xf>
    <xf numFmtId="177" fontId="11" fillId="0" borderId="5" xfId="17" applyNumberFormat="1" applyFont="1" applyBorder="1" applyAlignment="1">
      <alignment vertical="top" textRotation="255"/>
    </xf>
    <xf numFmtId="177" fontId="11" fillId="0" borderId="15" xfId="17" applyNumberFormat="1" applyFont="1" applyBorder="1" applyAlignment="1">
      <alignment vertical="top" textRotation="255"/>
    </xf>
    <xf numFmtId="0" fontId="11" fillId="0" borderId="18" xfId="0" applyFont="1" applyBorder="1" applyAlignment="1">
      <alignment vertical="top" textRotation="255"/>
    </xf>
    <xf numFmtId="0" fontId="11" fillId="0" borderId="15" xfId="0" applyFont="1" applyBorder="1" applyAlignment="1">
      <alignment vertical="top" textRotation="255"/>
    </xf>
    <xf numFmtId="0" fontId="11" fillId="0" borderId="0" xfId="0" applyFont="1" applyAlignment="1">
      <alignment vertical="top" textRotation="255"/>
    </xf>
    <xf numFmtId="177" fontId="6" fillId="0" borderId="0" xfId="17" applyNumberFormat="1" applyFont="1" applyBorder="1" applyAlignment="1">
      <alignment horizontal="center" vertical="top" textRotation="255"/>
    </xf>
    <xf numFmtId="38" fontId="14" fillId="0" borderId="0" xfId="17" applyFont="1" applyBorder="1" applyAlignment="1">
      <alignment vertical="center"/>
    </xf>
    <xf numFmtId="177" fontId="14" fillId="0" borderId="0" xfId="17" applyNumberFormat="1" applyFont="1" applyAlignment="1">
      <alignment vertical="center"/>
    </xf>
    <xf numFmtId="177" fontId="6" fillId="0" borderId="0" xfId="17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17" applyNumberFormat="1" applyFont="1" applyAlignment="1">
      <alignment vertical="center"/>
    </xf>
    <xf numFmtId="179" fontId="14" fillId="0" borderId="0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14" fillId="0" borderId="0" xfId="17" applyNumberFormat="1" applyFont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179" fontId="6" fillId="0" borderId="0" xfId="17" applyNumberFormat="1" applyFont="1" applyFill="1" applyAlignment="1">
      <alignment vertical="center"/>
    </xf>
    <xf numFmtId="179" fontId="6" fillId="0" borderId="0" xfId="17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79" fontId="11" fillId="0" borderId="4" xfId="0" applyNumberFormat="1" applyFont="1" applyBorder="1" applyAlignment="1">
      <alignment vertical="center"/>
    </xf>
    <xf numFmtId="179" fontId="11" fillId="0" borderId="16" xfId="17" applyNumberFormat="1" applyFont="1" applyBorder="1" applyAlignment="1">
      <alignment vertical="center"/>
    </xf>
    <xf numFmtId="38" fontId="6" fillId="0" borderId="16" xfId="17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6" fillId="0" borderId="16" xfId="17" applyNumberFormat="1" applyFont="1" applyBorder="1" applyAlignment="1">
      <alignment vertical="center"/>
    </xf>
    <xf numFmtId="177" fontId="8" fillId="0" borderId="16" xfId="17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9" fontId="11" fillId="0" borderId="0" xfId="17" applyNumberFormat="1" applyFont="1" applyAlignment="1">
      <alignment vertical="center"/>
    </xf>
    <xf numFmtId="0" fontId="22" fillId="0" borderId="0" xfId="0" applyFont="1" applyAlignment="1">
      <alignment vertical="center"/>
    </xf>
    <xf numFmtId="177" fontId="1" fillId="0" borderId="0" xfId="17" applyNumberFormat="1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Continuous" vertical="center"/>
    </xf>
    <xf numFmtId="49" fontId="15" fillId="0" borderId="19" xfId="0" applyNumberFormat="1" applyFont="1" applyBorder="1" applyAlignment="1">
      <alignment horizontal="centerContinuous" vertical="center"/>
    </xf>
    <xf numFmtId="49" fontId="15" fillId="0" borderId="20" xfId="0" applyNumberFormat="1" applyFont="1" applyBorder="1" applyAlignment="1">
      <alignment horizontal="centerContinuous" vertical="center"/>
    </xf>
    <xf numFmtId="49" fontId="15" fillId="0" borderId="21" xfId="0" applyNumberFormat="1" applyFont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distributed"/>
    </xf>
    <xf numFmtId="49" fontId="14" fillId="0" borderId="7" xfId="0" applyNumberFormat="1" applyFont="1" applyBorder="1" applyAlignment="1">
      <alignment/>
    </xf>
    <xf numFmtId="191" fontId="14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/>
    </xf>
    <xf numFmtId="49" fontId="5" fillId="0" borderId="7" xfId="0" applyNumberFormat="1" applyFont="1" applyBorder="1" applyAlignment="1">
      <alignment/>
    </xf>
    <xf numFmtId="191" fontId="5" fillId="0" borderId="0" xfId="0" applyNumberFormat="1" applyFont="1" applyFill="1" applyBorder="1" applyAlignment="1">
      <alignment/>
    </xf>
    <xf numFmtId="49" fontId="5" fillId="0" borderId="7" xfId="0" applyNumberFormat="1" applyFont="1" applyBorder="1" applyAlignment="1">
      <alignment horizontal="distributed"/>
    </xf>
    <xf numFmtId="191" fontId="15" fillId="0" borderId="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4" fillId="0" borderId="7" xfId="0" applyNumberFormat="1" applyFont="1" applyBorder="1" applyAlignment="1">
      <alignment horizontal="distributed"/>
    </xf>
    <xf numFmtId="49" fontId="14" fillId="0" borderId="0" xfId="0" applyNumberFormat="1" applyFont="1" applyAlignment="1">
      <alignment vertical="center"/>
    </xf>
    <xf numFmtId="49" fontId="26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distributed"/>
    </xf>
    <xf numFmtId="49" fontId="5" fillId="0" borderId="13" xfId="0" applyNumberFormat="1" applyFont="1" applyBorder="1" applyAlignment="1">
      <alignment horizontal="distributed"/>
    </xf>
    <xf numFmtId="49" fontId="26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9" fontId="5" fillId="0" borderId="0" xfId="17" applyNumberFormat="1" applyFont="1" applyFill="1" applyBorder="1" applyAlignment="1">
      <alignment vertical="center"/>
    </xf>
    <xf numFmtId="38" fontId="5" fillId="0" borderId="16" xfId="17" applyFont="1" applyBorder="1" applyAlignment="1">
      <alignment vertical="center"/>
    </xf>
    <xf numFmtId="0" fontId="29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14" fillId="0" borderId="25" xfId="17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40" fontId="5" fillId="0" borderId="0" xfId="17" applyNumberFormat="1" applyFont="1" applyAlignment="1" applyProtection="1">
      <alignment vertical="center"/>
      <protection locked="0"/>
    </xf>
    <xf numFmtId="40" fontId="5" fillId="0" borderId="0" xfId="17" applyNumberFormat="1" applyFont="1" applyAlignment="1">
      <alignment vertical="center"/>
    </xf>
    <xf numFmtId="179" fontId="5" fillId="0" borderId="0" xfId="17" applyNumberFormat="1" applyFont="1" applyAlignment="1" applyProtection="1">
      <alignment vertical="center"/>
      <protection locked="0"/>
    </xf>
    <xf numFmtId="179" fontId="5" fillId="0" borderId="0" xfId="17" applyNumberFormat="1" applyFont="1" applyAlignment="1">
      <alignment vertical="center"/>
    </xf>
    <xf numFmtId="38" fontId="6" fillId="0" borderId="26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12" fillId="0" borderId="0" xfId="17" applyFont="1" applyAlignment="1">
      <alignment/>
    </xf>
    <xf numFmtId="38" fontId="0" fillId="0" borderId="0" xfId="17" applyAlignment="1">
      <alignment/>
    </xf>
    <xf numFmtId="38" fontId="5" fillId="0" borderId="1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186" fontId="5" fillId="0" borderId="0" xfId="17" applyNumberFormat="1" applyFont="1" applyBorder="1" applyAlignment="1" applyProtection="1">
      <alignment vertical="center"/>
      <protection locked="0"/>
    </xf>
    <xf numFmtId="186" fontId="5" fillId="0" borderId="0" xfId="17" applyNumberFormat="1" applyFont="1" applyAlignment="1" applyProtection="1">
      <alignment vertical="center"/>
      <protection locked="0"/>
    </xf>
    <xf numFmtId="186" fontId="5" fillId="0" borderId="0" xfId="17" applyNumberFormat="1" applyFont="1" applyAlignment="1">
      <alignment vertical="center"/>
    </xf>
    <xf numFmtId="0" fontId="5" fillId="0" borderId="4" xfId="17" applyNumberFormat="1" applyFont="1" applyBorder="1" applyAlignment="1">
      <alignment vertical="center"/>
    </xf>
    <xf numFmtId="40" fontId="5" fillId="0" borderId="0" xfId="17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Alignment="1">
      <alignment vertical="center"/>
    </xf>
    <xf numFmtId="186" fontId="1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Border="1" applyAlignment="1" applyProtection="1">
      <alignment vertical="center"/>
      <protection locked="0"/>
    </xf>
    <xf numFmtId="187" fontId="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Alignment="1">
      <alignment vertical="center"/>
    </xf>
    <xf numFmtId="38" fontId="8" fillId="0" borderId="16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4" xfId="17" applyFont="1" applyBorder="1" applyAlignment="1">
      <alignment horizontal="center" vertical="top"/>
    </xf>
    <xf numFmtId="38" fontId="5" fillId="0" borderId="4" xfId="17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8" fontId="13" fillId="0" borderId="4" xfId="17" applyFont="1" applyBorder="1" applyAlignment="1">
      <alignment vertical="distributed"/>
    </xf>
    <xf numFmtId="38" fontId="13" fillId="0" borderId="15" xfId="17" applyFont="1" applyBorder="1" applyAlignment="1">
      <alignment vertical="center"/>
    </xf>
    <xf numFmtId="0" fontId="5" fillId="0" borderId="4" xfId="17" applyNumberFormat="1" applyFont="1" applyBorder="1" applyAlignment="1">
      <alignment horizontal="distributed" vertical="center"/>
    </xf>
    <xf numFmtId="38" fontId="5" fillId="0" borderId="4" xfId="17" applyNumberFormat="1" applyFont="1" applyBorder="1" applyAlignment="1">
      <alignment horizontal="distributed" vertical="center"/>
    </xf>
    <xf numFmtId="38" fontId="5" fillId="0" borderId="4" xfId="17" applyNumberFormat="1" applyFont="1" applyBorder="1" applyAlignment="1">
      <alignment horizontal="center" vertical="center"/>
    </xf>
    <xf numFmtId="0" fontId="5" fillId="0" borderId="4" xfId="17" applyNumberFormat="1" applyFont="1" applyBorder="1" applyAlignment="1">
      <alignment horizontal="center" vertical="center"/>
    </xf>
    <xf numFmtId="38" fontId="15" fillId="0" borderId="4" xfId="17" applyNumberFormat="1" applyFont="1" applyBorder="1" applyAlignment="1">
      <alignment horizontal="center" vertical="center"/>
    </xf>
    <xf numFmtId="38" fontId="5" fillId="0" borderId="4" xfId="17" applyFont="1" applyBorder="1" applyAlignment="1">
      <alignment/>
    </xf>
    <xf numFmtId="38" fontId="7" fillId="0" borderId="15" xfId="17" applyFont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4" fillId="0" borderId="4" xfId="17" applyFont="1" applyBorder="1" applyAlignment="1">
      <alignment vertical="center"/>
    </xf>
    <xf numFmtId="38" fontId="5" fillId="0" borderId="4" xfId="17" applyNumberFormat="1" applyFont="1" applyBorder="1" applyAlignment="1">
      <alignment vertical="center"/>
    </xf>
    <xf numFmtId="179" fontId="5" fillId="0" borderId="4" xfId="17" applyNumberFormat="1" applyFont="1" applyBorder="1" applyAlignment="1">
      <alignment vertical="center"/>
    </xf>
    <xf numFmtId="179" fontId="14" fillId="0" borderId="4" xfId="17" applyNumberFormat="1" applyFont="1" applyBorder="1" applyAlignment="1">
      <alignment vertical="center"/>
    </xf>
    <xf numFmtId="179" fontId="5" fillId="0" borderId="4" xfId="17" applyNumberFormat="1" applyFont="1" applyFill="1" applyBorder="1" applyAlignment="1">
      <alignment vertical="center"/>
    </xf>
    <xf numFmtId="0" fontId="5" fillId="0" borderId="4" xfId="17" applyNumberFormat="1" applyFont="1" applyFill="1" applyBorder="1" applyAlignment="1">
      <alignment horizontal="distributed" vertical="center"/>
    </xf>
    <xf numFmtId="38" fontId="5" fillId="0" borderId="4" xfId="17" applyNumberFormat="1" applyFont="1" applyFill="1" applyBorder="1" applyAlignment="1">
      <alignment horizontal="distributed" vertical="center"/>
    </xf>
    <xf numFmtId="179" fontId="15" fillId="0" borderId="4" xfId="17" applyNumberFormat="1" applyFont="1" applyFill="1" applyBorder="1" applyAlignment="1">
      <alignment vertical="center"/>
    </xf>
    <xf numFmtId="38" fontId="6" fillId="0" borderId="26" xfId="17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Continuous" vertical="center"/>
    </xf>
    <xf numFmtId="49" fontId="32" fillId="0" borderId="0" xfId="0" applyNumberFormat="1" applyFont="1" applyAlignment="1">
      <alignment vertical="center"/>
    </xf>
    <xf numFmtId="38" fontId="5" fillId="0" borderId="10" xfId="17" applyFont="1" applyBorder="1" applyAlignment="1">
      <alignment horizontal="center"/>
    </xf>
    <xf numFmtId="49" fontId="5" fillId="0" borderId="7" xfId="0" applyNumberFormat="1" applyFont="1" applyBorder="1" applyAlignment="1">
      <alignment horizontal="left" vertical="center" indent="1"/>
    </xf>
    <xf numFmtId="38" fontId="33" fillId="0" borderId="0" xfId="17" applyFont="1" applyBorder="1" applyAlignment="1">
      <alignment vertical="center"/>
    </xf>
    <xf numFmtId="38" fontId="33" fillId="0" borderId="0" xfId="17" applyFont="1" applyBorder="1" applyAlignment="1">
      <alignment horizontal="distributed" vertical="center"/>
    </xf>
    <xf numFmtId="38" fontId="33" fillId="0" borderId="4" xfId="17" applyFont="1" applyBorder="1" applyAlignment="1">
      <alignment vertical="center"/>
    </xf>
    <xf numFmtId="38" fontId="33" fillId="0" borderId="0" xfId="17" applyNumberFormat="1" applyFont="1" applyAlignment="1" applyProtection="1">
      <alignment vertical="center"/>
      <protection locked="0"/>
    </xf>
    <xf numFmtId="38" fontId="33" fillId="0" borderId="0" xfId="1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17" applyNumberFormat="1" applyFont="1" applyBorder="1" applyAlignment="1">
      <alignment vertical="center"/>
    </xf>
    <xf numFmtId="0" fontId="33" fillId="0" borderId="4" xfId="17" applyNumberFormat="1" applyFont="1" applyBorder="1" applyAlignment="1">
      <alignment vertical="center"/>
    </xf>
    <xf numFmtId="40" fontId="33" fillId="0" borderId="0" xfId="17" applyNumberFormat="1" applyFont="1" applyAlignment="1" applyProtection="1">
      <alignment vertical="center"/>
      <protection locked="0"/>
    </xf>
    <xf numFmtId="40" fontId="33" fillId="0" borderId="0" xfId="17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179" fontId="33" fillId="0" borderId="0" xfId="17" applyNumberFormat="1" applyFont="1" applyAlignment="1" applyProtection="1">
      <alignment vertical="center"/>
      <protection locked="0"/>
    </xf>
    <xf numFmtId="179" fontId="33" fillId="0" borderId="0" xfId="17" applyNumberFormat="1" applyFont="1" applyAlignment="1">
      <alignment vertical="center"/>
    </xf>
    <xf numFmtId="38" fontId="33" fillId="0" borderId="0" xfId="17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/>
    </xf>
    <xf numFmtId="38" fontId="33" fillId="0" borderId="0" xfId="0" applyNumberFormat="1" applyFont="1" applyAlignment="1">
      <alignment vertical="center"/>
    </xf>
    <xf numFmtId="38" fontId="26" fillId="0" borderId="0" xfId="17" applyFont="1" applyBorder="1" applyAlignment="1">
      <alignment vertical="center"/>
    </xf>
    <xf numFmtId="38" fontId="26" fillId="0" borderId="0" xfId="17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38" fontId="34" fillId="0" borderId="0" xfId="17" applyFont="1" applyAlignment="1">
      <alignment vertical="center"/>
    </xf>
    <xf numFmtId="177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Border="1" applyAlignment="1">
      <alignment horizontal="center" vertical="center"/>
    </xf>
    <xf numFmtId="38" fontId="6" fillId="0" borderId="0" xfId="17" applyNumberFormat="1" applyFont="1" applyBorder="1" applyAlignment="1">
      <alignment horizontal="center" vertical="center"/>
    </xf>
    <xf numFmtId="38" fontId="8" fillId="0" borderId="0" xfId="17" applyNumberFormat="1" applyFont="1" applyBorder="1" applyAlignment="1">
      <alignment horizontal="center" vertical="center"/>
    </xf>
    <xf numFmtId="179" fontId="6" fillId="0" borderId="0" xfId="17" applyNumberFormat="1" applyFont="1" applyBorder="1" applyAlignment="1">
      <alignment vertical="center"/>
    </xf>
    <xf numFmtId="38" fontId="6" fillId="0" borderId="0" xfId="17" applyNumberFormat="1" applyFont="1" applyBorder="1" applyAlignment="1">
      <alignment horizontal="right" vertical="center"/>
    </xf>
    <xf numFmtId="179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8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>
      <alignment horizontal="right" vertical="center"/>
    </xf>
    <xf numFmtId="179" fontId="8" fillId="0" borderId="0" xfId="17" applyNumberFormat="1" applyFont="1" applyFill="1" applyBorder="1" applyAlignment="1">
      <alignment vertical="center"/>
    </xf>
    <xf numFmtId="179" fontId="9" fillId="0" borderId="0" xfId="17" applyNumberFormat="1" applyFont="1" applyFill="1" applyBorder="1" applyAlignment="1">
      <alignment vertical="center"/>
    </xf>
    <xf numFmtId="38" fontId="10" fillId="0" borderId="0" xfId="17" applyNumberFormat="1" applyFont="1" applyFill="1" applyBorder="1" applyAlignment="1">
      <alignment horizontal="right" vertical="center"/>
    </xf>
    <xf numFmtId="179" fontId="10" fillId="0" borderId="0" xfId="17" applyNumberFormat="1" applyFont="1" applyFill="1" applyBorder="1" applyAlignment="1">
      <alignment vertical="center"/>
    </xf>
    <xf numFmtId="177" fontId="5" fillId="0" borderId="0" xfId="17" applyNumberFormat="1" applyFont="1" applyAlignment="1">
      <alignment horizontal="right" vertical="center"/>
    </xf>
    <xf numFmtId="177" fontId="5" fillId="0" borderId="10" xfId="17" applyNumberFormat="1" applyFont="1" applyBorder="1" applyAlignment="1">
      <alignment vertical="top" textRotation="255" wrapText="1"/>
    </xf>
    <xf numFmtId="179" fontId="9" fillId="0" borderId="0" xfId="0" applyNumberFormat="1" applyFont="1" applyAlignment="1">
      <alignment vertical="center"/>
    </xf>
    <xf numFmtId="179" fontId="10" fillId="0" borderId="4" xfId="17" applyNumberFormat="1" applyFont="1" applyFill="1" applyBorder="1" applyAlignment="1">
      <alignment vertical="center"/>
    </xf>
    <xf numFmtId="177" fontId="6" fillId="0" borderId="8" xfId="17" applyNumberFormat="1" applyFont="1" applyBorder="1" applyAlignment="1">
      <alignment horizontal="right" vertical="distributed" textRotation="255" wrapText="1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Border="1" applyAlignment="1">
      <alignment vertical="top" textRotation="255"/>
    </xf>
    <xf numFmtId="177" fontId="6" fillId="0" borderId="14" xfId="17" applyNumberFormat="1" applyFont="1" applyBorder="1" applyAlignment="1">
      <alignment horizontal="right" vertical="distributed" textRotation="255" wrapText="1"/>
    </xf>
    <xf numFmtId="177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17" applyNumberFormat="1" applyFont="1" applyAlignment="1">
      <alignment horizontal="left" vertical="center" indent="1"/>
    </xf>
    <xf numFmtId="49" fontId="5" fillId="0" borderId="7" xfId="0" applyNumberFormat="1" applyFont="1" applyBorder="1" applyAlignment="1">
      <alignment horizontal="center"/>
    </xf>
    <xf numFmtId="38" fontId="11" fillId="0" borderId="0" xfId="17" applyFont="1" applyBorder="1" applyAlignment="1">
      <alignment horizontal="left" vertical="center"/>
    </xf>
    <xf numFmtId="3" fontId="5" fillId="0" borderId="0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14" fillId="0" borderId="16" xfId="17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17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38" fontId="11" fillId="0" borderId="0" xfId="17" applyFont="1" applyBorder="1" applyAlignment="1">
      <alignment horizontal="right" vertical="top"/>
    </xf>
    <xf numFmtId="38" fontId="5" fillId="0" borderId="0" xfId="17" applyFont="1" applyBorder="1" applyAlignment="1">
      <alignment vertical="top"/>
    </xf>
    <xf numFmtId="3" fontId="5" fillId="0" borderId="0" xfId="17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0" xfId="17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distributed" vertical="distributed"/>
    </xf>
    <xf numFmtId="0" fontId="33" fillId="0" borderId="16" xfId="0" applyFont="1" applyBorder="1" applyAlignment="1">
      <alignment horizontal="distributed" vertical="distributed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distributed" wrapText="1"/>
    </xf>
    <xf numFmtId="38" fontId="33" fillId="0" borderId="0" xfId="17" applyFont="1" applyBorder="1" applyAlignment="1">
      <alignment horizontal="distributed" vertical="distributed" wrapText="1"/>
    </xf>
    <xf numFmtId="0" fontId="33" fillId="0" borderId="16" xfId="0" applyFont="1" applyBorder="1" applyAlignment="1">
      <alignment horizontal="distributed" vertical="distributed" wrapText="1"/>
    </xf>
    <xf numFmtId="0" fontId="38" fillId="0" borderId="0" xfId="0" applyFont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distributed"/>
    </xf>
    <xf numFmtId="0" fontId="11" fillId="0" borderId="16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distributed" wrapText="1"/>
    </xf>
    <xf numFmtId="38" fontId="11" fillId="0" borderId="0" xfId="17" applyFont="1" applyBorder="1" applyAlignment="1">
      <alignment horizontal="left" vertical="distributed" wrapText="1"/>
    </xf>
    <xf numFmtId="0" fontId="36" fillId="0" borderId="0" xfId="0" applyFont="1" applyAlignment="1">
      <alignment horizontal="left" vertical="center"/>
    </xf>
    <xf numFmtId="38" fontId="5" fillId="0" borderId="0" xfId="17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0" fontId="11" fillId="0" borderId="22" xfId="0" applyFont="1" applyBorder="1" applyAlignment="1">
      <alignment horizontal="left" vertical="distributed" wrapText="1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31" fillId="0" borderId="4" xfId="0" applyFont="1" applyBorder="1" applyAlignment="1">
      <alignment horizontal="center" vertical="center"/>
    </xf>
    <xf numFmtId="38" fontId="6" fillId="0" borderId="0" xfId="17" applyFont="1" applyAlignment="1">
      <alignment horizontal="left" vertical="center"/>
    </xf>
    <xf numFmtId="177" fontId="5" fillId="0" borderId="27" xfId="17" applyNumberFormat="1" applyFont="1" applyBorder="1" applyAlignment="1">
      <alignment horizontal="center" vertical="center" textRotation="255"/>
    </xf>
    <xf numFmtId="179" fontId="39" fillId="0" borderId="0" xfId="0" applyNumberFormat="1" applyFont="1" applyAlignment="1">
      <alignment vertical="center"/>
    </xf>
    <xf numFmtId="179" fontId="40" fillId="0" borderId="0" xfId="0" applyNumberFormat="1" applyFont="1" applyAlignment="1">
      <alignment vertical="center"/>
    </xf>
    <xf numFmtId="177" fontId="11" fillId="0" borderId="2" xfId="17" applyNumberFormat="1" applyFont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179" fontId="6" fillId="0" borderId="4" xfId="17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179" fontId="8" fillId="0" borderId="4" xfId="17" applyNumberFormat="1" applyFont="1" applyFill="1" applyBorder="1" applyAlignment="1">
      <alignment vertical="center"/>
    </xf>
    <xf numFmtId="38" fontId="6" fillId="0" borderId="0" xfId="0" applyNumberFormat="1" applyFont="1" applyAlignment="1">
      <alignment vertical="center"/>
    </xf>
    <xf numFmtId="179" fontId="9" fillId="0" borderId="4" xfId="17" applyNumberFormat="1" applyFont="1" applyBorder="1" applyAlignment="1">
      <alignment vertical="center"/>
    </xf>
    <xf numFmtId="0" fontId="9" fillId="0" borderId="0" xfId="17" applyNumberFormat="1" applyFont="1" applyFill="1" applyBorder="1" applyAlignment="1">
      <alignment vertical="center"/>
    </xf>
    <xf numFmtId="0" fontId="10" fillId="0" borderId="0" xfId="17" applyNumberFormat="1" applyFont="1" applyFill="1" applyBorder="1" applyAlignment="1">
      <alignment horizontal="right" vertical="center"/>
    </xf>
    <xf numFmtId="0" fontId="10" fillId="0" borderId="0" xfId="17" applyNumberFormat="1" applyFont="1" applyFill="1" applyBorder="1" applyAlignment="1">
      <alignment vertical="center"/>
    </xf>
    <xf numFmtId="0" fontId="10" fillId="0" borderId="4" xfId="17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5" fillId="0" borderId="0" xfId="17" applyFont="1" applyAlignment="1">
      <alignment vertical="top"/>
    </xf>
    <xf numFmtId="38" fontId="5" fillId="0" borderId="0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5" fillId="0" borderId="0" xfId="17" applyFont="1" applyAlignment="1">
      <alignment/>
    </xf>
    <xf numFmtId="9" fontId="5" fillId="0" borderId="0" xfId="15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33" fillId="0" borderId="0" xfId="17" applyFont="1" applyAlignment="1">
      <alignment vertical="center"/>
    </xf>
    <xf numFmtId="38" fontId="5" fillId="0" borderId="28" xfId="17" applyFont="1" applyBorder="1" applyAlignment="1">
      <alignment vertical="center"/>
    </xf>
    <xf numFmtId="41" fontId="5" fillId="0" borderId="0" xfId="17" applyNumberFormat="1" applyFont="1" applyAlignment="1">
      <alignment vertical="center"/>
    </xf>
    <xf numFmtId="177" fontId="18" fillId="0" borderId="0" xfId="17" applyNumberFormat="1" applyFont="1" applyAlignment="1">
      <alignment horizontal="right" vertical="center"/>
    </xf>
    <xf numFmtId="177" fontId="18" fillId="0" borderId="0" xfId="17" applyNumberFormat="1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17" applyNumberFormat="1" applyFont="1" applyFill="1" applyBorder="1" applyAlignment="1">
      <alignment horizontal="right" vertical="center"/>
    </xf>
    <xf numFmtId="0" fontId="8" fillId="0" borderId="0" xfId="17" applyNumberFormat="1" applyFont="1" applyFill="1" applyBorder="1" applyAlignment="1">
      <alignment vertical="center"/>
    </xf>
    <xf numFmtId="0" fontId="8" fillId="0" borderId="4" xfId="17" applyNumberFormat="1" applyFont="1" applyFill="1" applyBorder="1" applyAlignment="1">
      <alignment vertical="center"/>
    </xf>
    <xf numFmtId="191" fontId="21" fillId="0" borderId="0" xfId="0" applyNumberFormat="1" applyFont="1" applyFill="1" applyBorder="1" applyAlignment="1">
      <alignment/>
    </xf>
    <xf numFmtId="38" fontId="5" fillId="0" borderId="0" xfId="17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194" fontId="14" fillId="0" borderId="0" xfId="0" applyNumberFormat="1" applyFont="1" applyFill="1" applyAlignment="1">
      <alignment horizontal="center" vertical="center"/>
    </xf>
    <xf numFmtId="38" fontId="14" fillId="0" borderId="0" xfId="17" applyFont="1" applyAlignment="1">
      <alignment vertical="center"/>
    </xf>
    <xf numFmtId="38" fontId="14" fillId="0" borderId="0" xfId="17" applyFont="1" applyFill="1" applyAlignment="1">
      <alignment vertical="center"/>
    </xf>
    <xf numFmtId="1" fontId="1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14" fillId="0" borderId="0" xfId="17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0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41" fillId="0" borderId="0" xfId="17" applyNumberFormat="1" applyFont="1" applyFill="1" applyAlignment="1">
      <alignment horizontal="right" vertical="center"/>
    </xf>
    <xf numFmtId="0" fontId="41" fillId="0" borderId="0" xfId="0" applyNumberFormat="1" applyFont="1" applyFill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179" fontId="41" fillId="0" borderId="0" xfId="17" applyNumberFormat="1" applyFont="1" applyFill="1" applyAlignment="1">
      <alignment vertical="center"/>
    </xf>
    <xf numFmtId="179" fontId="41" fillId="0" borderId="0" xfId="17" applyNumberFormat="1" applyFont="1" applyFill="1" applyAlignment="1">
      <alignment horizontal="right" vertical="center"/>
    </xf>
    <xf numFmtId="179" fontId="41" fillId="0" borderId="0" xfId="0" applyNumberFormat="1" applyFont="1" applyFill="1" applyAlignment="1">
      <alignment horizontal="right" vertical="center"/>
    </xf>
    <xf numFmtId="179" fontId="41" fillId="0" borderId="0" xfId="0" applyNumberFormat="1" applyFont="1" applyAlignment="1">
      <alignment vertical="center"/>
    </xf>
    <xf numFmtId="183" fontId="42" fillId="0" borderId="0" xfId="17" applyNumberFormat="1" applyFont="1" applyFill="1" applyAlignment="1" applyProtection="1">
      <alignment vertical="center"/>
      <protection locked="0"/>
    </xf>
    <xf numFmtId="183" fontId="42" fillId="0" borderId="0" xfId="17" applyNumberFormat="1" applyFont="1" applyFill="1" applyAlignment="1" applyProtection="1">
      <alignment horizontal="right" vertical="center"/>
      <protection locked="0"/>
    </xf>
    <xf numFmtId="183" fontId="42" fillId="0" borderId="0" xfId="17" applyNumberFormat="1" applyFont="1" applyFill="1" applyAlignment="1">
      <alignment horizontal="right" vertical="center"/>
    </xf>
    <xf numFmtId="183" fontId="41" fillId="0" borderId="0" xfId="17" applyNumberFormat="1" applyFont="1" applyFill="1" applyAlignment="1" applyProtection="1">
      <alignment horizontal="right" vertical="center"/>
      <protection locked="0"/>
    </xf>
    <xf numFmtId="183" fontId="41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179" fontId="43" fillId="0" borderId="0" xfId="0" applyNumberFormat="1" applyFont="1" applyAlignment="1">
      <alignment vertical="center"/>
    </xf>
    <xf numFmtId="183" fontId="42" fillId="0" borderId="0" xfId="17" applyNumberFormat="1" applyFont="1" applyFill="1" applyBorder="1" applyAlignment="1" applyProtection="1">
      <alignment horizontal="right" vertical="center"/>
      <protection locked="0"/>
    </xf>
    <xf numFmtId="179" fontId="41" fillId="0" borderId="0" xfId="0" applyNumberFormat="1" applyFont="1" applyFill="1" applyBorder="1" applyAlignment="1">
      <alignment horizontal="right" vertical="center"/>
    </xf>
    <xf numFmtId="183" fontId="41" fillId="0" borderId="0" xfId="0" applyNumberFormat="1" applyFont="1" applyFill="1" applyBorder="1" applyAlignment="1">
      <alignment vertical="center"/>
    </xf>
    <xf numFmtId="183" fontId="41" fillId="0" borderId="0" xfId="0" applyNumberFormat="1" applyFont="1" applyFill="1" applyAlignment="1">
      <alignment vertical="center"/>
    </xf>
    <xf numFmtId="183" fontId="41" fillId="0" borderId="0" xfId="0" applyNumberFormat="1" applyFont="1" applyFill="1" applyAlignment="1">
      <alignment horizontal="right" vertical="center"/>
    </xf>
    <xf numFmtId="183" fontId="41" fillId="0" borderId="0" xfId="0" applyNumberFormat="1" applyFont="1" applyFill="1" applyBorder="1" applyAlignment="1">
      <alignment/>
    </xf>
    <xf numFmtId="183" fontId="41" fillId="0" borderId="0" xfId="0" applyNumberFormat="1" applyFont="1" applyFill="1" applyAlignment="1">
      <alignment/>
    </xf>
    <xf numFmtId="179" fontId="41" fillId="0" borderId="0" xfId="0" applyNumberFormat="1" applyFont="1" applyBorder="1" applyAlignment="1">
      <alignment vertical="center"/>
    </xf>
    <xf numFmtId="179" fontId="41" fillId="0" borderId="0" xfId="0" applyNumberFormat="1" applyFont="1" applyAlignment="1">
      <alignment horizontal="right" vertical="center"/>
    </xf>
    <xf numFmtId="179" fontId="41" fillId="0" borderId="0" xfId="0" applyNumberFormat="1" applyFont="1" applyBorder="1" applyAlignment="1">
      <alignment horizontal="right" vertical="center"/>
    </xf>
    <xf numFmtId="0" fontId="41" fillId="0" borderId="0" xfId="17" applyNumberFormat="1" applyFont="1" applyAlignment="1">
      <alignment vertical="center"/>
    </xf>
    <xf numFmtId="0" fontId="41" fillId="0" borderId="0" xfId="17" applyNumberFormat="1" applyFont="1" applyAlignment="1">
      <alignment horizontal="right" vertical="center"/>
    </xf>
    <xf numFmtId="38" fontId="41" fillId="0" borderId="0" xfId="17" applyNumberFormat="1" applyFont="1" applyAlignment="1">
      <alignment vertical="center"/>
    </xf>
    <xf numFmtId="38" fontId="41" fillId="0" borderId="0" xfId="17" applyNumberFormat="1" applyFont="1" applyAlignment="1">
      <alignment horizontal="right" vertical="center"/>
    </xf>
    <xf numFmtId="38" fontId="41" fillId="0" borderId="0" xfId="0" applyNumberFormat="1" applyFont="1" applyAlignment="1">
      <alignment vertical="center"/>
    </xf>
    <xf numFmtId="183" fontId="41" fillId="0" borderId="0" xfId="0" applyNumberFormat="1" applyFont="1" applyAlignment="1">
      <alignment horizontal="right" vertical="center"/>
    </xf>
    <xf numFmtId="183" fontId="42" fillId="0" borderId="0" xfId="0" applyNumberFormat="1" applyFont="1" applyFill="1" applyAlignment="1">
      <alignment vertical="center"/>
    </xf>
    <xf numFmtId="183" fontId="42" fillId="0" borderId="0" xfId="0" applyNumberFormat="1" applyFont="1" applyFill="1" applyAlignment="1">
      <alignment horizontal="right" vertical="center"/>
    </xf>
    <xf numFmtId="183" fontId="42" fillId="0" borderId="0" xfId="0" applyNumberFormat="1" applyFont="1" applyFill="1" applyBorder="1" applyAlignment="1">
      <alignment horizontal="right" vertical="center"/>
    </xf>
    <xf numFmtId="183" fontId="41" fillId="0" borderId="0" xfId="0" applyNumberFormat="1" applyFont="1" applyAlignment="1">
      <alignment vertical="center"/>
    </xf>
    <xf numFmtId="183" fontId="42" fillId="0" borderId="0" xfId="0" applyNumberFormat="1" applyFont="1" applyFill="1" applyAlignment="1">
      <alignment/>
    </xf>
    <xf numFmtId="0" fontId="11" fillId="0" borderId="28" xfId="0" applyFont="1" applyBorder="1" applyAlignment="1">
      <alignment horizontal="left" vertical="distributed" wrapText="1"/>
    </xf>
    <xf numFmtId="0" fontId="5" fillId="0" borderId="28" xfId="0" applyFont="1" applyBorder="1" applyAlignment="1">
      <alignment vertical="center"/>
    </xf>
    <xf numFmtId="38" fontId="5" fillId="0" borderId="28" xfId="17" applyFont="1" applyBorder="1" applyAlignment="1">
      <alignment vertical="center"/>
    </xf>
    <xf numFmtId="3" fontId="5" fillId="0" borderId="28" xfId="17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wrapText="1" shrinkToFit="1"/>
    </xf>
    <xf numFmtId="0" fontId="33" fillId="0" borderId="28" xfId="0" applyFont="1" applyBorder="1" applyAlignment="1">
      <alignment horizontal="distributed" vertical="distributed" wrapText="1"/>
    </xf>
    <xf numFmtId="0" fontId="13" fillId="0" borderId="29" xfId="0" applyFont="1" applyBorder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77" fontId="5" fillId="0" borderId="30" xfId="17" applyNumberFormat="1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6" fillId="0" borderId="10" xfId="17" applyNumberFormat="1" applyFont="1" applyBorder="1" applyAlignment="1">
      <alignment horizontal="center" vertical="distributed" textRotation="255" wrapText="1"/>
    </xf>
    <xf numFmtId="0" fontId="6" fillId="0" borderId="4" xfId="17" applyNumberFormat="1" applyFont="1" applyBorder="1" applyAlignment="1">
      <alignment horizontal="center" vertical="distributed" textRotation="255" wrapText="1"/>
    </xf>
    <xf numFmtId="177" fontId="15" fillId="0" borderId="10" xfId="17" applyNumberFormat="1" applyFont="1" applyBorder="1" applyAlignment="1">
      <alignment horizontal="center" vertical="distributed" textRotation="255"/>
    </xf>
    <xf numFmtId="177" fontId="15" fillId="0" borderId="9" xfId="17" applyNumberFormat="1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49" fontId="14" fillId="0" borderId="0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distributed" textRotation="255"/>
    </xf>
    <xf numFmtId="0" fontId="5" fillId="0" borderId="0" xfId="17" applyNumberFormat="1" applyFont="1" applyBorder="1" applyAlignment="1">
      <alignment horizontal="distributed" vertical="center"/>
    </xf>
    <xf numFmtId="0" fontId="5" fillId="0" borderId="7" xfId="17" applyNumberFormat="1" applyFont="1" applyBorder="1" applyAlignment="1">
      <alignment horizontal="distributed" vertical="center"/>
    </xf>
    <xf numFmtId="38" fontId="5" fillId="0" borderId="0" xfId="17" applyNumberFormat="1" applyFont="1" applyBorder="1" applyAlignment="1">
      <alignment horizontal="distributed" vertical="center"/>
    </xf>
    <xf numFmtId="38" fontId="5" fillId="0" borderId="7" xfId="17" applyNumberFormat="1" applyFont="1" applyBorder="1" applyAlignment="1">
      <alignment horizontal="distributed" vertical="center"/>
    </xf>
    <xf numFmtId="0" fontId="5" fillId="0" borderId="0" xfId="17" applyNumberFormat="1" applyFont="1" applyFill="1" applyBorder="1" applyAlignment="1">
      <alignment horizontal="distributed" vertical="center"/>
    </xf>
    <xf numFmtId="0" fontId="5" fillId="0" borderId="7" xfId="17" applyNumberFormat="1" applyFont="1" applyFill="1" applyBorder="1" applyAlignment="1">
      <alignment horizontal="distributed" vertical="center"/>
    </xf>
    <xf numFmtId="38" fontId="33" fillId="0" borderId="0" xfId="17" applyFont="1" applyBorder="1" applyAlignment="1">
      <alignment horizontal="center" vertical="center"/>
    </xf>
    <xf numFmtId="177" fontId="6" fillId="0" borderId="9" xfId="17" applyNumberFormat="1" applyFont="1" applyBorder="1" applyAlignment="1">
      <alignment horizontal="right" vertical="distributed" textRotation="255" wrapText="1"/>
    </xf>
    <xf numFmtId="38" fontId="33" fillId="0" borderId="7" xfId="17" applyFont="1" applyBorder="1" applyAlignment="1">
      <alignment horizontal="center"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7" xfId="17" applyNumberFormat="1" applyFont="1" applyFill="1" applyBorder="1" applyAlignment="1">
      <alignment horizontal="center" vertical="center"/>
    </xf>
    <xf numFmtId="177" fontId="6" fillId="0" borderId="8" xfId="17" applyNumberFormat="1" applyFont="1" applyBorder="1" applyAlignment="1">
      <alignment horizontal="right" textRotation="255" wrapText="1"/>
    </xf>
    <xf numFmtId="177" fontId="6" fillId="0" borderId="9" xfId="17" applyNumberFormat="1" applyFont="1" applyBorder="1" applyAlignment="1">
      <alignment horizontal="right" textRotation="255" wrapText="1"/>
    </xf>
    <xf numFmtId="38" fontId="5" fillId="0" borderId="0" xfId="17" applyNumberFormat="1" applyFont="1" applyFill="1" applyBorder="1" applyAlignment="1">
      <alignment horizontal="distributed" vertical="center"/>
    </xf>
    <xf numFmtId="38" fontId="5" fillId="0" borderId="7" xfId="17" applyNumberFormat="1" applyFont="1" applyFill="1" applyBorder="1" applyAlignment="1">
      <alignment horizontal="distributed" vertical="center"/>
    </xf>
    <xf numFmtId="0" fontId="5" fillId="0" borderId="9" xfId="17" applyNumberFormat="1" applyFont="1" applyBorder="1" applyAlignment="1">
      <alignment horizontal="center" vertical="distributed" textRotation="255"/>
    </xf>
    <xf numFmtId="0" fontId="5" fillId="0" borderId="10" xfId="17" applyNumberFormat="1" applyFont="1" applyBorder="1" applyAlignment="1">
      <alignment horizontal="center" vertical="distributed" textRotation="255" wrapText="1"/>
    </xf>
    <xf numFmtId="0" fontId="5" fillId="0" borderId="4" xfId="17" applyNumberFormat="1" applyFont="1" applyBorder="1" applyAlignment="1">
      <alignment horizontal="center" vertical="distributed" textRotation="255" wrapText="1"/>
    </xf>
    <xf numFmtId="177" fontId="5" fillId="0" borderId="4" xfId="17" applyNumberFormat="1" applyFont="1" applyBorder="1" applyAlignment="1">
      <alignment vertical="distributed" textRotation="255" wrapText="1"/>
    </xf>
    <xf numFmtId="0" fontId="6" fillId="0" borderId="9" xfId="0" applyFont="1" applyBorder="1" applyAlignment="1">
      <alignment horizontal="center" vertical="distributed" textRotation="255"/>
    </xf>
    <xf numFmtId="177" fontId="33" fillId="0" borderId="4" xfId="17" applyNumberFormat="1" applyFont="1" applyBorder="1" applyAlignment="1">
      <alignment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/>
    </xf>
    <xf numFmtId="177" fontId="5" fillId="0" borderId="7" xfId="17" applyNumberFormat="1" applyFont="1" applyBorder="1" applyAlignment="1">
      <alignment vertical="distributed" textRotation="255" wrapText="1"/>
    </xf>
    <xf numFmtId="0" fontId="5" fillId="0" borderId="9" xfId="17" applyNumberFormat="1" applyFont="1" applyBorder="1" applyAlignment="1">
      <alignment horizontal="center"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2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distributed" vertical="distributed"/>
    </xf>
    <xf numFmtId="0" fontId="11" fillId="0" borderId="7" xfId="0" applyFont="1" applyBorder="1" applyAlignment="1">
      <alignment horizontal="left" vertical="distributed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4" fillId="0" borderId="2" xfId="17" applyFont="1" applyBorder="1" applyAlignment="1">
      <alignment horizontal="center" vertical="center" shrinkToFit="1"/>
    </xf>
    <xf numFmtId="38" fontId="14" fillId="0" borderId="15" xfId="17" applyFont="1" applyBorder="1" applyAlignment="1">
      <alignment horizontal="center" vertical="center" shrinkToFit="1"/>
    </xf>
    <xf numFmtId="38" fontId="5" fillId="0" borderId="2" xfId="17" applyFont="1" applyBorder="1" applyAlignment="1">
      <alignment horizontal="center" vertical="center" shrinkToFit="1"/>
    </xf>
    <xf numFmtId="38" fontId="5" fillId="0" borderId="15" xfId="17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right" vertical="center"/>
    </xf>
    <xf numFmtId="0" fontId="33" fillId="0" borderId="0" xfId="0" applyFont="1" applyBorder="1" applyAlignment="1">
      <alignment horizontal="distributed" vertical="center" wrapText="1"/>
    </xf>
    <xf numFmtId="38" fontId="33" fillId="0" borderId="0" xfId="17" applyFont="1" applyBorder="1" applyAlignment="1">
      <alignment horizontal="distributed" vertical="center"/>
    </xf>
    <xf numFmtId="38" fontId="26" fillId="0" borderId="0" xfId="17" applyFont="1" applyBorder="1" applyAlignment="1">
      <alignment horizontal="distributed" vertical="center"/>
    </xf>
    <xf numFmtId="0" fontId="33" fillId="0" borderId="0" xfId="17" applyNumberFormat="1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38" fontId="15" fillId="0" borderId="0" xfId="17" applyFont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1" xfId="17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38" fontId="14" fillId="0" borderId="21" xfId="17" applyFont="1" applyBorder="1" applyAlignment="1">
      <alignment horizontal="center" vertical="center"/>
    </xf>
    <xf numFmtId="38" fontId="14" fillId="0" borderId="19" xfId="17" applyFont="1" applyBorder="1" applyAlignment="1">
      <alignment horizontal="center" vertical="center"/>
    </xf>
    <xf numFmtId="38" fontId="5" fillId="0" borderId="3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714375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4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685800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57150</xdr:rowOff>
    </xdr:from>
    <xdr:to>
      <xdr:col>3</xdr:col>
      <xdr:colOff>57150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09700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47625</xdr:rowOff>
    </xdr:from>
    <xdr:to>
      <xdr:col>3</xdr:col>
      <xdr:colOff>742950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95500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57150</xdr:rowOff>
    </xdr:from>
    <xdr:to>
      <xdr:col>6</xdr:col>
      <xdr:colOff>57150</xdr:colOff>
      <xdr:row>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705225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714375</xdr:colOff>
      <xdr:row>6</xdr:row>
      <xdr:rowOff>47625</xdr:rowOff>
    </xdr:from>
    <xdr:to>
      <xdr:col>6</xdr:col>
      <xdr:colOff>742950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391025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63817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48375"/>
          <a:ext cx="6381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200025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22098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9525</xdr:rowOff>
    </xdr:from>
    <xdr:to>
      <xdr:col>3</xdr:col>
      <xdr:colOff>9525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34725"/>
          <a:ext cx="22098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65722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19050</xdr:rowOff>
    </xdr:from>
    <xdr:to>
      <xdr:col>21</xdr:col>
      <xdr:colOff>676275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191875" y="752475"/>
          <a:ext cx="6762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9525</xdr:rowOff>
    </xdr:from>
    <xdr:to>
      <xdr:col>7</xdr:col>
      <xdr:colOff>419100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 rot="10800000">
          <a:off x="4162425" y="1314450"/>
          <a:ext cx="38100" cy="3238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19050</xdr:rowOff>
    </xdr:from>
    <xdr:to>
      <xdr:col>7</xdr:col>
      <xdr:colOff>57150</xdr:colOff>
      <xdr:row>9</xdr:row>
      <xdr:rowOff>123825</xdr:rowOff>
    </xdr:to>
    <xdr:sp>
      <xdr:nvSpPr>
        <xdr:cNvPr id="4" name="AutoShape 4"/>
        <xdr:cNvSpPr>
          <a:spLocks/>
        </xdr:cNvSpPr>
      </xdr:nvSpPr>
      <xdr:spPr>
        <a:xfrm rot="10800000" flipH="1">
          <a:off x="3810000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19050</xdr:rowOff>
    </xdr:from>
    <xdr:to>
      <xdr:col>10</xdr:col>
      <xdr:colOff>409575</xdr:colOff>
      <xdr:row>9</xdr:row>
      <xdr:rowOff>133350</xdr:rowOff>
    </xdr:to>
    <xdr:sp>
      <xdr:nvSpPr>
        <xdr:cNvPr id="5" name="AutoShape 5"/>
        <xdr:cNvSpPr>
          <a:spLocks/>
        </xdr:cNvSpPr>
      </xdr:nvSpPr>
      <xdr:spPr>
        <a:xfrm rot="10800000">
          <a:off x="5886450" y="1323975"/>
          <a:ext cx="28575" cy="304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19050</xdr:rowOff>
    </xdr:from>
    <xdr:to>
      <xdr:col>10</xdr:col>
      <xdr:colOff>57150</xdr:colOff>
      <xdr:row>9</xdr:row>
      <xdr:rowOff>123825</xdr:rowOff>
    </xdr:to>
    <xdr:sp>
      <xdr:nvSpPr>
        <xdr:cNvPr id="6" name="AutoShape 6"/>
        <xdr:cNvSpPr>
          <a:spLocks/>
        </xdr:cNvSpPr>
      </xdr:nvSpPr>
      <xdr:spPr>
        <a:xfrm rot="10800000" flipH="1">
          <a:off x="5534025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47625</xdr:rowOff>
    </xdr:from>
    <xdr:to>
      <xdr:col>13</xdr:col>
      <xdr:colOff>409575</xdr:colOff>
      <xdr:row>9</xdr:row>
      <xdr:rowOff>142875</xdr:rowOff>
    </xdr:to>
    <xdr:sp>
      <xdr:nvSpPr>
        <xdr:cNvPr id="7" name="AutoShape 7"/>
        <xdr:cNvSpPr>
          <a:spLocks/>
        </xdr:cNvSpPr>
      </xdr:nvSpPr>
      <xdr:spPr>
        <a:xfrm rot="10800000">
          <a:off x="7620000" y="1352550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38100</xdr:rowOff>
    </xdr:from>
    <xdr:to>
      <xdr:col>13</xdr:col>
      <xdr:colOff>66675</xdr:colOff>
      <xdr:row>9</xdr:row>
      <xdr:rowOff>142875</xdr:rowOff>
    </xdr:to>
    <xdr:sp>
      <xdr:nvSpPr>
        <xdr:cNvPr id="8" name="AutoShape 8"/>
        <xdr:cNvSpPr>
          <a:spLocks/>
        </xdr:cNvSpPr>
      </xdr:nvSpPr>
      <xdr:spPr>
        <a:xfrm rot="10800000" flipH="1">
          <a:off x="72771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28575</xdr:rowOff>
    </xdr:from>
    <xdr:to>
      <xdr:col>16</xdr:col>
      <xdr:colOff>66675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 rot="10800000" flipH="1">
          <a:off x="9010650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381000</xdr:colOff>
      <xdr:row>8</xdr:row>
      <xdr:rowOff>38100</xdr:rowOff>
    </xdr:from>
    <xdr:to>
      <xdr:col>19</xdr:col>
      <xdr:colOff>409575</xdr:colOff>
      <xdr:row>9</xdr:row>
      <xdr:rowOff>142875</xdr:rowOff>
    </xdr:to>
    <xdr:sp>
      <xdr:nvSpPr>
        <xdr:cNvPr id="10" name="AutoShape 10"/>
        <xdr:cNvSpPr>
          <a:spLocks/>
        </xdr:cNvSpPr>
      </xdr:nvSpPr>
      <xdr:spPr>
        <a:xfrm rot="10800000">
          <a:off x="110871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28575</xdr:rowOff>
    </xdr:from>
    <xdr:to>
      <xdr:col>19</xdr:col>
      <xdr:colOff>57150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 rot="10800000" flipH="1">
          <a:off x="10734675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38100</xdr:rowOff>
    </xdr:from>
    <xdr:to>
      <xdr:col>16</xdr:col>
      <xdr:colOff>409575</xdr:colOff>
      <xdr:row>9</xdr:row>
      <xdr:rowOff>133350</xdr:rowOff>
    </xdr:to>
    <xdr:sp>
      <xdr:nvSpPr>
        <xdr:cNvPr id="12" name="AutoShape 14"/>
        <xdr:cNvSpPr>
          <a:spLocks/>
        </xdr:cNvSpPr>
      </xdr:nvSpPr>
      <xdr:spPr>
        <a:xfrm rot="10800000">
          <a:off x="9353550" y="1343025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466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9525</xdr:rowOff>
    </xdr:from>
    <xdr:to>
      <xdr:col>24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25225" y="361950"/>
          <a:ext cx="4762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763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29225" y="2238375"/>
          <a:ext cx="6572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6477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AP74"/>
  <sheetViews>
    <sheetView tabSelected="1" zoomScaleSheetLayoutView="100" workbookViewId="0" topLeftCell="A1">
      <pane xSplit="5" ySplit="18" topLeftCell="F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22" sqref="X22"/>
    </sheetView>
  </sheetViews>
  <sheetFormatPr defaultColWidth="9.59765625" defaultRowHeight="13.5"/>
  <cols>
    <col min="1" max="1" width="4.3984375" style="80" customWidth="1"/>
    <col min="2" max="2" width="4.19921875" style="80" customWidth="1"/>
    <col min="3" max="3" width="2.796875" style="80" customWidth="1"/>
    <col min="4" max="4" width="3.796875" style="81" customWidth="1"/>
    <col min="5" max="5" width="0.59765625" style="81" customWidth="1"/>
    <col min="6" max="42" width="6.19921875" style="82" customWidth="1"/>
  </cols>
  <sheetData>
    <row r="1" spans="1:42" s="354" customFormat="1" ht="18" customHeight="1">
      <c r="A1" s="351"/>
      <c r="B1" s="351"/>
      <c r="C1" s="351"/>
      <c r="D1" s="351"/>
      <c r="E1" s="351"/>
      <c r="F1" s="352"/>
      <c r="G1" s="352"/>
      <c r="H1" s="352"/>
      <c r="I1" s="352"/>
      <c r="J1" s="352"/>
      <c r="K1" s="352"/>
      <c r="L1" s="352"/>
      <c r="M1" s="352"/>
      <c r="N1" s="353"/>
      <c r="O1" s="352"/>
      <c r="P1" s="352"/>
      <c r="Q1" s="352"/>
      <c r="R1" s="352"/>
      <c r="S1" s="352"/>
      <c r="T1" s="352"/>
      <c r="U1" s="352"/>
      <c r="V1" s="480" t="s">
        <v>11</v>
      </c>
      <c r="W1" s="481" t="s">
        <v>12</v>
      </c>
      <c r="X1" s="353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2" s="21" customFormat="1" ht="14.25" customHeight="1">
      <c r="A2" s="14"/>
      <c r="B2" s="14"/>
      <c r="C2" s="14"/>
      <c r="D2" s="15"/>
      <c r="E2" s="15"/>
      <c r="F2" s="16"/>
      <c r="G2" s="16"/>
      <c r="H2" s="16"/>
      <c r="I2" s="16"/>
      <c r="J2" s="16"/>
      <c r="K2" s="16"/>
      <c r="L2" s="16"/>
      <c r="M2" s="16"/>
      <c r="N2" s="17"/>
      <c r="O2" s="18"/>
      <c r="P2" s="16"/>
      <c r="Q2" s="16"/>
      <c r="R2" s="16"/>
      <c r="S2" s="16"/>
      <c r="T2" s="16"/>
      <c r="U2" s="16"/>
      <c r="V2" s="19"/>
      <c r="W2" s="20"/>
      <c r="X2" s="1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2:42" s="22" customFormat="1" ht="14.25" customHeight="1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 t="s">
        <v>372</v>
      </c>
    </row>
    <row r="4" spans="1:42" s="26" customFormat="1" ht="3.7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6" customFormat="1" ht="4.5" customHeight="1">
      <c r="A5" s="27"/>
      <c r="B5" s="27"/>
      <c r="C5" s="27"/>
      <c r="D5" s="27"/>
      <c r="E5" s="304"/>
      <c r="F5" s="29"/>
      <c r="G5" s="2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/>
      <c r="AD5" s="29"/>
      <c r="AE5" s="29"/>
      <c r="AF5" s="29"/>
      <c r="AG5" s="29"/>
      <c r="AH5" s="30"/>
      <c r="AI5" s="29"/>
      <c r="AJ5" s="29"/>
      <c r="AK5" s="29"/>
      <c r="AL5" s="29"/>
      <c r="AM5" s="29"/>
      <c r="AN5" s="29"/>
      <c r="AO5" s="30"/>
      <c r="AP5" s="29"/>
    </row>
    <row r="6" spans="1:42" s="22" customFormat="1" ht="11.25" customHeight="1">
      <c r="A6" s="31"/>
      <c r="B6" s="31"/>
      <c r="C6" s="32"/>
      <c r="D6" s="32"/>
      <c r="E6" s="305"/>
      <c r="F6" s="33" t="s">
        <v>13</v>
      </c>
      <c r="G6" s="33"/>
      <c r="H6" s="34" t="s">
        <v>14</v>
      </c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  <c r="X6" s="33" t="s">
        <v>15</v>
      </c>
      <c r="Y6" s="33"/>
      <c r="Z6" s="35"/>
      <c r="AA6" s="35"/>
      <c r="AB6" s="38"/>
      <c r="AC6" s="33" t="s">
        <v>16</v>
      </c>
      <c r="AD6" s="35"/>
      <c r="AE6" s="35"/>
      <c r="AF6" s="35"/>
      <c r="AG6" s="35"/>
      <c r="AH6" s="38"/>
      <c r="AI6" s="33" t="s">
        <v>17</v>
      </c>
      <c r="AJ6" s="35"/>
      <c r="AK6" s="35"/>
      <c r="AL6" s="35"/>
      <c r="AM6" s="35"/>
      <c r="AN6" s="35"/>
      <c r="AO6" s="38"/>
      <c r="AP6" s="33" t="s">
        <v>18</v>
      </c>
    </row>
    <row r="7" spans="1:42" s="46" customFormat="1" ht="11.25" customHeight="1">
      <c r="A7" s="31"/>
      <c r="C7" s="581" t="s">
        <v>487</v>
      </c>
      <c r="D7" s="583"/>
      <c r="E7" s="306"/>
      <c r="F7" s="33"/>
      <c r="G7" s="33"/>
      <c r="H7" s="34"/>
      <c r="I7" s="39"/>
      <c r="J7" s="33"/>
      <c r="K7" s="33"/>
      <c r="L7" s="40"/>
      <c r="M7" s="40"/>
      <c r="N7" s="33"/>
      <c r="O7" s="33"/>
      <c r="P7" s="41"/>
      <c r="Q7" s="33"/>
      <c r="R7" s="40"/>
      <c r="S7" s="40"/>
      <c r="T7" s="40"/>
      <c r="U7" s="40"/>
      <c r="V7" s="39"/>
      <c r="W7" s="42"/>
      <c r="X7" s="33"/>
      <c r="Y7" s="33"/>
      <c r="Z7" s="41"/>
      <c r="AA7" s="43"/>
      <c r="AB7" s="39"/>
      <c r="AC7" s="40"/>
      <c r="AD7" s="44"/>
      <c r="AE7" s="44"/>
      <c r="AF7" s="45"/>
      <c r="AG7" s="39"/>
      <c r="AH7" s="39"/>
      <c r="AJ7" s="39"/>
      <c r="AK7" s="39"/>
      <c r="AL7" s="39"/>
      <c r="AM7" s="39"/>
      <c r="AN7" s="39"/>
      <c r="AO7" s="39"/>
      <c r="AP7" s="33"/>
    </row>
    <row r="8" spans="1:42" s="46" customFormat="1" ht="11.25" customHeight="1">
      <c r="A8" s="31"/>
      <c r="B8" s="31"/>
      <c r="C8" s="47"/>
      <c r="D8" s="47"/>
      <c r="E8" s="307"/>
      <c r="F8" s="33"/>
      <c r="G8" s="586" t="s">
        <v>410</v>
      </c>
      <c r="H8" s="33"/>
      <c r="I8" s="40" t="s">
        <v>19</v>
      </c>
      <c r="J8" s="33" t="s">
        <v>20</v>
      </c>
      <c r="K8" s="381"/>
      <c r="L8" s="40" t="s">
        <v>21</v>
      </c>
      <c r="M8" s="40" t="s">
        <v>22</v>
      </c>
      <c r="N8" s="33" t="s">
        <v>23</v>
      </c>
      <c r="O8" s="381"/>
      <c r="P8" s="34" t="s">
        <v>24</v>
      </c>
      <c r="Q8" s="381"/>
      <c r="R8" s="40" t="s">
        <v>25</v>
      </c>
      <c r="S8" s="40" t="s">
        <v>26</v>
      </c>
      <c r="T8" s="574" t="s">
        <v>244</v>
      </c>
      <c r="U8" s="40" t="s">
        <v>27</v>
      </c>
      <c r="V8" s="40" t="s">
        <v>28</v>
      </c>
      <c r="W8" s="42" t="s">
        <v>29</v>
      </c>
      <c r="X8" s="33"/>
      <c r="Y8" s="586" t="s">
        <v>411</v>
      </c>
      <c r="Z8" s="40" t="s">
        <v>30</v>
      </c>
      <c r="AA8" s="379"/>
      <c r="AB8" s="574" t="s">
        <v>249</v>
      </c>
      <c r="AC8" s="40"/>
      <c r="AD8" s="33" t="s">
        <v>31</v>
      </c>
      <c r="AE8" s="39"/>
      <c r="AF8" s="41"/>
      <c r="AG8" s="574" t="s">
        <v>252</v>
      </c>
      <c r="AH8" s="48" t="s">
        <v>32</v>
      </c>
      <c r="AI8" s="33" t="s">
        <v>488</v>
      </c>
      <c r="AJ8" s="574" t="s">
        <v>254</v>
      </c>
      <c r="AK8" s="574" t="s">
        <v>668</v>
      </c>
      <c r="AL8" s="40" t="s">
        <v>33</v>
      </c>
      <c r="AM8" s="574" t="s">
        <v>257</v>
      </c>
      <c r="AN8" s="574" t="s">
        <v>258</v>
      </c>
      <c r="AO8" s="574" t="s">
        <v>259</v>
      </c>
      <c r="AP8" s="33" t="s">
        <v>373</v>
      </c>
    </row>
    <row r="9" spans="1:42" s="52" customFormat="1" ht="11.25" customHeight="1">
      <c r="A9" s="49"/>
      <c r="B9" s="49"/>
      <c r="C9" s="50"/>
      <c r="D9" s="51"/>
      <c r="E9" s="308"/>
      <c r="F9" s="33"/>
      <c r="G9" s="587"/>
      <c r="H9" s="33"/>
      <c r="I9" s="40"/>
      <c r="J9" s="33"/>
      <c r="K9" s="574" t="s">
        <v>416</v>
      </c>
      <c r="L9" s="40"/>
      <c r="M9" s="40"/>
      <c r="N9" s="33"/>
      <c r="O9" s="590" t="s">
        <v>417</v>
      </c>
      <c r="P9" s="33"/>
      <c r="Q9" s="574" t="s">
        <v>418</v>
      </c>
      <c r="R9" s="40"/>
      <c r="S9" s="40"/>
      <c r="T9" s="574"/>
      <c r="U9" s="40"/>
      <c r="V9" s="40"/>
      <c r="W9" s="42"/>
      <c r="X9" s="33"/>
      <c r="Y9" s="587"/>
      <c r="Z9" s="40"/>
      <c r="AA9" s="582" t="s">
        <v>415</v>
      </c>
      <c r="AB9" s="574"/>
      <c r="AC9" s="40" t="s">
        <v>489</v>
      </c>
      <c r="AD9" s="33"/>
      <c r="AE9" s="574" t="s">
        <v>419</v>
      </c>
      <c r="AF9" s="574" t="s">
        <v>420</v>
      </c>
      <c r="AG9" s="574"/>
      <c r="AH9" s="48"/>
      <c r="AI9" s="33" t="s">
        <v>374</v>
      </c>
      <c r="AJ9" s="574"/>
      <c r="AK9" s="574"/>
      <c r="AL9" s="40"/>
      <c r="AM9" s="574"/>
      <c r="AN9" s="574"/>
      <c r="AO9" s="574"/>
      <c r="AP9" s="33"/>
    </row>
    <row r="10" spans="1:42" s="52" customFormat="1" ht="11.25" customHeight="1">
      <c r="A10" s="50"/>
      <c r="B10" s="50"/>
      <c r="C10" s="50"/>
      <c r="D10" s="51"/>
      <c r="E10" s="308"/>
      <c r="F10" s="33"/>
      <c r="G10" s="587"/>
      <c r="H10" s="33"/>
      <c r="I10" s="40"/>
      <c r="J10" s="33"/>
      <c r="K10" s="574"/>
      <c r="L10" s="40"/>
      <c r="M10" s="40"/>
      <c r="N10" s="33" t="s">
        <v>376</v>
      </c>
      <c r="O10" s="590"/>
      <c r="P10" s="33"/>
      <c r="Q10" s="574"/>
      <c r="R10" s="40" t="s">
        <v>377</v>
      </c>
      <c r="S10" s="40"/>
      <c r="T10" s="574"/>
      <c r="U10" s="40"/>
      <c r="V10" s="40"/>
      <c r="W10" s="42"/>
      <c r="X10" s="33"/>
      <c r="Y10" s="587"/>
      <c r="Z10" s="40"/>
      <c r="AA10" s="582"/>
      <c r="AB10" s="574"/>
      <c r="AC10" s="40"/>
      <c r="AD10" s="33" t="s">
        <v>490</v>
      </c>
      <c r="AE10" s="574"/>
      <c r="AF10" s="574"/>
      <c r="AG10" s="574"/>
      <c r="AH10" s="48" t="s">
        <v>378</v>
      </c>
      <c r="AI10" s="33" t="s">
        <v>379</v>
      </c>
      <c r="AJ10" s="574"/>
      <c r="AK10" s="574"/>
      <c r="AL10" s="40"/>
      <c r="AM10" s="574"/>
      <c r="AN10" s="574"/>
      <c r="AO10" s="574"/>
      <c r="AP10" s="33" t="s">
        <v>381</v>
      </c>
    </row>
    <row r="11" spans="1:42" s="52" customFormat="1" ht="11.25" customHeight="1">
      <c r="A11" s="50"/>
      <c r="B11" s="50"/>
      <c r="C11" s="50"/>
      <c r="D11" s="51"/>
      <c r="E11" s="308"/>
      <c r="F11" s="53"/>
      <c r="G11" s="587"/>
      <c r="H11" s="33"/>
      <c r="I11" s="40"/>
      <c r="J11" s="33"/>
      <c r="K11" s="574"/>
      <c r="L11" s="40"/>
      <c r="M11" s="40"/>
      <c r="N11" s="33"/>
      <c r="O11" s="590"/>
      <c r="P11" s="33"/>
      <c r="Q11" s="574"/>
      <c r="R11" s="40" t="s">
        <v>382</v>
      </c>
      <c r="S11" s="40"/>
      <c r="T11" s="574"/>
      <c r="U11" s="40"/>
      <c r="V11" s="40"/>
      <c r="W11" s="42"/>
      <c r="X11" s="33"/>
      <c r="Y11" s="587"/>
      <c r="Z11" s="40"/>
      <c r="AA11" s="582"/>
      <c r="AB11" s="574"/>
      <c r="AC11" s="40"/>
      <c r="AD11" s="33" t="s">
        <v>491</v>
      </c>
      <c r="AE11" s="574"/>
      <c r="AF11" s="574"/>
      <c r="AG11" s="574"/>
      <c r="AH11" s="48"/>
      <c r="AJ11" s="574"/>
      <c r="AK11" s="574"/>
      <c r="AL11" s="40"/>
      <c r="AM11" s="574"/>
      <c r="AN11" s="574"/>
      <c r="AO11" s="574"/>
      <c r="AP11" s="33"/>
    </row>
    <row r="12" spans="1:42" s="52" customFormat="1" ht="11.25" customHeight="1">
      <c r="A12" s="50"/>
      <c r="B12" s="50"/>
      <c r="C12" s="50"/>
      <c r="D12" s="51"/>
      <c r="E12" s="308"/>
      <c r="F12" s="33"/>
      <c r="G12" s="587"/>
      <c r="H12" s="33"/>
      <c r="I12" s="40"/>
      <c r="J12" s="33" t="s">
        <v>383</v>
      </c>
      <c r="K12" s="574"/>
      <c r="L12" s="40"/>
      <c r="M12" s="40" t="s">
        <v>384</v>
      </c>
      <c r="N12" s="33" t="s">
        <v>382</v>
      </c>
      <c r="O12" s="590"/>
      <c r="P12" s="33"/>
      <c r="Q12" s="574"/>
      <c r="R12" s="40" t="s">
        <v>385</v>
      </c>
      <c r="S12" s="40" t="s">
        <v>386</v>
      </c>
      <c r="T12" s="574"/>
      <c r="U12" s="40"/>
      <c r="V12" s="40"/>
      <c r="W12" s="42"/>
      <c r="X12" s="33"/>
      <c r="Y12" s="587"/>
      <c r="Z12" s="40"/>
      <c r="AA12" s="582"/>
      <c r="AB12" s="574"/>
      <c r="AC12" s="40" t="s">
        <v>491</v>
      </c>
      <c r="AD12" s="33" t="s">
        <v>492</v>
      </c>
      <c r="AE12" s="574"/>
      <c r="AF12" s="574"/>
      <c r="AG12" s="574"/>
      <c r="AH12" s="48" t="s">
        <v>387</v>
      </c>
      <c r="AI12" s="33" t="s">
        <v>375</v>
      </c>
      <c r="AJ12" s="574"/>
      <c r="AK12" s="574"/>
      <c r="AL12" s="40" t="s">
        <v>494</v>
      </c>
      <c r="AM12" s="574"/>
      <c r="AN12" s="574"/>
      <c r="AO12" s="574"/>
      <c r="AP12" s="33" t="s">
        <v>388</v>
      </c>
    </row>
    <row r="13" spans="1:42" s="52" customFormat="1" ht="11.25" customHeight="1">
      <c r="A13" s="50"/>
      <c r="B13" s="50"/>
      <c r="C13" s="50"/>
      <c r="D13" s="51"/>
      <c r="E13" s="308"/>
      <c r="F13" s="33"/>
      <c r="G13" s="587"/>
      <c r="H13" s="33"/>
      <c r="I13" s="40"/>
      <c r="J13" s="33"/>
      <c r="K13" s="574"/>
      <c r="L13" s="40"/>
      <c r="M13" s="40"/>
      <c r="N13" s="33"/>
      <c r="O13" s="590"/>
      <c r="P13" s="33"/>
      <c r="Q13" s="574"/>
      <c r="R13" s="40"/>
      <c r="S13" s="40"/>
      <c r="T13" s="574"/>
      <c r="U13" s="40"/>
      <c r="V13" s="40"/>
      <c r="W13" s="42"/>
      <c r="X13" s="33"/>
      <c r="Y13" s="587"/>
      <c r="Z13" s="40"/>
      <c r="AA13" s="582"/>
      <c r="AB13" s="574"/>
      <c r="AC13" s="40"/>
      <c r="AD13" s="33"/>
      <c r="AE13" s="574"/>
      <c r="AF13" s="574"/>
      <c r="AG13" s="574"/>
      <c r="AH13" s="48"/>
      <c r="AJ13" s="574"/>
      <c r="AK13" s="574"/>
      <c r="AL13" s="40"/>
      <c r="AM13" s="574"/>
      <c r="AN13" s="574"/>
      <c r="AO13" s="574"/>
      <c r="AP13" s="33"/>
    </row>
    <row r="14" spans="1:42" s="52" customFormat="1" ht="11.25" customHeight="1">
      <c r="A14" s="50"/>
      <c r="B14" s="50"/>
      <c r="C14" s="50"/>
      <c r="D14" s="51"/>
      <c r="E14" s="308"/>
      <c r="F14" s="33"/>
      <c r="G14" s="587"/>
      <c r="H14" s="33"/>
      <c r="I14" s="40"/>
      <c r="J14" s="33"/>
      <c r="K14" s="574"/>
      <c r="L14" s="40"/>
      <c r="M14" s="40"/>
      <c r="N14" s="33" t="s">
        <v>389</v>
      </c>
      <c r="O14" s="590"/>
      <c r="P14" s="33"/>
      <c r="Q14" s="574"/>
      <c r="R14" s="40" t="s">
        <v>390</v>
      </c>
      <c r="S14" s="40"/>
      <c r="T14" s="574"/>
      <c r="U14" s="40"/>
      <c r="V14" s="40"/>
      <c r="W14" s="42"/>
      <c r="X14" s="33"/>
      <c r="Y14" s="587"/>
      <c r="Z14" s="40"/>
      <c r="AA14" s="582"/>
      <c r="AB14" s="574"/>
      <c r="AC14" s="40" t="s">
        <v>387</v>
      </c>
      <c r="AD14" s="33" t="s">
        <v>493</v>
      </c>
      <c r="AE14" s="574"/>
      <c r="AF14" s="574"/>
      <c r="AG14" s="574"/>
      <c r="AH14" s="48" t="s">
        <v>391</v>
      </c>
      <c r="AI14" s="33" t="s">
        <v>380</v>
      </c>
      <c r="AJ14" s="574"/>
      <c r="AK14" s="574"/>
      <c r="AL14" s="40"/>
      <c r="AM14" s="574"/>
      <c r="AN14" s="574"/>
      <c r="AO14" s="574"/>
      <c r="AP14" s="33" t="s">
        <v>392</v>
      </c>
    </row>
    <row r="15" spans="1:42" s="52" customFormat="1" ht="11.25" customHeight="1">
      <c r="A15" s="581" t="s">
        <v>495</v>
      </c>
      <c r="B15" s="581"/>
      <c r="C15" s="50"/>
      <c r="D15" s="51"/>
      <c r="E15" s="308"/>
      <c r="F15" s="33"/>
      <c r="G15" s="587"/>
      <c r="H15" s="33"/>
      <c r="I15" s="40"/>
      <c r="J15" s="33"/>
      <c r="K15" s="574"/>
      <c r="L15" s="40"/>
      <c r="M15" s="40"/>
      <c r="N15" s="33"/>
      <c r="O15" s="590"/>
      <c r="P15" s="33"/>
      <c r="Q15" s="574"/>
      <c r="R15" s="40"/>
      <c r="S15" s="40"/>
      <c r="T15" s="574"/>
      <c r="U15" s="40"/>
      <c r="V15" s="40"/>
      <c r="W15" s="42"/>
      <c r="X15" s="33"/>
      <c r="Y15" s="587"/>
      <c r="Z15" s="40"/>
      <c r="AA15" s="582"/>
      <c r="AB15" s="574"/>
      <c r="AC15" s="40"/>
      <c r="AD15" s="33"/>
      <c r="AE15" s="574"/>
      <c r="AF15" s="574"/>
      <c r="AG15" s="574"/>
      <c r="AH15" s="48"/>
      <c r="AJ15" s="574"/>
      <c r="AK15" s="574"/>
      <c r="AL15" s="54"/>
      <c r="AM15" s="574"/>
      <c r="AN15" s="574"/>
      <c r="AO15" s="574"/>
      <c r="AP15" s="33"/>
    </row>
    <row r="16" spans="1:42" s="52" customFormat="1" ht="11.25" customHeight="1">
      <c r="A16" s="49"/>
      <c r="B16" s="49"/>
      <c r="C16" s="50"/>
      <c r="D16" s="51"/>
      <c r="E16" s="308"/>
      <c r="F16" s="33" t="s">
        <v>39</v>
      </c>
      <c r="G16" s="587"/>
      <c r="H16" s="33" t="s">
        <v>40</v>
      </c>
      <c r="I16" s="40" t="s">
        <v>37</v>
      </c>
      <c r="J16" s="33" t="s">
        <v>37</v>
      </c>
      <c r="K16" s="574"/>
      <c r="L16" s="40" t="s">
        <v>37</v>
      </c>
      <c r="M16" s="40" t="s">
        <v>37</v>
      </c>
      <c r="N16" s="33" t="s">
        <v>41</v>
      </c>
      <c r="O16" s="590"/>
      <c r="P16" s="33" t="s">
        <v>42</v>
      </c>
      <c r="Q16" s="574"/>
      <c r="R16" s="40" t="s">
        <v>40</v>
      </c>
      <c r="S16" s="40" t="s">
        <v>37</v>
      </c>
      <c r="T16" s="574"/>
      <c r="U16" s="40" t="s">
        <v>40</v>
      </c>
      <c r="V16" s="40" t="s">
        <v>37</v>
      </c>
      <c r="W16" s="42" t="s">
        <v>43</v>
      </c>
      <c r="X16" s="33" t="s">
        <v>44</v>
      </c>
      <c r="Y16" s="587"/>
      <c r="Z16" s="40" t="s">
        <v>45</v>
      </c>
      <c r="AA16" s="582"/>
      <c r="AB16" s="574"/>
      <c r="AC16" s="40" t="s">
        <v>46</v>
      </c>
      <c r="AD16" s="33" t="s">
        <v>38</v>
      </c>
      <c r="AE16" s="574"/>
      <c r="AF16" s="574"/>
      <c r="AG16" s="574"/>
      <c r="AH16" s="48" t="s">
        <v>40</v>
      </c>
      <c r="AI16" s="33" t="s">
        <v>34</v>
      </c>
      <c r="AJ16" s="574"/>
      <c r="AK16" s="574"/>
      <c r="AL16" s="40" t="s">
        <v>37</v>
      </c>
      <c r="AM16" s="574"/>
      <c r="AN16" s="574"/>
      <c r="AO16" s="574"/>
      <c r="AP16" s="33" t="s">
        <v>42</v>
      </c>
    </row>
    <row r="17" spans="1:42" s="46" customFormat="1" ht="4.5" customHeight="1">
      <c r="A17" s="56"/>
      <c r="B17" s="56"/>
      <c r="C17" s="56"/>
      <c r="D17" s="56"/>
      <c r="E17" s="309"/>
      <c r="F17" s="57"/>
      <c r="G17" s="58"/>
      <c r="H17" s="58"/>
      <c r="I17" s="58"/>
      <c r="J17" s="57"/>
      <c r="K17" s="58"/>
      <c r="L17" s="58"/>
      <c r="M17" s="58"/>
      <c r="N17" s="57"/>
      <c r="O17" s="58"/>
      <c r="P17" s="57"/>
      <c r="Q17" s="58"/>
      <c r="R17" s="58"/>
      <c r="S17" s="58"/>
      <c r="T17" s="58"/>
      <c r="U17" s="58"/>
      <c r="V17" s="59"/>
      <c r="W17" s="60"/>
      <c r="X17" s="57"/>
      <c r="Y17" s="58"/>
      <c r="Z17" s="58"/>
      <c r="AA17" s="382"/>
      <c r="AB17" s="58"/>
      <c r="AC17" s="58"/>
      <c r="AD17" s="57"/>
      <c r="AE17" s="58"/>
      <c r="AF17" s="59"/>
      <c r="AG17" s="58"/>
      <c r="AH17" s="58"/>
      <c r="AI17" s="57"/>
      <c r="AJ17" s="58"/>
      <c r="AK17" s="58"/>
      <c r="AL17" s="58"/>
      <c r="AM17" s="58"/>
      <c r="AN17" s="58"/>
      <c r="AO17" s="58"/>
      <c r="AP17" s="57"/>
    </row>
    <row r="18" spans="1:40" s="26" customFormat="1" ht="3.75" customHeight="1">
      <c r="A18" s="2"/>
      <c r="B18" s="2"/>
      <c r="C18" s="2"/>
      <c r="D18" s="2"/>
      <c r="E18" s="317"/>
      <c r="F18" s="10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</row>
    <row r="19" spans="1:41" s="64" customFormat="1" ht="13.5" customHeight="1">
      <c r="A19" s="109"/>
      <c r="B19" s="109"/>
      <c r="C19" s="109"/>
      <c r="D19" s="109"/>
      <c r="E19" s="318"/>
      <c r="F19" s="110"/>
      <c r="G19" s="110"/>
      <c r="H19" s="110"/>
      <c r="I19" s="110"/>
      <c r="J19" s="110"/>
      <c r="K19" s="110"/>
      <c r="L19" s="110"/>
      <c r="M19" s="62"/>
      <c r="N19" s="62"/>
      <c r="O19" s="62"/>
      <c r="P19" s="62"/>
      <c r="Q19" s="62"/>
      <c r="R19" s="62"/>
      <c r="S19" s="62" t="s">
        <v>47</v>
      </c>
      <c r="T19" s="62"/>
      <c r="U19" s="63"/>
      <c r="V19" s="62"/>
      <c r="W19" s="62"/>
      <c r="X19" s="62"/>
      <c r="Y19" s="63"/>
      <c r="Z19" s="62" t="s">
        <v>48</v>
      </c>
      <c r="AA19" s="63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63"/>
    </row>
    <row r="20" spans="1:41" s="26" customFormat="1" ht="4.5" customHeight="1">
      <c r="A20" s="2"/>
      <c r="B20" s="2"/>
      <c r="C20" s="2"/>
      <c r="D20" s="2"/>
      <c r="E20" s="317"/>
      <c r="F20" s="77"/>
      <c r="G20" s="77"/>
      <c r="H20" s="77"/>
      <c r="I20" s="77"/>
      <c r="J20" s="77"/>
      <c r="K20" s="77"/>
      <c r="L20" s="77"/>
      <c r="M20" s="111"/>
      <c r="N20" s="111"/>
      <c r="O20" s="111"/>
      <c r="P20" s="111"/>
      <c r="Q20" s="111"/>
      <c r="R20" s="111"/>
      <c r="S20" s="111"/>
      <c r="T20" s="111"/>
      <c r="U20" s="112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3"/>
    </row>
    <row r="21" spans="1:42" s="114" customFormat="1" ht="13.5" customHeight="1">
      <c r="A21" s="575" t="s">
        <v>49</v>
      </c>
      <c r="B21" s="575"/>
      <c r="C21" s="575"/>
      <c r="D21" s="576"/>
      <c r="E21" s="310"/>
      <c r="F21" s="530">
        <v>10000</v>
      </c>
      <c r="G21" s="530">
        <v>8640</v>
      </c>
      <c r="H21" s="530">
        <v>2730</v>
      </c>
      <c r="I21" s="530">
        <v>238</v>
      </c>
      <c r="J21" s="530">
        <v>280</v>
      </c>
      <c r="K21" s="530">
        <v>171</v>
      </c>
      <c r="L21" s="530">
        <v>205</v>
      </c>
      <c r="M21" s="531">
        <v>115</v>
      </c>
      <c r="N21" s="531">
        <v>284</v>
      </c>
      <c r="O21" s="531">
        <v>171</v>
      </c>
      <c r="P21" s="531">
        <v>113</v>
      </c>
      <c r="Q21" s="531">
        <v>108</v>
      </c>
      <c r="R21" s="531">
        <v>103</v>
      </c>
      <c r="S21" s="531">
        <v>222</v>
      </c>
      <c r="T21" s="531">
        <v>263</v>
      </c>
      <c r="U21" s="531">
        <v>145</v>
      </c>
      <c r="V21" s="531">
        <v>143</v>
      </c>
      <c r="W21" s="531">
        <v>620</v>
      </c>
      <c r="X21" s="531">
        <v>2003</v>
      </c>
      <c r="Y21" s="531">
        <v>643</v>
      </c>
      <c r="Z21" s="531">
        <v>1708</v>
      </c>
      <c r="AA21" s="531">
        <v>348</v>
      </c>
      <c r="AB21" s="531">
        <v>295</v>
      </c>
      <c r="AC21" s="531">
        <v>651</v>
      </c>
      <c r="AD21" s="531">
        <v>467</v>
      </c>
      <c r="AE21" s="531">
        <v>294</v>
      </c>
      <c r="AF21" s="531">
        <v>173</v>
      </c>
      <c r="AG21" s="531">
        <v>39</v>
      </c>
      <c r="AH21" s="531">
        <v>145</v>
      </c>
      <c r="AI21" s="531">
        <v>369</v>
      </c>
      <c r="AJ21" s="531">
        <v>116</v>
      </c>
      <c r="AK21" s="531">
        <v>38</v>
      </c>
      <c r="AL21" s="531">
        <v>31</v>
      </c>
      <c r="AM21" s="531">
        <v>80</v>
      </c>
      <c r="AN21" s="531">
        <v>71</v>
      </c>
      <c r="AO21" s="531">
        <v>33</v>
      </c>
      <c r="AP21" s="530">
        <v>568</v>
      </c>
    </row>
    <row r="22" spans="1:42" s="65" customFormat="1" ht="13.5" customHeight="1">
      <c r="A22" s="577" t="s">
        <v>50</v>
      </c>
      <c r="B22" s="577"/>
      <c r="C22" s="577"/>
      <c r="D22" s="578"/>
      <c r="E22" s="311"/>
      <c r="F22" s="532">
        <v>598</v>
      </c>
      <c r="G22" s="532">
        <v>594</v>
      </c>
      <c r="H22" s="532">
        <v>222</v>
      </c>
      <c r="I22" s="532">
        <v>14</v>
      </c>
      <c r="J22" s="532">
        <v>31</v>
      </c>
      <c r="K22" s="532">
        <v>16</v>
      </c>
      <c r="L22" s="532">
        <v>10</v>
      </c>
      <c r="M22" s="533">
        <v>8</v>
      </c>
      <c r="N22" s="533">
        <v>43</v>
      </c>
      <c r="O22" s="533">
        <v>27</v>
      </c>
      <c r="P22" s="533">
        <v>20</v>
      </c>
      <c r="Q22" s="533">
        <v>18</v>
      </c>
      <c r="R22" s="533">
        <v>16</v>
      </c>
      <c r="S22" s="533">
        <v>17</v>
      </c>
      <c r="T22" s="533">
        <v>14</v>
      </c>
      <c r="U22" s="533">
        <v>15</v>
      </c>
      <c r="V22" s="533">
        <v>13</v>
      </c>
      <c r="W22" s="533">
        <v>21</v>
      </c>
      <c r="X22" s="533">
        <v>25</v>
      </c>
      <c r="Y22" s="533">
        <v>21</v>
      </c>
      <c r="Z22" s="533">
        <v>10</v>
      </c>
      <c r="AA22" s="533">
        <v>6</v>
      </c>
      <c r="AB22" s="533">
        <v>15</v>
      </c>
      <c r="AC22" s="533">
        <v>6</v>
      </c>
      <c r="AD22" s="533">
        <v>3</v>
      </c>
      <c r="AE22" s="533">
        <v>1</v>
      </c>
      <c r="AF22" s="533">
        <v>2</v>
      </c>
      <c r="AG22" s="533">
        <v>1</v>
      </c>
      <c r="AH22" s="533">
        <v>2</v>
      </c>
      <c r="AI22" s="533">
        <v>57</v>
      </c>
      <c r="AJ22" s="533">
        <v>19</v>
      </c>
      <c r="AK22" s="533">
        <v>5</v>
      </c>
      <c r="AL22" s="533">
        <v>5</v>
      </c>
      <c r="AM22" s="533">
        <v>15</v>
      </c>
      <c r="AN22" s="533">
        <v>9</v>
      </c>
      <c r="AO22" s="507">
        <v>4</v>
      </c>
      <c r="AP22" s="534">
        <v>77</v>
      </c>
    </row>
    <row r="23" spans="1:42" s="65" customFormat="1" ht="5.25" customHeight="1">
      <c r="A23" s="10"/>
      <c r="B23" s="10"/>
      <c r="C23" s="10"/>
      <c r="D23" s="10"/>
      <c r="E23" s="319"/>
      <c r="F23" s="532"/>
      <c r="G23" s="532"/>
      <c r="H23" s="532"/>
      <c r="I23" s="532"/>
      <c r="J23" s="532"/>
      <c r="K23" s="532"/>
      <c r="L23" s="532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5"/>
      <c r="AP23" s="534"/>
    </row>
    <row r="24" spans="1:42" s="66" customFormat="1" ht="13.5" customHeight="1">
      <c r="A24" s="359" t="s">
        <v>409</v>
      </c>
      <c r="B24" s="360">
        <v>12</v>
      </c>
      <c r="C24" s="584" t="s">
        <v>405</v>
      </c>
      <c r="D24" s="585"/>
      <c r="E24" s="320"/>
      <c r="F24" s="536">
        <v>100</v>
      </c>
      <c r="G24" s="536">
        <v>100</v>
      </c>
      <c r="H24" s="536">
        <v>100</v>
      </c>
      <c r="I24" s="536">
        <v>100</v>
      </c>
      <c r="J24" s="536">
        <v>100</v>
      </c>
      <c r="K24" s="536">
        <v>100</v>
      </c>
      <c r="L24" s="536">
        <v>100</v>
      </c>
      <c r="M24" s="537">
        <v>100</v>
      </c>
      <c r="N24" s="537">
        <v>100</v>
      </c>
      <c r="O24" s="537">
        <v>100</v>
      </c>
      <c r="P24" s="537">
        <v>100</v>
      </c>
      <c r="Q24" s="538">
        <v>100</v>
      </c>
      <c r="R24" s="537">
        <v>100</v>
      </c>
      <c r="S24" s="537">
        <v>100</v>
      </c>
      <c r="T24" s="538">
        <v>100</v>
      </c>
      <c r="U24" s="537">
        <v>100</v>
      </c>
      <c r="V24" s="537">
        <v>100</v>
      </c>
      <c r="W24" s="537">
        <v>100</v>
      </c>
      <c r="X24" s="537">
        <v>100</v>
      </c>
      <c r="Y24" s="537">
        <v>100</v>
      </c>
      <c r="Z24" s="537">
        <v>100</v>
      </c>
      <c r="AA24" s="537">
        <v>100</v>
      </c>
      <c r="AB24" s="537">
        <v>100</v>
      </c>
      <c r="AC24" s="537">
        <v>100</v>
      </c>
      <c r="AD24" s="537">
        <v>100</v>
      </c>
      <c r="AE24" s="537">
        <v>100</v>
      </c>
      <c r="AF24" s="537">
        <v>100</v>
      </c>
      <c r="AG24" s="537">
        <v>100</v>
      </c>
      <c r="AH24" s="537">
        <v>100</v>
      </c>
      <c r="AI24" s="537">
        <v>100</v>
      </c>
      <c r="AJ24" s="537">
        <v>100</v>
      </c>
      <c r="AK24" s="537">
        <v>100</v>
      </c>
      <c r="AL24" s="537">
        <v>100</v>
      </c>
      <c r="AM24" s="537">
        <v>100</v>
      </c>
      <c r="AN24" s="537">
        <v>100</v>
      </c>
      <c r="AO24" s="535">
        <v>100</v>
      </c>
      <c r="AP24" s="511">
        <v>100</v>
      </c>
    </row>
    <row r="25" spans="1:42" s="66" customFormat="1" ht="13.5" customHeight="1">
      <c r="A25" s="362"/>
      <c r="B25" s="360">
        <v>13</v>
      </c>
      <c r="C25" s="363"/>
      <c r="D25" s="362"/>
      <c r="E25" s="320"/>
      <c r="F25" s="536">
        <v>99.3</v>
      </c>
      <c r="G25" s="536">
        <v>99.1</v>
      </c>
      <c r="H25" s="536">
        <v>99.4</v>
      </c>
      <c r="I25" s="536">
        <v>98.2</v>
      </c>
      <c r="J25" s="536">
        <v>99.4</v>
      </c>
      <c r="K25" s="536">
        <v>99.2</v>
      </c>
      <c r="L25" s="536">
        <v>99.7</v>
      </c>
      <c r="M25" s="537">
        <v>98.3</v>
      </c>
      <c r="N25" s="537">
        <v>102</v>
      </c>
      <c r="O25" s="537">
        <v>103.4</v>
      </c>
      <c r="P25" s="537">
        <v>99.1</v>
      </c>
      <c r="Q25" s="538">
        <v>99.2</v>
      </c>
      <c r="R25" s="537">
        <v>98.7</v>
      </c>
      <c r="S25" s="537">
        <v>98.7</v>
      </c>
      <c r="T25" s="538">
        <v>98.9</v>
      </c>
      <c r="U25" s="537">
        <v>98.3</v>
      </c>
      <c r="V25" s="537">
        <v>99.3</v>
      </c>
      <c r="W25" s="537">
        <v>99.4</v>
      </c>
      <c r="X25" s="537">
        <v>100.2</v>
      </c>
      <c r="Y25" s="537">
        <v>99.5</v>
      </c>
      <c r="Z25" s="537">
        <v>100.4</v>
      </c>
      <c r="AA25" s="537">
        <v>99.9</v>
      </c>
      <c r="AB25" s="537">
        <v>99.2</v>
      </c>
      <c r="AC25" s="537">
        <v>100.6</v>
      </c>
      <c r="AD25" s="537">
        <v>99.8</v>
      </c>
      <c r="AE25" s="537">
        <v>98.6</v>
      </c>
      <c r="AF25" s="537">
        <v>101.9</v>
      </c>
      <c r="AG25" s="537">
        <v>106.5</v>
      </c>
      <c r="AH25" s="537">
        <v>101.8</v>
      </c>
      <c r="AI25" s="537">
        <v>96.4</v>
      </c>
      <c r="AJ25" s="537">
        <v>92.4</v>
      </c>
      <c r="AK25" s="537">
        <v>98.9</v>
      </c>
      <c r="AL25" s="537">
        <v>96.3</v>
      </c>
      <c r="AM25" s="537">
        <v>99.1</v>
      </c>
      <c r="AN25" s="537">
        <v>96.8</v>
      </c>
      <c r="AO25" s="535">
        <v>100.4</v>
      </c>
      <c r="AP25" s="511">
        <v>97.8</v>
      </c>
    </row>
    <row r="26" spans="1:42" s="367" customFormat="1" ht="13.5" customHeight="1">
      <c r="A26" s="362"/>
      <c r="B26" s="458">
        <v>14</v>
      </c>
      <c r="C26" s="363"/>
      <c r="D26" s="362"/>
      <c r="E26" s="459"/>
      <c r="F26" s="511">
        <v>98.4</v>
      </c>
      <c r="G26" s="511">
        <v>98</v>
      </c>
      <c r="H26" s="511">
        <v>98.6</v>
      </c>
      <c r="I26" s="511">
        <v>97.3</v>
      </c>
      <c r="J26" s="511">
        <v>99</v>
      </c>
      <c r="K26" s="511">
        <v>99.1</v>
      </c>
      <c r="L26" s="511">
        <v>100.3</v>
      </c>
      <c r="M26" s="511">
        <v>98</v>
      </c>
      <c r="N26" s="511">
        <v>100.1</v>
      </c>
      <c r="O26" s="511">
        <v>100.9</v>
      </c>
      <c r="P26" s="511">
        <v>95.7</v>
      </c>
      <c r="Q26" s="511">
        <v>95.8</v>
      </c>
      <c r="R26" s="511">
        <v>97.2</v>
      </c>
      <c r="S26" s="511">
        <v>96.5</v>
      </c>
      <c r="T26" s="511">
        <v>98.5</v>
      </c>
      <c r="U26" s="511">
        <v>96.7</v>
      </c>
      <c r="V26" s="511">
        <v>98.4</v>
      </c>
      <c r="W26" s="511">
        <v>99.7</v>
      </c>
      <c r="X26" s="511">
        <v>100.1</v>
      </c>
      <c r="Y26" s="511">
        <v>99</v>
      </c>
      <c r="Z26" s="511">
        <v>100.4</v>
      </c>
      <c r="AA26" s="511">
        <v>99.6</v>
      </c>
      <c r="AB26" s="511">
        <v>98.2</v>
      </c>
      <c r="AC26" s="511">
        <v>99.4</v>
      </c>
      <c r="AD26" s="511">
        <v>98.2</v>
      </c>
      <c r="AE26" s="511">
        <v>96.4</v>
      </c>
      <c r="AF26" s="511">
        <v>101.2</v>
      </c>
      <c r="AG26" s="511">
        <v>99.7</v>
      </c>
      <c r="AH26" s="511">
        <v>103.3</v>
      </c>
      <c r="AI26" s="511">
        <v>92.9</v>
      </c>
      <c r="AJ26" s="511">
        <v>85.3</v>
      </c>
      <c r="AK26" s="511">
        <v>96.3</v>
      </c>
      <c r="AL26" s="511">
        <v>93.2</v>
      </c>
      <c r="AM26" s="511">
        <v>97.5</v>
      </c>
      <c r="AN26" s="511">
        <v>94.1</v>
      </c>
      <c r="AO26" s="511">
        <v>101.1</v>
      </c>
      <c r="AP26" s="511">
        <v>95.6</v>
      </c>
    </row>
    <row r="27" spans="1:42" s="73" customFormat="1" ht="13.5" customHeight="1">
      <c r="A27" s="364"/>
      <c r="B27" s="483">
        <v>15</v>
      </c>
      <c r="C27" s="363"/>
      <c r="D27" s="362"/>
      <c r="E27" s="320"/>
      <c r="F27" s="511">
        <v>98.1</v>
      </c>
      <c r="G27" s="511">
        <v>97.7</v>
      </c>
      <c r="H27" s="511">
        <v>98.4</v>
      </c>
      <c r="I27" s="511">
        <v>98.7</v>
      </c>
      <c r="J27" s="511">
        <v>97.1</v>
      </c>
      <c r="K27" s="511">
        <v>96.5</v>
      </c>
      <c r="L27" s="511">
        <v>101.1</v>
      </c>
      <c r="M27" s="511">
        <v>97</v>
      </c>
      <c r="N27" s="511">
        <v>102.2</v>
      </c>
      <c r="O27" s="511">
        <v>104.9</v>
      </c>
      <c r="P27" s="511">
        <v>96.2</v>
      </c>
      <c r="Q27" s="511">
        <v>96.6</v>
      </c>
      <c r="R27" s="511">
        <v>95</v>
      </c>
      <c r="S27" s="511">
        <v>96.2</v>
      </c>
      <c r="T27" s="511">
        <v>97.9</v>
      </c>
      <c r="U27" s="511">
        <v>94.2</v>
      </c>
      <c r="V27" s="511">
        <v>97.6</v>
      </c>
      <c r="W27" s="511">
        <v>99.6</v>
      </c>
      <c r="X27" s="511">
        <v>100</v>
      </c>
      <c r="Y27" s="511">
        <v>98.4</v>
      </c>
      <c r="Z27" s="511">
        <v>100.5</v>
      </c>
      <c r="AA27" s="511">
        <v>99.3</v>
      </c>
      <c r="AB27" s="511">
        <v>97.3</v>
      </c>
      <c r="AC27" s="511">
        <v>98.9</v>
      </c>
      <c r="AD27" s="511">
        <v>96.9</v>
      </c>
      <c r="AE27" s="511">
        <v>94.4</v>
      </c>
      <c r="AF27" s="511">
        <v>101.2</v>
      </c>
      <c r="AG27" s="511">
        <v>104.8</v>
      </c>
      <c r="AH27" s="511">
        <v>103.9</v>
      </c>
      <c r="AI27" s="511">
        <v>90.1</v>
      </c>
      <c r="AJ27" s="511">
        <v>78.8</v>
      </c>
      <c r="AK27" s="511">
        <v>93</v>
      </c>
      <c r="AL27" s="511">
        <v>91.1</v>
      </c>
      <c r="AM27" s="511">
        <v>96.1</v>
      </c>
      <c r="AN27" s="511">
        <v>94.8</v>
      </c>
      <c r="AO27" s="511">
        <v>101.4</v>
      </c>
      <c r="AP27" s="511">
        <v>93.8</v>
      </c>
    </row>
    <row r="28" spans="1:42" s="73" customFormat="1" ht="13.5" customHeight="1">
      <c r="A28" s="364"/>
      <c r="B28" s="461">
        <v>16</v>
      </c>
      <c r="C28" s="365"/>
      <c r="D28" s="364"/>
      <c r="E28" s="321"/>
      <c r="F28" s="519">
        <v>98.1</v>
      </c>
      <c r="G28" s="519">
        <v>97.7</v>
      </c>
      <c r="H28" s="519">
        <v>99.3</v>
      </c>
      <c r="I28" s="519">
        <v>102.4</v>
      </c>
      <c r="J28" s="519">
        <v>95.9</v>
      </c>
      <c r="K28" s="519">
        <v>95.2</v>
      </c>
      <c r="L28" s="519">
        <v>104</v>
      </c>
      <c r="M28" s="519">
        <v>97.4</v>
      </c>
      <c r="N28" s="519">
        <v>105.4</v>
      </c>
      <c r="O28" s="519">
        <v>110.5</v>
      </c>
      <c r="P28" s="519">
        <v>99.8</v>
      </c>
      <c r="Q28" s="519">
        <v>100.3</v>
      </c>
      <c r="R28" s="519">
        <v>93.8</v>
      </c>
      <c r="S28" s="519">
        <v>96.6</v>
      </c>
      <c r="T28" s="519">
        <v>97.8</v>
      </c>
      <c r="U28" s="519">
        <v>92</v>
      </c>
      <c r="V28" s="519">
        <v>96.7</v>
      </c>
      <c r="W28" s="519">
        <v>100.5</v>
      </c>
      <c r="X28" s="519">
        <v>99.8</v>
      </c>
      <c r="Y28" s="519">
        <v>97.9</v>
      </c>
      <c r="Z28" s="519">
        <v>100.3</v>
      </c>
      <c r="AA28" s="519">
        <v>98.9</v>
      </c>
      <c r="AB28" s="519">
        <v>96.7</v>
      </c>
      <c r="AC28" s="519">
        <v>99</v>
      </c>
      <c r="AD28" s="519">
        <v>96.5</v>
      </c>
      <c r="AE28" s="519">
        <v>93.9</v>
      </c>
      <c r="AF28" s="519">
        <v>101</v>
      </c>
      <c r="AG28" s="519">
        <v>108.6</v>
      </c>
      <c r="AH28" s="519">
        <v>104.5</v>
      </c>
      <c r="AI28" s="519">
        <v>87.1</v>
      </c>
      <c r="AJ28" s="519">
        <v>72.2</v>
      </c>
      <c r="AK28" s="519">
        <v>89.5</v>
      </c>
      <c r="AL28" s="519">
        <v>89.4</v>
      </c>
      <c r="AM28" s="519">
        <v>95</v>
      </c>
      <c r="AN28" s="519">
        <v>93.4</v>
      </c>
      <c r="AO28" s="519">
        <v>101.9</v>
      </c>
      <c r="AP28" s="519">
        <v>93.6</v>
      </c>
    </row>
    <row r="29" spans="1:42" s="66" customFormat="1" ht="9" customHeight="1">
      <c r="A29" s="362"/>
      <c r="B29" s="362"/>
      <c r="C29" s="362"/>
      <c r="D29" s="362"/>
      <c r="E29" s="320"/>
      <c r="F29" s="539"/>
      <c r="G29" s="539"/>
      <c r="H29" s="539"/>
      <c r="I29" s="539"/>
      <c r="J29" s="539"/>
      <c r="K29" s="539"/>
      <c r="L29" s="539"/>
      <c r="M29" s="535"/>
      <c r="N29" s="535"/>
      <c r="O29" s="535"/>
      <c r="P29" s="535"/>
      <c r="Q29" s="528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28"/>
      <c r="AG29" s="535"/>
      <c r="AH29" s="535"/>
      <c r="AI29" s="535"/>
      <c r="AJ29" s="535"/>
      <c r="AK29" s="535"/>
      <c r="AL29" s="535"/>
      <c r="AM29" s="535"/>
      <c r="AN29" s="535"/>
      <c r="AO29" s="528"/>
      <c r="AP29" s="511"/>
    </row>
    <row r="30" spans="1:42" s="66" customFormat="1" ht="13.5" customHeight="1">
      <c r="A30" s="359" t="s">
        <v>587</v>
      </c>
      <c r="B30" s="360">
        <v>1</v>
      </c>
      <c r="C30" s="360" t="s">
        <v>404</v>
      </c>
      <c r="D30" s="366"/>
      <c r="E30" s="313"/>
      <c r="F30" s="540">
        <v>97.7</v>
      </c>
      <c r="G30" s="540">
        <v>97.2</v>
      </c>
      <c r="H30" s="540">
        <v>99.1</v>
      </c>
      <c r="I30" s="540">
        <v>106.6</v>
      </c>
      <c r="J30" s="540">
        <v>97</v>
      </c>
      <c r="K30" s="540">
        <v>97</v>
      </c>
      <c r="L30" s="540">
        <v>101.9</v>
      </c>
      <c r="M30" s="537">
        <v>94.8</v>
      </c>
      <c r="N30" s="537">
        <v>104</v>
      </c>
      <c r="O30" s="537">
        <v>108.1</v>
      </c>
      <c r="P30" s="537">
        <v>96.3</v>
      </c>
      <c r="Q30" s="537">
        <v>96.6</v>
      </c>
      <c r="R30" s="537">
        <v>94.5</v>
      </c>
      <c r="S30" s="537">
        <v>96.3</v>
      </c>
      <c r="T30" s="537">
        <v>97.5</v>
      </c>
      <c r="U30" s="537">
        <v>93.3</v>
      </c>
      <c r="V30" s="537">
        <v>97.1</v>
      </c>
      <c r="W30" s="537">
        <v>99.7</v>
      </c>
      <c r="X30" s="537">
        <v>99.8</v>
      </c>
      <c r="Y30" s="537">
        <v>98.1</v>
      </c>
      <c r="Z30" s="537">
        <v>100.3</v>
      </c>
      <c r="AA30" s="537">
        <v>99.1</v>
      </c>
      <c r="AB30" s="537">
        <v>97</v>
      </c>
      <c r="AC30" s="537">
        <v>98.8</v>
      </c>
      <c r="AD30" s="537">
        <v>96.9</v>
      </c>
      <c r="AE30" s="537">
        <v>94.3</v>
      </c>
      <c r="AF30" s="537">
        <v>101.3</v>
      </c>
      <c r="AG30" s="537">
        <v>102.6</v>
      </c>
      <c r="AH30" s="537">
        <v>104.1</v>
      </c>
      <c r="AI30" s="537">
        <v>88.3</v>
      </c>
      <c r="AJ30" s="537">
        <v>74.6</v>
      </c>
      <c r="AK30" s="537">
        <v>91.1</v>
      </c>
      <c r="AL30" s="537">
        <v>89.9</v>
      </c>
      <c r="AM30" s="537">
        <v>95.2</v>
      </c>
      <c r="AN30" s="537">
        <v>94.8</v>
      </c>
      <c r="AO30" s="537">
        <v>101.5</v>
      </c>
      <c r="AP30" s="511">
        <v>89.7</v>
      </c>
    </row>
    <row r="31" spans="1:42" s="66" customFormat="1" ht="13.5" customHeight="1">
      <c r="A31" s="359"/>
      <c r="B31" s="360">
        <v>2</v>
      </c>
      <c r="C31" s="359"/>
      <c r="D31" s="360"/>
      <c r="E31" s="312"/>
      <c r="F31" s="536">
        <v>97.7</v>
      </c>
      <c r="G31" s="536">
        <v>97.2</v>
      </c>
      <c r="H31" s="536">
        <v>99.6</v>
      </c>
      <c r="I31" s="536">
        <v>106.8</v>
      </c>
      <c r="J31" s="536">
        <v>96.1</v>
      </c>
      <c r="K31" s="536">
        <v>95.3</v>
      </c>
      <c r="L31" s="536">
        <v>103.2</v>
      </c>
      <c r="M31" s="537">
        <v>96.1</v>
      </c>
      <c r="N31" s="537">
        <v>105.4</v>
      </c>
      <c r="O31" s="537">
        <v>110.6</v>
      </c>
      <c r="P31" s="537">
        <v>100.5</v>
      </c>
      <c r="Q31" s="537">
        <v>101</v>
      </c>
      <c r="R31" s="537">
        <v>94.5</v>
      </c>
      <c r="S31" s="537">
        <v>96.3</v>
      </c>
      <c r="T31" s="537">
        <v>97.5</v>
      </c>
      <c r="U31" s="537">
        <v>93.2</v>
      </c>
      <c r="V31" s="537">
        <v>97</v>
      </c>
      <c r="W31" s="537">
        <v>100.1</v>
      </c>
      <c r="X31" s="537">
        <v>99.9</v>
      </c>
      <c r="Y31" s="537">
        <v>98.1</v>
      </c>
      <c r="Z31" s="537">
        <v>100.4</v>
      </c>
      <c r="AA31" s="537">
        <v>99.1</v>
      </c>
      <c r="AB31" s="537">
        <v>96.9</v>
      </c>
      <c r="AC31" s="537">
        <v>98.8</v>
      </c>
      <c r="AD31" s="537">
        <v>96.9</v>
      </c>
      <c r="AE31" s="537">
        <v>94.3</v>
      </c>
      <c r="AF31" s="537">
        <v>101.2</v>
      </c>
      <c r="AG31" s="537">
        <v>102.3</v>
      </c>
      <c r="AH31" s="537">
        <v>104.1</v>
      </c>
      <c r="AI31" s="537">
        <v>87.9</v>
      </c>
      <c r="AJ31" s="537">
        <v>73.7</v>
      </c>
      <c r="AK31" s="537">
        <v>90.6</v>
      </c>
      <c r="AL31" s="537">
        <v>89.6</v>
      </c>
      <c r="AM31" s="537">
        <v>95.2</v>
      </c>
      <c r="AN31" s="537">
        <v>94.5</v>
      </c>
      <c r="AO31" s="537">
        <v>101.5</v>
      </c>
      <c r="AP31" s="511">
        <v>88.1</v>
      </c>
    </row>
    <row r="32" spans="1:42" s="66" customFormat="1" ht="13.5" customHeight="1">
      <c r="A32" s="359"/>
      <c r="B32" s="360">
        <v>3</v>
      </c>
      <c r="C32" s="359"/>
      <c r="D32" s="360"/>
      <c r="E32" s="312"/>
      <c r="F32" s="536">
        <v>97.9</v>
      </c>
      <c r="G32" s="536">
        <v>97.4</v>
      </c>
      <c r="H32" s="536">
        <v>99.4</v>
      </c>
      <c r="I32" s="536">
        <v>105.9</v>
      </c>
      <c r="J32" s="536">
        <v>97.5</v>
      </c>
      <c r="K32" s="536">
        <v>97.7</v>
      </c>
      <c r="L32" s="536">
        <v>103.7</v>
      </c>
      <c r="M32" s="537">
        <v>96.1</v>
      </c>
      <c r="N32" s="537">
        <v>102.8</v>
      </c>
      <c r="O32" s="537">
        <v>106</v>
      </c>
      <c r="P32" s="537">
        <v>97.8</v>
      </c>
      <c r="Q32" s="537">
        <v>98.2</v>
      </c>
      <c r="R32" s="537">
        <v>93.8</v>
      </c>
      <c r="S32" s="537">
        <v>96.6</v>
      </c>
      <c r="T32" s="537">
        <v>97.8</v>
      </c>
      <c r="U32" s="537">
        <v>92.7</v>
      </c>
      <c r="V32" s="537">
        <v>96.9</v>
      </c>
      <c r="W32" s="537">
        <v>100.3</v>
      </c>
      <c r="X32" s="537">
        <v>99.9</v>
      </c>
      <c r="Y32" s="537">
        <v>98</v>
      </c>
      <c r="Z32" s="537">
        <v>100.4</v>
      </c>
      <c r="AA32" s="537">
        <v>99.1</v>
      </c>
      <c r="AB32" s="537">
        <v>96.8</v>
      </c>
      <c r="AC32" s="537">
        <v>98.8</v>
      </c>
      <c r="AD32" s="537">
        <v>96.9</v>
      </c>
      <c r="AE32" s="537">
        <v>94.3</v>
      </c>
      <c r="AF32" s="537">
        <v>101.2</v>
      </c>
      <c r="AG32" s="537">
        <v>102.3</v>
      </c>
      <c r="AH32" s="537">
        <v>104.1</v>
      </c>
      <c r="AI32" s="537">
        <v>87.8</v>
      </c>
      <c r="AJ32" s="537">
        <v>73.2</v>
      </c>
      <c r="AK32" s="537">
        <v>90.5</v>
      </c>
      <c r="AL32" s="537">
        <v>89</v>
      </c>
      <c r="AM32" s="537">
        <v>95.6</v>
      </c>
      <c r="AN32" s="537">
        <v>94.4</v>
      </c>
      <c r="AO32" s="537">
        <v>101.5</v>
      </c>
      <c r="AP32" s="511">
        <v>91</v>
      </c>
    </row>
    <row r="33" spans="1:42" s="66" customFormat="1" ht="13.5" customHeight="1">
      <c r="A33" s="359"/>
      <c r="B33" s="360">
        <v>4</v>
      </c>
      <c r="C33" s="359"/>
      <c r="D33" s="361"/>
      <c r="E33" s="314"/>
      <c r="F33" s="536">
        <v>97.9</v>
      </c>
      <c r="G33" s="536">
        <v>97.4</v>
      </c>
      <c r="H33" s="536">
        <v>98.8</v>
      </c>
      <c r="I33" s="536">
        <v>104.5</v>
      </c>
      <c r="J33" s="536">
        <v>97.9</v>
      </c>
      <c r="K33" s="536">
        <v>98.5</v>
      </c>
      <c r="L33" s="536">
        <v>103.5</v>
      </c>
      <c r="M33" s="537">
        <v>95.9</v>
      </c>
      <c r="N33" s="537">
        <v>100.8</v>
      </c>
      <c r="O33" s="537">
        <v>102.9</v>
      </c>
      <c r="P33" s="537">
        <v>89</v>
      </c>
      <c r="Q33" s="537">
        <v>89</v>
      </c>
      <c r="R33" s="537">
        <v>94</v>
      </c>
      <c r="S33" s="537">
        <v>96.5</v>
      </c>
      <c r="T33" s="537">
        <v>97.6</v>
      </c>
      <c r="U33" s="537">
        <v>92.7</v>
      </c>
      <c r="V33" s="537">
        <v>96.9</v>
      </c>
      <c r="W33" s="537">
        <v>100.7</v>
      </c>
      <c r="X33" s="537">
        <v>99.9</v>
      </c>
      <c r="Y33" s="537">
        <v>98</v>
      </c>
      <c r="Z33" s="537">
        <v>100.4</v>
      </c>
      <c r="AA33" s="537">
        <v>99</v>
      </c>
      <c r="AB33" s="537">
        <v>96.9</v>
      </c>
      <c r="AC33" s="537">
        <v>98.6</v>
      </c>
      <c r="AD33" s="537">
        <v>96.5</v>
      </c>
      <c r="AE33" s="537">
        <v>93.9</v>
      </c>
      <c r="AF33" s="537">
        <v>100.8</v>
      </c>
      <c r="AG33" s="537">
        <v>102.8</v>
      </c>
      <c r="AH33" s="537">
        <v>104.4</v>
      </c>
      <c r="AI33" s="537">
        <v>87.6</v>
      </c>
      <c r="AJ33" s="537">
        <v>73.1</v>
      </c>
      <c r="AK33" s="537">
        <v>90.3</v>
      </c>
      <c r="AL33" s="537">
        <v>88.1</v>
      </c>
      <c r="AM33" s="537">
        <v>95.4</v>
      </c>
      <c r="AN33" s="537">
        <v>94.4</v>
      </c>
      <c r="AO33" s="537">
        <v>102</v>
      </c>
      <c r="AP33" s="511">
        <v>94.5</v>
      </c>
    </row>
    <row r="34" spans="1:42" s="66" customFormat="1" ht="13.5" customHeight="1">
      <c r="A34" s="359"/>
      <c r="B34" s="360">
        <v>5</v>
      </c>
      <c r="C34" s="359"/>
      <c r="D34" s="360"/>
      <c r="E34" s="312"/>
      <c r="F34" s="536">
        <v>98</v>
      </c>
      <c r="G34" s="536">
        <v>97.6</v>
      </c>
      <c r="H34" s="536">
        <v>99</v>
      </c>
      <c r="I34" s="536">
        <v>103.8</v>
      </c>
      <c r="J34" s="536">
        <v>98.1</v>
      </c>
      <c r="K34" s="536">
        <v>99.1</v>
      </c>
      <c r="L34" s="536">
        <v>104</v>
      </c>
      <c r="M34" s="537">
        <v>96.3</v>
      </c>
      <c r="N34" s="537">
        <v>97.9</v>
      </c>
      <c r="O34" s="537">
        <v>97.8</v>
      </c>
      <c r="P34" s="537">
        <v>102.5</v>
      </c>
      <c r="Q34" s="537">
        <v>103.2</v>
      </c>
      <c r="R34" s="537">
        <v>93.8</v>
      </c>
      <c r="S34" s="537">
        <v>96.8</v>
      </c>
      <c r="T34" s="537">
        <v>97.6</v>
      </c>
      <c r="U34" s="537">
        <v>91.7</v>
      </c>
      <c r="V34" s="537">
        <v>96.8</v>
      </c>
      <c r="W34" s="537">
        <v>100.7</v>
      </c>
      <c r="X34" s="537">
        <v>99.8</v>
      </c>
      <c r="Y34" s="537">
        <v>98</v>
      </c>
      <c r="Z34" s="537">
        <v>100.3</v>
      </c>
      <c r="AA34" s="537">
        <v>98.9</v>
      </c>
      <c r="AB34" s="537">
        <v>96.9</v>
      </c>
      <c r="AC34" s="537">
        <v>98.6</v>
      </c>
      <c r="AD34" s="537">
        <v>96.5</v>
      </c>
      <c r="AE34" s="537">
        <v>93.9</v>
      </c>
      <c r="AF34" s="537">
        <v>100.7</v>
      </c>
      <c r="AG34" s="537">
        <v>103</v>
      </c>
      <c r="AH34" s="537">
        <v>104.4</v>
      </c>
      <c r="AI34" s="537">
        <v>87.4</v>
      </c>
      <c r="AJ34" s="537">
        <v>72.6</v>
      </c>
      <c r="AK34" s="537">
        <v>89.8</v>
      </c>
      <c r="AL34" s="537">
        <v>89.4</v>
      </c>
      <c r="AM34" s="537">
        <v>95.3</v>
      </c>
      <c r="AN34" s="537">
        <v>93.9</v>
      </c>
      <c r="AO34" s="537">
        <v>102.1</v>
      </c>
      <c r="AP34" s="511">
        <v>95.7</v>
      </c>
    </row>
    <row r="35" spans="1:42" s="66" customFormat="1" ht="13.5" customHeight="1">
      <c r="A35" s="359"/>
      <c r="B35" s="360">
        <v>6</v>
      </c>
      <c r="C35" s="359"/>
      <c r="D35" s="360"/>
      <c r="E35" s="312"/>
      <c r="F35" s="536">
        <v>98.2</v>
      </c>
      <c r="G35" s="536">
        <v>97.8</v>
      </c>
      <c r="H35" s="536">
        <v>99.4</v>
      </c>
      <c r="I35" s="536">
        <v>103.1</v>
      </c>
      <c r="J35" s="536">
        <v>96.4</v>
      </c>
      <c r="K35" s="536">
        <v>96.2</v>
      </c>
      <c r="L35" s="536">
        <v>103.6</v>
      </c>
      <c r="M35" s="537">
        <v>96.8</v>
      </c>
      <c r="N35" s="537">
        <v>103.2</v>
      </c>
      <c r="O35" s="537">
        <v>106.8</v>
      </c>
      <c r="P35" s="537">
        <v>105.6</v>
      </c>
      <c r="Q35" s="537">
        <v>106.5</v>
      </c>
      <c r="R35" s="537">
        <v>93.5</v>
      </c>
      <c r="S35" s="537">
        <v>96.6</v>
      </c>
      <c r="T35" s="537">
        <v>97.9</v>
      </c>
      <c r="U35" s="537">
        <v>91.9</v>
      </c>
      <c r="V35" s="537">
        <v>96.8</v>
      </c>
      <c r="W35" s="537">
        <v>100.7</v>
      </c>
      <c r="X35" s="537">
        <v>99.8</v>
      </c>
      <c r="Y35" s="537">
        <v>97.9</v>
      </c>
      <c r="Z35" s="537">
        <v>100.3</v>
      </c>
      <c r="AA35" s="537">
        <v>98.9</v>
      </c>
      <c r="AB35" s="537">
        <v>96.8</v>
      </c>
      <c r="AC35" s="537">
        <v>98.8</v>
      </c>
      <c r="AD35" s="537">
        <v>96.4</v>
      </c>
      <c r="AE35" s="537">
        <v>93.9</v>
      </c>
      <c r="AF35" s="537">
        <v>100.7</v>
      </c>
      <c r="AG35" s="537">
        <v>105.7</v>
      </c>
      <c r="AH35" s="537">
        <v>104.5</v>
      </c>
      <c r="AI35" s="537">
        <v>87.1</v>
      </c>
      <c r="AJ35" s="537">
        <v>72.2</v>
      </c>
      <c r="AK35" s="537">
        <v>89.3</v>
      </c>
      <c r="AL35" s="537">
        <v>89.6</v>
      </c>
      <c r="AM35" s="537">
        <v>94.9</v>
      </c>
      <c r="AN35" s="537">
        <v>93.6</v>
      </c>
      <c r="AO35" s="537">
        <v>102.1</v>
      </c>
      <c r="AP35" s="511">
        <v>95.4</v>
      </c>
    </row>
    <row r="36" spans="1:42" s="66" customFormat="1" ht="6" customHeight="1">
      <c r="A36" s="359"/>
      <c r="B36" s="359"/>
      <c r="C36" s="359"/>
      <c r="D36" s="360"/>
      <c r="E36" s="312"/>
      <c r="F36" s="511"/>
      <c r="G36" s="511"/>
      <c r="H36" s="511"/>
      <c r="I36" s="511"/>
      <c r="J36" s="511"/>
      <c r="K36" s="511"/>
      <c r="L36" s="511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11"/>
    </row>
    <row r="37" spans="1:42" s="66" customFormat="1" ht="13.5" customHeight="1">
      <c r="A37" s="359"/>
      <c r="B37" s="360">
        <v>7</v>
      </c>
      <c r="C37" s="359"/>
      <c r="D37" s="367"/>
      <c r="E37" s="123"/>
      <c r="F37" s="511">
        <v>97.9</v>
      </c>
      <c r="G37" s="511">
        <v>97.4</v>
      </c>
      <c r="H37" s="511">
        <v>98.5</v>
      </c>
      <c r="I37" s="540">
        <v>102.5</v>
      </c>
      <c r="J37" s="540">
        <v>95.3</v>
      </c>
      <c r="K37" s="540">
        <v>94.4</v>
      </c>
      <c r="L37" s="540">
        <v>103.7</v>
      </c>
      <c r="M37" s="537">
        <v>96.8</v>
      </c>
      <c r="N37" s="537">
        <v>98.9</v>
      </c>
      <c r="O37" s="537">
        <v>99.9</v>
      </c>
      <c r="P37" s="537">
        <v>97.7</v>
      </c>
      <c r="Q37" s="537">
        <v>98.1</v>
      </c>
      <c r="R37" s="537">
        <v>93.3</v>
      </c>
      <c r="S37" s="537">
        <v>96.7</v>
      </c>
      <c r="T37" s="537">
        <v>98</v>
      </c>
      <c r="U37" s="537">
        <v>91.8</v>
      </c>
      <c r="V37" s="537">
        <v>96.8</v>
      </c>
      <c r="W37" s="537">
        <v>100.7</v>
      </c>
      <c r="X37" s="537">
        <v>99.8</v>
      </c>
      <c r="Y37" s="537">
        <v>97.9</v>
      </c>
      <c r="Z37" s="537">
        <v>100.3</v>
      </c>
      <c r="AA37" s="537">
        <v>98.9</v>
      </c>
      <c r="AB37" s="537">
        <v>96.7</v>
      </c>
      <c r="AC37" s="537">
        <v>98.9</v>
      </c>
      <c r="AD37" s="537">
        <v>96.6</v>
      </c>
      <c r="AE37" s="537">
        <v>94.1</v>
      </c>
      <c r="AF37" s="537">
        <v>100.7</v>
      </c>
      <c r="AG37" s="537">
        <v>106.4</v>
      </c>
      <c r="AH37" s="537">
        <v>104.6</v>
      </c>
      <c r="AI37" s="537">
        <v>86.8</v>
      </c>
      <c r="AJ37" s="537">
        <v>71.8</v>
      </c>
      <c r="AK37" s="537">
        <v>89</v>
      </c>
      <c r="AL37" s="537">
        <v>89.4</v>
      </c>
      <c r="AM37" s="537">
        <v>94.8</v>
      </c>
      <c r="AN37" s="537">
        <v>92.9</v>
      </c>
      <c r="AO37" s="537">
        <v>102.1</v>
      </c>
      <c r="AP37" s="511">
        <v>91.7</v>
      </c>
    </row>
    <row r="38" spans="1:42" s="66" customFormat="1" ht="13.5" customHeight="1">
      <c r="A38" s="359"/>
      <c r="B38" s="360">
        <v>8</v>
      </c>
      <c r="C38" s="359"/>
      <c r="D38" s="367"/>
      <c r="E38" s="123"/>
      <c r="F38" s="540">
        <v>98</v>
      </c>
      <c r="G38" s="540">
        <v>97.6</v>
      </c>
      <c r="H38" s="540">
        <v>98.5</v>
      </c>
      <c r="I38" s="536">
        <v>102.2</v>
      </c>
      <c r="J38" s="536">
        <v>95.8</v>
      </c>
      <c r="K38" s="536">
        <v>95.3</v>
      </c>
      <c r="L38" s="536">
        <v>104.7</v>
      </c>
      <c r="M38" s="537">
        <v>96.7</v>
      </c>
      <c r="N38" s="537">
        <v>97.9</v>
      </c>
      <c r="O38" s="537">
        <v>98.3</v>
      </c>
      <c r="P38" s="537">
        <v>98.9</v>
      </c>
      <c r="Q38" s="537">
        <v>99.5</v>
      </c>
      <c r="R38" s="537">
        <v>92.8</v>
      </c>
      <c r="S38" s="537">
        <v>96.5</v>
      </c>
      <c r="T38" s="537">
        <v>97.9</v>
      </c>
      <c r="U38" s="537">
        <v>91.2</v>
      </c>
      <c r="V38" s="537">
        <v>96.6</v>
      </c>
      <c r="W38" s="537">
        <v>100.7</v>
      </c>
      <c r="X38" s="537">
        <v>99.7</v>
      </c>
      <c r="Y38" s="537">
        <v>97.9</v>
      </c>
      <c r="Z38" s="537">
        <v>100.2</v>
      </c>
      <c r="AA38" s="537">
        <v>98.8</v>
      </c>
      <c r="AB38" s="537">
        <v>96.7</v>
      </c>
      <c r="AC38" s="537">
        <v>99</v>
      </c>
      <c r="AD38" s="537">
        <v>96.6</v>
      </c>
      <c r="AE38" s="537">
        <v>94.1</v>
      </c>
      <c r="AF38" s="537">
        <v>100.7</v>
      </c>
      <c r="AG38" s="537">
        <v>106.7</v>
      </c>
      <c r="AH38" s="537">
        <v>104.6</v>
      </c>
      <c r="AI38" s="537">
        <v>86.6</v>
      </c>
      <c r="AJ38" s="537">
        <v>71.3</v>
      </c>
      <c r="AK38" s="537">
        <v>89.1</v>
      </c>
      <c r="AL38" s="537">
        <v>88.9</v>
      </c>
      <c r="AM38" s="537">
        <v>94.7</v>
      </c>
      <c r="AN38" s="537">
        <v>92.8</v>
      </c>
      <c r="AO38" s="537">
        <v>102.1</v>
      </c>
      <c r="AP38" s="511">
        <v>89.9</v>
      </c>
    </row>
    <row r="39" spans="1:42" s="66" customFormat="1" ht="13.5" customHeight="1">
      <c r="A39" s="359"/>
      <c r="B39" s="360">
        <v>9</v>
      </c>
      <c r="C39" s="359"/>
      <c r="D39" s="367"/>
      <c r="E39" s="123"/>
      <c r="F39" s="536">
        <v>98.3</v>
      </c>
      <c r="G39" s="536">
        <v>98</v>
      </c>
      <c r="H39" s="536">
        <v>99</v>
      </c>
      <c r="I39" s="536">
        <v>100.8</v>
      </c>
      <c r="J39" s="536">
        <v>93.4</v>
      </c>
      <c r="K39" s="536">
        <v>91.2</v>
      </c>
      <c r="L39" s="536">
        <v>104.5</v>
      </c>
      <c r="M39" s="537">
        <v>98.3</v>
      </c>
      <c r="N39" s="537">
        <v>107.4</v>
      </c>
      <c r="O39" s="537">
        <v>113.8</v>
      </c>
      <c r="P39" s="537">
        <v>94.8</v>
      </c>
      <c r="Q39" s="537">
        <v>95.1</v>
      </c>
      <c r="R39" s="537">
        <v>93.9</v>
      </c>
      <c r="S39" s="537">
        <v>96.8</v>
      </c>
      <c r="T39" s="537">
        <v>97.8</v>
      </c>
      <c r="U39" s="537">
        <v>91.5</v>
      </c>
      <c r="V39" s="537">
        <v>96.5</v>
      </c>
      <c r="W39" s="537">
        <v>100.7</v>
      </c>
      <c r="X39" s="537">
        <v>99.6</v>
      </c>
      <c r="Y39" s="537">
        <v>97.8</v>
      </c>
      <c r="Z39" s="537">
        <v>100.2</v>
      </c>
      <c r="AA39" s="537">
        <v>98.8</v>
      </c>
      <c r="AB39" s="537">
        <v>96.6</v>
      </c>
      <c r="AC39" s="537">
        <v>99.4</v>
      </c>
      <c r="AD39" s="537">
        <v>96.5</v>
      </c>
      <c r="AE39" s="537">
        <v>94.1</v>
      </c>
      <c r="AF39" s="537">
        <v>100.7</v>
      </c>
      <c r="AG39" s="537">
        <v>113.2</v>
      </c>
      <c r="AH39" s="537">
        <v>104.8</v>
      </c>
      <c r="AI39" s="537">
        <v>86.6</v>
      </c>
      <c r="AJ39" s="537">
        <v>71.1</v>
      </c>
      <c r="AK39" s="537">
        <v>88.8</v>
      </c>
      <c r="AL39" s="537">
        <v>89.7</v>
      </c>
      <c r="AM39" s="537">
        <v>94.9</v>
      </c>
      <c r="AN39" s="537">
        <v>92.8</v>
      </c>
      <c r="AO39" s="537">
        <v>102.1</v>
      </c>
      <c r="AP39" s="511">
        <v>95.9</v>
      </c>
    </row>
    <row r="40" spans="1:42" s="66" customFormat="1" ht="13.5" customHeight="1">
      <c r="A40" s="359"/>
      <c r="B40" s="360">
        <v>10</v>
      </c>
      <c r="C40" s="359"/>
      <c r="D40" s="367"/>
      <c r="E40" s="123"/>
      <c r="F40" s="536">
        <v>98.8</v>
      </c>
      <c r="G40" s="536">
        <v>98.5</v>
      </c>
      <c r="H40" s="536">
        <v>100.7</v>
      </c>
      <c r="I40" s="536">
        <v>98.5</v>
      </c>
      <c r="J40" s="536">
        <v>94.4</v>
      </c>
      <c r="K40" s="536">
        <v>92.6</v>
      </c>
      <c r="L40" s="536">
        <v>104.9</v>
      </c>
      <c r="M40" s="537">
        <v>99.1</v>
      </c>
      <c r="N40" s="537">
        <v>119.4</v>
      </c>
      <c r="O40" s="537">
        <v>133.7</v>
      </c>
      <c r="P40" s="537">
        <v>107.1</v>
      </c>
      <c r="Q40" s="537">
        <v>108.1</v>
      </c>
      <c r="R40" s="537">
        <v>93.9</v>
      </c>
      <c r="S40" s="537">
        <v>96.8</v>
      </c>
      <c r="T40" s="537">
        <v>98</v>
      </c>
      <c r="U40" s="537">
        <v>91.3</v>
      </c>
      <c r="V40" s="537">
        <v>96.5</v>
      </c>
      <c r="W40" s="537">
        <v>100.5</v>
      </c>
      <c r="X40" s="537">
        <v>99.7</v>
      </c>
      <c r="Y40" s="537">
        <v>97.7</v>
      </c>
      <c r="Z40" s="537">
        <v>100.2</v>
      </c>
      <c r="AA40" s="537">
        <v>98.8</v>
      </c>
      <c r="AB40" s="537">
        <v>96.5</v>
      </c>
      <c r="AC40" s="537">
        <v>99.2</v>
      </c>
      <c r="AD40" s="537">
        <v>96.1</v>
      </c>
      <c r="AE40" s="537">
        <v>93.3</v>
      </c>
      <c r="AF40" s="537">
        <v>100.9</v>
      </c>
      <c r="AG40" s="537">
        <v>115.4</v>
      </c>
      <c r="AH40" s="537">
        <v>104.8</v>
      </c>
      <c r="AI40" s="537">
        <v>86.7</v>
      </c>
      <c r="AJ40" s="537">
        <v>71.3</v>
      </c>
      <c r="AK40" s="537">
        <v>88.5</v>
      </c>
      <c r="AL40" s="537">
        <v>90.1</v>
      </c>
      <c r="AM40" s="537">
        <v>95</v>
      </c>
      <c r="AN40" s="537">
        <v>92.9</v>
      </c>
      <c r="AO40" s="537">
        <v>102.1</v>
      </c>
      <c r="AP40" s="511">
        <v>97</v>
      </c>
    </row>
    <row r="41" spans="1:42" s="66" customFormat="1" ht="13.5" customHeight="1">
      <c r="A41" s="359"/>
      <c r="B41" s="360">
        <v>11</v>
      </c>
      <c r="C41" s="359"/>
      <c r="D41" s="367"/>
      <c r="E41" s="123"/>
      <c r="F41" s="536">
        <v>98.6</v>
      </c>
      <c r="G41" s="536">
        <v>98.3</v>
      </c>
      <c r="H41" s="536">
        <v>100.8</v>
      </c>
      <c r="I41" s="536">
        <v>97.5</v>
      </c>
      <c r="J41" s="536">
        <v>94.1</v>
      </c>
      <c r="K41" s="536">
        <v>91.8</v>
      </c>
      <c r="L41" s="536">
        <v>105.3</v>
      </c>
      <c r="M41" s="537">
        <v>99.6</v>
      </c>
      <c r="N41" s="537">
        <v>122.7</v>
      </c>
      <c r="O41" s="537">
        <v>138.8</v>
      </c>
      <c r="P41" s="537">
        <v>102.5</v>
      </c>
      <c r="Q41" s="537">
        <v>103.2</v>
      </c>
      <c r="R41" s="537">
        <v>93.8</v>
      </c>
      <c r="S41" s="537">
        <v>96.6</v>
      </c>
      <c r="T41" s="537">
        <v>97.8</v>
      </c>
      <c r="U41" s="537">
        <v>91</v>
      </c>
      <c r="V41" s="537">
        <v>96.5</v>
      </c>
      <c r="W41" s="537">
        <v>100.5</v>
      </c>
      <c r="X41" s="537">
        <v>99.7</v>
      </c>
      <c r="Y41" s="537">
        <v>97.7</v>
      </c>
      <c r="Z41" s="537">
        <v>100.2</v>
      </c>
      <c r="AA41" s="537">
        <v>98.8</v>
      </c>
      <c r="AB41" s="537">
        <v>96.5</v>
      </c>
      <c r="AC41" s="537">
        <v>99.6</v>
      </c>
      <c r="AD41" s="537">
        <v>96.2</v>
      </c>
      <c r="AE41" s="537">
        <v>93.3</v>
      </c>
      <c r="AF41" s="537">
        <v>101.1</v>
      </c>
      <c r="AG41" s="537">
        <v>120.6</v>
      </c>
      <c r="AH41" s="537">
        <v>104.8</v>
      </c>
      <c r="AI41" s="537">
        <v>86.5</v>
      </c>
      <c r="AJ41" s="537">
        <v>71.2</v>
      </c>
      <c r="AK41" s="537">
        <v>88.7</v>
      </c>
      <c r="AL41" s="537">
        <v>89.9</v>
      </c>
      <c r="AM41" s="537">
        <v>94.8</v>
      </c>
      <c r="AN41" s="537">
        <v>92.4</v>
      </c>
      <c r="AO41" s="537">
        <v>102.1</v>
      </c>
      <c r="AP41" s="511">
        <v>97.5</v>
      </c>
    </row>
    <row r="42" spans="1:42" s="66" customFormat="1" ht="13.5" customHeight="1">
      <c r="A42" s="359"/>
      <c r="B42" s="360">
        <v>12</v>
      </c>
      <c r="C42" s="359"/>
      <c r="D42" s="367"/>
      <c r="E42" s="123"/>
      <c r="F42" s="536">
        <v>98.1</v>
      </c>
      <c r="G42" s="536">
        <v>97.8</v>
      </c>
      <c r="H42" s="536">
        <v>99.1</v>
      </c>
      <c r="I42" s="536">
        <v>96.9</v>
      </c>
      <c r="J42" s="536">
        <v>94.7</v>
      </c>
      <c r="K42" s="536">
        <v>92.7</v>
      </c>
      <c r="L42" s="536">
        <v>105.1</v>
      </c>
      <c r="M42" s="537">
        <v>102.4</v>
      </c>
      <c r="N42" s="537">
        <v>104.9</v>
      </c>
      <c r="O42" s="537">
        <v>109.5</v>
      </c>
      <c r="P42" s="537">
        <v>104.6</v>
      </c>
      <c r="Q42" s="537">
        <v>105.5</v>
      </c>
      <c r="R42" s="537">
        <v>94.2</v>
      </c>
      <c r="S42" s="537">
        <v>96.4</v>
      </c>
      <c r="T42" s="537">
        <v>97.9</v>
      </c>
      <c r="U42" s="537">
        <v>91.4</v>
      </c>
      <c r="V42" s="537">
        <v>96.4</v>
      </c>
      <c r="W42" s="537">
        <v>100.5</v>
      </c>
      <c r="X42" s="537">
        <v>99.7</v>
      </c>
      <c r="Y42" s="537">
        <v>97.7</v>
      </c>
      <c r="Z42" s="537">
        <v>100.2</v>
      </c>
      <c r="AA42" s="537">
        <v>98.8</v>
      </c>
      <c r="AB42" s="537">
        <v>96.4</v>
      </c>
      <c r="AC42" s="537">
        <v>99.7</v>
      </c>
      <c r="AD42" s="537">
        <v>96.3</v>
      </c>
      <c r="AE42" s="537">
        <v>93.3</v>
      </c>
      <c r="AF42" s="537">
        <v>101.4</v>
      </c>
      <c r="AG42" s="537">
        <v>122</v>
      </c>
      <c r="AH42" s="537">
        <v>104.8</v>
      </c>
      <c r="AI42" s="537">
        <v>86.1</v>
      </c>
      <c r="AJ42" s="537">
        <v>70.7</v>
      </c>
      <c r="AK42" s="537">
        <v>88.2</v>
      </c>
      <c r="AL42" s="537">
        <v>89.2</v>
      </c>
      <c r="AM42" s="537">
        <v>94.5</v>
      </c>
      <c r="AN42" s="537">
        <v>91.8</v>
      </c>
      <c r="AO42" s="537">
        <v>102.1</v>
      </c>
      <c r="AP42" s="511">
        <v>96.9</v>
      </c>
    </row>
    <row r="43" spans="1:42" s="66" customFormat="1" ht="10.5" customHeight="1">
      <c r="A43" s="11"/>
      <c r="B43" s="11"/>
      <c r="C43" s="11"/>
      <c r="D43" s="11"/>
      <c r="E43" s="320"/>
      <c r="F43" s="116"/>
      <c r="G43" s="116"/>
      <c r="H43" s="116"/>
      <c r="I43" s="116"/>
      <c r="J43" s="116"/>
      <c r="K43" s="116"/>
      <c r="L43" s="116"/>
      <c r="M43" s="68"/>
      <c r="N43" s="68"/>
      <c r="O43" s="68"/>
      <c r="P43" s="68"/>
      <c r="Q43" s="68"/>
      <c r="R43" s="69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7"/>
      <c r="AP43" s="455"/>
    </row>
    <row r="44" spans="1:42" s="72" customFormat="1" ht="12.75" customHeight="1">
      <c r="A44" s="115"/>
      <c r="B44" s="115"/>
      <c r="C44" s="115"/>
      <c r="D44" s="115"/>
      <c r="E44" s="321"/>
      <c r="F44" s="117"/>
      <c r="G44" s="117"/>
      <c r="H44" s="117"/>
      <c r="I44" s="117"/>
      <c r="J44" s="117"/>
      <c r="K44" s="117"/>
      <c r="L44" s="117"/>
      <c r="M44" s="70"/>
      <c r="N44" s="70"/>
      <c r="O44" s="70"/>
      <c r="P44" s="70"/>
      <c r="Q44" s="70"/>
      <c r="R44" s="70"/>
      <c r="S44" s="70" t="s">
        <v>52</v>
      </c>
      <c r="T44" s="71"/>
      <c r="U44" s="71"/>
      <c r="V44" s="70" t="s">
        <v>53</v>
      </c>
      <c r="W44" s="71"/>
      <c r="X44" s="70"/>
      <c r="Y44" s="71"/>
      <c r="Z44" s="70" t="s">
        <v>54</v>
      </c>
      <c r="AA44" s="71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456"/>
    </row>
    <row r="45" spans="1:42" s="66" customFormat="1" ht="6" customHeight="1">
      <c r="A45" s="118"/>
      <c r="B45" s="118"/>
      <c r="C45" s="118"/>
      <c r="D45" s="118"/>
      <c r="E45" s="322"/>
      <c r="F45" s="119"/>
      <c r="G45" s="119"/>
      <c r="H45" s="119"/>
      <c r="I45" s="119"/>
      <c r="J45" s="119"/>
      <c r="K45" s="119"/>
      <c r="L45" s="119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1"/>
      <c r="AP45" s="455"/>
    </row>
    <row r="46" spans="1:42" s="122" customFormat="1" ht="14.25" customHeight="1">
      <c r="A46" s="579" t="s">
        <v>49</v>
      </c>
      <c r="B46" s="579"/>
      <c r="C46" s="579"/>
      <c r="D46" s="580"/>
      <c r="E46" s="323"/>
      <c r="F46" s="505">
        <v>10000</v>
      </c>
      <c r="G46" s="505">
        <v>8951</v>
      </c>
      <c r="H46" s="505">
        <v>2782</v>
      </c>
      <c r="I46" s="505">
        <v>230</v>
      </c>
      <c r="J46" s="505">
        <v>301</v>
      </c>
      <c r="K46" s="505">
        <v>183</v>
      </c>
      <c r="L46" s="505">
        <v>189</v>
      </c>
      <c r="M46" s="505">
        <v>109</v>
      </c>
      <c r="N46" s="505">
        <v>260</v>
      </c>
      <c r="O46" s="505">
        <v>158</v>
      </c>
      <c r="P46" s="505">
        <v>123</v>
      </c>
      <c r="Q46" s="505">
        <v>118</v>
      </c>
      <c r="R46" s="505">
        <v>101</v>
      </c>
      <c r="S46" s="505">
        <v>208</v>
      </c>
      <c r="T46" s="505">
        <v>291</v>
      </c>
      <c r="U46" s="505">
        <v>143</v>
      </c>
      <c r="V46" s="505">
        <v>173</v>
      </c>
      <c r="W46" s="505">
        <v>654</v>
      </c>
      <c r="X46" s="505">
        <v>1757</v>
      </c>
      <c r="Y46" s="505">
        <v>708</v>
      </c>
      <c r="Z46" s="505">
        <v>1536</v>
      </c>
      <c r="AA46" s="505">
        <v>487</v>
      </c>
      <c r="AB46" s="505">
        <v>221</v>
      </c>
      <c r="AC46" s="505">
        <v>600</v>
      </c>
      <c r="AD46" s="505">
        <v>466</v>
      </c>
      <c r="AE46" s="505">
        <v>281</v>
      </c>
      <c r="AF46" s="505">
        <v>185</v>
      </c>
      <c r="AG46" s="505">
        <v>14</v>
      </c>
      <c r="AH46" s="505">
        <v>120</v>
      </c>
      <c r="AI46" s="505">
        <v>412</v>
      </c>
      <c r="AJ46" s="505">
        <v>135</v>
      </c>
      <c r="AK46" s="505">
        <v>37</v>
      </c>
      <c r="AL46" s="505">
        <v>42</v>
      </c>
      <c r="AM46" s="505">
        <v>90</v>
      </c>
      <c r="AN46" s="505">
        <v>74</v>
      </c>
      <c r="AO46" s="506">
        <v>34</v>
      </c>
      <c r="AP46" s="507">
        <v>584</v>
      </c>
    </row>
    <row r="47" spans="1:42" s="66" customFormat="1" ht="6" customHeight="1">
      <c r="A47" s="588"/>
      <c r="B47" s="588"/>
      <c r="C47" s="588"/>
      <c r="D47" s="589"/>
      <c r="E47" s="324"/>
      <c r="F47" s="508"/>
      <c r="G47" s="508"/>
      <c r="H47" s="508"/>
      <c r="I47" s="508"/>
      <c r="J47" s="508"/>
      <c r="K47" s="508"/>
      <c r="L47" s="508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10"/>
      <c r="AP47" s="511"/>
    </row>
    <row r="48" spans="1:42" s="66" customFormat="1" ht="13.5" customHeight="1">
      <c r="A48" s="358" t="s">
        <v>412</v>
      </c>
      <c r="B48" s="368">
        <v>12</v>
      </c>
      <c r="C48" s="584" t="s">
        <v>413</v>
      </c>
      <c r="D48" s="585"/>
      <c r="E48" s="325"/>
      <c r="F48" s="512">
        <v>100</v>
      </c>
      <c r="G48" s="512">
        <v>100</v>
      </c>
      <c r="H48" s="512">
        <v>100</v>
      </c>
      <c r="I48" s="512">
        <v>100</v>
      </c>
      <c r="J48" s="512">
        <v>100</v>
      </c>
      <c r="K48" s="512">
        <v>100</v>
      </c>
      <c r="L48" s="512">
        <v>100</v>
      </c>
      <c r="M48" s="513">
        <v>100</v>
      </c>
      <c r="N48" s="513">
        <v>100</v>
      </c>
      <c r="O48" s="513">
        <v>100</v>
      </c>
      <c r="P48" s="513">
        <v>100</v>
      </c>
      <c r="Q48" s="513">
        <v>100</v>
      </c>
      <c r="R48" s="514">
        <v>100</v>
      </c>
      <c r="S48" s="513">
        <v>100</v>
      </c>
      <c r="T48" s="513">
        <v>100</v>
      </c>
      <c r="U48" s="513">
        <v>100</v>
      </c>
      <c r="V48" s="515">
        <v>100</v>
      </c>
      <c r="W48" s="515">
        <v>100</v>
      </c>
      <c r="X48" s="515">
        <v>100</v>
      </c>
      <c r="Y48" s="515">
        <v>100</v>
      </c>
      <c r="Z48" s="515">
        <v>100</v>
      </c>
      <c r="AA48" s="515">
        <v>100</v>
      </c>
      <c r="AB48" s="513">
        <v>100</v>
      </c>
      <c r="AC48" s="513">
        <v>100</v>
      </c>
      <c r="AD48" s="513">
        <v>100</v>
      </c>
      <c r="AE48" s="513">
        <v>100</v>
      </c>
      <c r="AF48" s="513">
        <v>100</v>
      </c>
      <c r="AG48" s="513">
        <v>100</v>
      </c>
      <c r="AH48" s="513">
        <v>100</v>
      </c>
      <c r="AI48" s="513">
        <v>100</v>
      </c>
      <c r="AJ48" s="513">
        <v>100</v>
      </c>
      <c r="AK48" s="513">
        <v>100</v>
      </c>
      <c r="AL48" s="513">
        <v>100</v>
      </c>
      <c r="AM48" s="513">
        <v>100</v>
      </c>
      <c r="AN48" s="516">
        <v>100</v>
      </c>
      <c r="AO48" s="516">
        <v>100</v>
      </c>
      <c r="AP48" s="511">
        <v>100</v>
      </c>
    </row>
    <row r="49" spans="1:42" s="66" customFormat="1" ht="13.5" customHeight="1">
      <c r="A49" s="369"/>
      <c r="B49" s="368">
        <v>13</v>
      </c>
      <c r="C49" s="370"/>
      <c r="D49" s="371"/>
      <c r="E49" s="325"/>
      <c r="F49" s="517">
        <v>99.2</v>
      </c>
      <c r="G49" s="517">
        <v>99.2</v>
      </c>
      <c r="H49" s="517">
        <v>99.7</v>
      </c>
      <c r="I49" s="517">
        <v>100.1</v>
      </c>
      <c r="J49" s="517">
        <v>100</v>
      </c>
      <c r="K49" s="517">
        <v>102.2</v>
      </c>
      <c r="L49" s="517">
        <v>99.7</v>
      </c>
      <c r="M49" s="518">
        <v>99.3</v>
      </c>
      <c r="N49" s="518">
        <v>100.5</v>
      </c>
      <c r="O49" s="518">
        <v>100.7</v>
      </c>
      <c r="P49" s="518">
        <v>98.4</v>
      </c>
      <c r="Q49" s="518">
        <v>98.3</v>
      </c>
      <c r="R49" s="518">
        <v>99.6</v>
      </c>
      <c r="S49" s="518">
        <v>99.2</v>
      </c>
      <c r="T49" s="518">
        <v>99.2</v>
      </c>
      <c r="U49" s="516">
        <v>98.8</v>
      </c>
      <c r="V49" s="518">
        <v>100.4</v>
      </c>
      <c r="W49" s="518">
        <v>100</v>
      </c>
      <c r="X49" s="518">
        <v>99.7</v>
      </c>
      <c r="Y49" s="518">
        <v>100.2</v>
      </c>
      <c r="Z49" s="518">
        <v>99.6</v>
      </c>
      <c r="AA49" s="518">
        <v>100.2</v>
      </c>
      <c r="AB49" s="518">
        <v>100.1</v>
      </c>
      <c r="AC49" s="518">
        <v>100.9</v>
      </c>
      <c r="AD49" s="518">
        <v>101.1</v>
      </c>
      <c r="AE49" s="518">
        <v>98.5</v>
      </c>
      <c r="AF49" s="518">
        <v>105.2</v>
      </c>
      <c r="AG49" s="518">
        <v>100</v>
      </c>
      <c r="AH49" s="518">
        <v>100</v>
      </c>
      <c r="AI49" s="516">
        <v>96.9</v>
      </c>
      <c r="AJ49" s="518">
        <v>92.1</v>
      </c>
      <c r="AK49" s="518">
        <v>90.5</v>
      </c>
      <c r="AL49" s="516">
        <v>101.6</v>
      </c>
      <c r="AM49" s="516">
        <v>99.7</v>
      </c>
      <c r="AN49" s="516">
        <v>101.5</v>
      </c>
      <c r="AO49" s="516">
        <v>100</v>
      </c>
      <c r="AP49" s="511">
        <v>95.4</v>
      </c>
    </row>
    <row r="50" spans="1:42" s="367" customFormat="1" ht="13.5" customHeight="1">
      <c r="A50" s="369"/>
      <c r="B50" s="458">
        <v>14</v>
      </c>
      <c r="C50" s="370"/>
      <c r="D50" s="371"/>
      <c r="E50" s="462"/>
      <c r="F50" s="511">
        <v>98.2</v>
      </c>
      <c r="G50" s="511">
        <v>98.2</v>
      </c>
      <c r="H50" s="511">
        <v>99.5</v>
      </c>
      <c r="I50" s="511">
        <v>103.3</v>
      </c>
      <c r="J50" s="511">
        <v>100.3</v>
      </c>
      <c r="K50" s="511">
        <v>102.1</v>
      </c>
      <c r="L50" s="511">
        <v>97.7</v>
      </c>
      <c r="M50" s="511">
        <v>102.6</v>
      </c>
      <c r="N50" s="511">
        <v>97.8</v>
      </c>
      <c r="O50" s="511">
        <v>94</v>
      </c>
      <c r="P50" s="511">
        <v>98.8</v>
      </c>
      <c r="Q50" s="511">
        <v>99</v>
      </c>
      <c r="R50" s="511">
        <v>98.6</v>
      </c>
      <c r="S50" s="511">
        <v>95</v>
      </c>
      <c r="T50" s="511">
        <v>99.3</v>
      </c>
      <c r="U50" s="511">
        <v>99.4</v>
      </c>
      <c r="V50" s="511">
        <v>99.1</v>
      </c>
      <c r="W50" s="511">
        <v>100.2</v>
      </c>
      <c r="X50" s="511">
        <v>99.1</v>
      </c>
      <c r="Y50" s="511">
        <v>99.9</v>
      </c>
      <c r="Z50" s="511">
        <v>99</v>
      </c>
      <c r="AA50" s="511">
        <v>99.8</v>
      </c>
      <c r="AB50" s="511">
        <v>99.9</v>
      </c>
      <c r="AC50" s="511">
        <v>101.9</v>
      </c>
      <c r="AD50" s="511">
        <v>101.7</v>
      </c>
      <c r="AE50" s="511">
        <v>97.4</v>
      </c>
      <c r="AF50" s="511">
        <v>108.2</v>
      </c>
      <c r="AG50" s="511">
        <v>100</v>
      </c>
      <c r="AH50" s="511">
        <v>103</v>
      </c>
      <c r="AI50" s="511">
        <v>90</v>
      </c>
      <c r="AJ50" s="511">
        <v>76.7</v>
      </c>
      <c r="AK50" s="511">
        <v>86.7</v>
      </c>
      <c r="AL50" s="511">
        <v>93.3</v>
      </c>
      <c r="AM50" s="511">
        <v>98.9</v>
      </c>
      <c r="AN50" s="511">
        <v>98.7</v>
      </c>
      <c r="AO50" s="511">
        <v>100</v>
      </c>
      <c r="AP50" s="511">
        <v>92.9</v>
      </c>
    </row>
    <row r="51" spans="1:42" s="377" customFormat="1" ht="13.5" customHeight="1">
      <c r="A51" s="372"/>
      <c r="B51" s="483">
        <v>15</v>
      </c>
      <c r="C51" s="370"/>
      <c r="D51" s="371"/>
      <c r="E51" s="462"/>
      <c r="F51" s="511">
        <v>97.8</v>
      </c>
      <c r="G51" s="511">
        <v>97.6</v>
      </c>
      <c r="H51" s="511">
        <v>99.3</v>
      </c>
      <c r="I51" s="511">
        <v>104.7</v>
      </c>
      <c r="J51" s="511">
        <v>97.1</v>
      </c>
      <c r="K51" s="511">
        <v>93.6</v>
      </c>
      <c r="L51" s="511">
        <v>100</v>
      </c>
      <c r="M51" s="511">
        <v>100.4</v>
      </c>
      <c r="N51" s="511">
        <v>100.5</v>
      </c>
      <c r="O51" s="511">
        <v>97.4</v>
      </c>
      <c r="P51" s="511">
        <v>103.3</v>
      </c>
      <c r="Q51" s="511">
        <v>104</v>
      </c>
      <c r="R51" s="511">
        <v>94.1</v>
      </c>
      <c r="S51" s="511">
        <v>94.9</v>
      </c>
      <c r="T51" s="511">
        <v>98.8</v>
      </c>
      <c r="U51" s="511">
        <v>97.2</v>
      </c>
      <c r="V51" s="511">
        <v>96.6</v>
      </c>
      <c r="W51" s="511">
        <v>100.5</v>
      </c>
      <c r="X51" s="511">
        <v>99.1</v>
      </c>
      <c r="Y51" s="511">
        <v>99.7</v>
      </c>
      <c r="Z51" s="511">
        <v>99</v>
      </c>
      <c r="AA51" s="511">
        <v>99.8</v>
      </c>
      <c r="AB51" s="511">
        <v>99.7</v>
      </c>
      <c r="AC51" s="511">
        <v>101.6</v>
      </c>
      <c r="AD51" s="511">
        <v>100.5</v>
      </c>
      <c r="AE51" s="511">
        <v>95.2</v>
      </c>
      <c r="AF51" s="511">
        <v>108.7</v>
      </c>
      <c r="AG51" s="511">
        <v>100</v>
      </c>
      <c r="AH51" s="511">
        <v>106</v>
      </c>
      <c r="AI51" s="511">
        <v>86.1</v>
      </c>
      <c r="AJ51" s="511">
        <v>67.4</v>
      </c>
      <c r="AK51" s="511">
        <v>85.8</v>
      </c>
      <c r="AL51" s="511">
        <v>85.7</v>
      </c>
      <c r="AM51" s="511">
        <v>99.2</v>
      </c>
      <c r="AN51" s="511">
        <v>98.1</v>
      </c>
      <c r="AO51" s="511">
        <v>100</v>
      </c>
      <c r="AP51" s="511">
        <v>89.4</v>
      </c>
    </row>
    <row r="52" spans="1:42" s="377" customFormat="1" ht="13.5" customHeight="1">
      <c r="A52" s="372"/>
      <c r="B52" s="461">
        <v>16</v>
      </c>
      <c r="C52" s="373"/>
      <c r="D52" s="374"/>
      <c r="E52" s="378"/>
      <c r="F52" s="519">
        <v>97.9</v>
      </c>
      <c r="G52" s="519">
        <v>97.7</v>
      </c>
      <c r="H52" s="519">
        <v>100.4</v>
      </c>
      <c r="I52" s="519">
        <v>98.3</v>
      </c>
      <c r="J52" s="519">
        <v>96.5</v>
      </c>
      <c r="K52" s="519">
        <v>97.4</v>
      </c>
      <c r="L52" s="519">
        <v>109.2</v>
      </c>
      <c r="M52" s="519">
        <v>104.8</v>
      </c>
      <c r="N52" s="519">
        <v>113.9</v>
      </c>
      <c r="O52" s="519">
        <v>120</v>
      </c>
      <c r="P52" s="519">
        <v>110.6</v>
      </c>
      <c r="Q52" s="519">
        <v>111.6</v>
      </c>
      <c r="R52" s="519">
        <v>91.8</v>
      </c>
      <c r="S52" s="519">
        <v>93.7</v>
      </c>
      <c r="T52" s="519">
        <v>99.2</v>
      </c>
      <c r="U52" s="519">
        <v>90.7</v>
      </c>
      <c r="V52" s="519">
        <v>93.2</v>
      </c>
      <c r="W52" s="519">
        <v>100.6</v>
      </c>
      <c r="X52" s="519">
        <v>99.6</v>
      </c>
      <c r="Y52" s="519">
        <v>99.7</v>
      </c>
      <c r="Z52" s="519">
        <v>99.7</v>
      </c>
      <c r="AA52" s="519">
        <v>100</v>
      </c>
      <c r="AB52" s="519">
        <v>99.3</v>
      </c>
      <c r="AC52" s="519">
        <v>101.7</v>
      </c>
      <c r="AD52" s="519">
        <v>100.8</v>
      </c>
      <c r="AE52" s="519">
        <v>95.5</v>
      </c>
      <c r="AF52" s="519">
        <v>108.8</v>
      </c>
      <c r="AG52" s="519">
        <v>98.9</v>
      </c>
      <c r="AH52" s="519">
        <v>106</v>
      </c>
      <c r="AI52" s="519">
        <v>81.4</v>
      </c>
      <c r="AJ52" s="519">
        <v>59.5</v>
      </c>
      <c r="AK52" s="519">
        <v>77.2</v>
      </c>
      <c r="AL52" s="519">
        <v>80.6</v>
      </c>
      <c r="AM52" s="519">
        <v>98.4</v>
      </c>
      <c r="AN52" s="519">
        <v>94.2</v>
      </c>
      <c r="AO52" s="519">
        <v>101.4</v>
      </c>
      <c r="AP52" s="519">
        <v>89.5</v>
      </c>
    </row>
    <row r="53" spans="1:42" s="66" customFormat="1" ht="9" customHeight="1">
      <c r="A53" s="369"/>
      <c r="B53" s="371"/>
      <c r="C53" s="371"/>
      <c r="D53" s="371"/>
      <c r="E53" s="325"/>
      <c r="F53" s="512"/>
      <c r="G53" s="512"/>
      <c r="H53" s="512"/>
      <c r="I53" s="512"/>
      <c r="J53" s="512"/>
      <c r="K53" s="512"/>
      <c r="L53" s="512"/>
      <c r="M53" s="513"/>
      <c r="N53" s="513"/>
      <c r="O53" s="513"/>
      <c r="P53" s="513"/>
      <c r="Q53" s="513"/>
      <c r="R53" s="513"/>
      <c r="S53" s="513"/>
      <c r="T53" s="513"/>
      <c r="U53" s="513"/>
      <c r="V53" s="515"/>
      <c r="W53" s="515"/>
      <c r="X53" s="515"/>
      <c r="Y53" s="515"/>
      <c r="Z53" s="515"/>
      <c r="AA53" s="515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20"/>
      <c r="AO53" s="521"/>
      <c r="AP53" s="511"/>
    </row>
    <row r="54" spans="1:42" s="66" customFormat="1" ht="13.5" customHeight="1">
      <c r="A54" s="359" t="s">
        <v>587</v>
      </c>
      <c r="B54" s="360">
        <v>1</v>
      </c>
      <c r="C54" s="360" t="s">
        <v>404</v>
      </c>
      <c r="D54" s="366"/>
      <c r="E54" s="313"/>
      <c r="F54" s="522">
        <v>97.3</v>
      </c>
      <c r="G54" s="522">
        <v>97.1</v>
      </c>
      <c r="H54" s="522">
        <v>99.7</v>
      </c>
      <c r="I54" s="522">
        <v>105.8</v>
      </c>
      <c r="J54" s="522">
        <v>94.8</v>
      </c>
      <c r="K54" s="522">
        <v>92.8</v>
      </c>
      <c r="L54" s="522">
        <v>108</v>
      </c>
      <c r="M54" s="516">
        <v>104.5</v>
      </c>
      <c r="N54" s="516">
        <v>105</v>
      </c>
      <c r="O54" s="516">
        <v>104.5</v>
      </c>
      <c r="P54" s="516">
        <v>103.3</v>
      </c>
      <c r="Q54" s="516">
        <v>104.1</v>
      </c>
      <c r="R54" s="516">
        <v>91.9</v>
      </c>
      <c r="S54" s="516">
        <v>93.2</v>
      </c>
      <c r="T54" s="516">
        <v>98.9</v>
      </c>
      <c r="U54" s="516">
        <v>93</v>
      </c>
      <c r="V54" s="516">
        <v>93.4</v>
      </c>
      <c r="W54" s="516">
        <v>100.7</v>
      </c>
      <c r="X54" s="516">
        <v>99.1</v>
      </c>
      <c r="Y54" s="516">
        <v>99.6</v>
      </c>
      <c r="Z54" s="516">
        <v>99</v>
      </c>
      <c r="AA54" s="516">
        <v>99.5</v>
      </c>
      <c r="AB54" s="516">
        <v>100</v>
      </c>
      <c r="AC54" s="516">
        <v>101.9</v>
      </c>
      <c r="AD54" s="516">
        <v>101</v>
      </c>
      <c r="AE54" s="516">
        <v>95.3</v>
      </c>
      <c r="AF54" s="516">
        <v>109.6</v>
      </c>
      <c r="AG54" s="516">
        <v>100</v>
      </c>
      <c r="AH54" s="516">
        <v>106</v>
      </c>
      <c r="AI54" s="516">
        <v>82.5</v>
      </c>
      <c r="AJ54" s="516">
        <v>62.3</v>
      </c>
      <c r="AK54" s="516">
        <v>78.5</v>
      </c>
      <c r="AL54" s="516">
        <v>84.5</v>
      </c>
      <c r="AM54" s="516">
        <v>99.5</v>
      </c>
      <c r="AN54" s="516">
        <v>91.6</v>
      </c>
      <c r="AO54" s="516">
        <v>100</v>
      </c>
      <c r="AP54" s="511">
        <v>85.6</v>
      </c>
    </row>
    <row r="55" spans="1:42" s="66" customFormat="1" ht="13.5" customHeight="1">
      <c r="A55" s="359"/>
      <c r="B55" s="360">
        <v>2</v>
      </c>
      <c r="C55" s="359"/>
      <c r="D55" s="360"/>
      <c r="E55" s="312"/>
      <c r="F55" s="522">
        <v>97.1</v>
      </c>
      <c r="G55" s="523">
        <v>96.9</v>
      </c>
      <c r="H55" s="523">
        <v>99.3</v>
      </c>
      <c r="I55" s="523">
        <v>106.4</v>
      </c>
      <c r="J55" s="523">
        <v>90.9</v>
      </c>
      <c r="K55" s="523">
        <v>89.6</v>
      </c>
      <c r="L55" s="523">
        <v>109.7</v>
      </c>
      <c r="M55" s="524">
        <v>103.2</v>
      </c>
      <c r="N55" s="524">
        <v>105.9</v>
      </c>
      <c r="O55" s="524">
        <v>108.2</v>
      </c>
      <c r="P55" s="524">
        <v>104.8</v>
      </c>
      <c r="Q55" s="524">
        <v>105.5</v>
      </c>
      <c r="R55" s="524">
        <v>91.3</v>
      </c>
      <c r="S55" s="524">
        <v>92.4</v>
      </c>
      <c r="T55" s="524">
        <v>98.1</v>
      </c>
      <c r="U55" s="524">
        <v>91.8</v>
      </c>
      <c r="V55" s="524">
        <v>93.8</v>
      </c>
      <c r="W55" s="524">
        <v>100.6</v>
      </c>
      <c r="X55" s="516">
        <v>98.9</v>
      </c>
      <c r="Y55" s="516">
        <v>99.7</v>
      </c>
      <c r="Z55" s="524">
        <v>98.6</v>
      </c>
      <c r="AA55" s="524">
        <v>99.3</v>
      </c>
      <c r="AB55" s="524">
        <v>100.6</v>
      </c>
      <c r="AC55" s="516">
        <v>101.9</v>
      </c>
      <c r="AD55" s="516">
        <v>101</v>
      </c>
      <c r="AE55" s="516">
        <v>95.3</v>
      </c>
      <c r="AF55" s="524">
        <v>109.6</v>
      </c>
      <c r="AG55" s="516">
        <v>100</v>
      </c>
      <c r="AH55" s="516">
        <v>106</v>
      </c>
      <c r="AI55" s="524">
        <v>83.1</v>
      </c>
      <c r="AJ55" s="524">
        <v>62.2</v>
      </c>
      <c r="AK55" s="524">
        <v>78.6</v>
      </c>
      <c r="AL55" s="524">
        <v>87.6</v>
      </c>
      <c r="AM55" s="524">
        <v>98.9</v>
      </c>
      <c r="AN55" s="524">
        <v>94.1</v>
      </c>
      <c r="AO55" s="516">
        <v>100</v>
      </c>
      <c r="AP55" s="511">
        <v>84.5</v>
      </c>
    </row>
    <row r="56" spans="1:42" s="66" customFormat="1" ht="13.5" customHeight="1">
      <c r="A56" s="359"/>
      <c r="B56" s="360">
        <v>3</v>
      </c>
      <c r="C56" s="359"/>
      <c r="D56" s="360"/>
      <c r="E56" s="312"/>
      <c r="F56" s="525">
        <v>97.8</v>
      </c>
      <c r="G56" s="526">
        <v>97.8</v>
      </c>
      <c r="H56" s="526">
        <v>101.2</v>
      </c>
      <c r="I56" s="526">
        <v>101.5</v>
      </c>
      <c r="J56" s="526">
        <v>102</v>
      </c>
      <c r="K56" s="526">
        <v>106.7</v>
      </c>
      <c r="L56" s="526">
        <v>110</v>
      </c>
      <c r="M56" s="524">
        <v>102.6</v>
      </c>
      <c r="N56" s="524">
        <v>109</v>
      </c>
      <c r="O56" s="524">
        <v>110.6</v>
      </c>
      <c r="P56" s="524">
        <v>116.2</v>
      </c>
      <c r="Q56" s="524">
        <v>117.2</v>
      </c>
      <c r="R56" s="524">
        <v>89.3</v>
      </c>
      <c r="S56" s="524">
        <v>95.1</v>
      </c>
      <c r="T56" s="524">
        <v>102.3</v>
      </c>
      <c r="U56" s="524">
        <v>87.8</v>
      </c>
      <c r="V56" s="524">
        <v>92.6</v>
      </c>
      <c r="W56" s="524">
        <v>100.6</v>
      </c>
      <c r="X56" s="516">
        <v>98.9</v>
      </c>
      <c r="Y56" s="516">
        <v>99.8</v>
      </c>
      <c r="Z56" s="524">
        <v>98.7</v>
      </c>
      <c r="AA56" s="524">
        <v>99.5</v>
      </c>
      <c r="AB56" s="524">
        <v>100.6</v>
      </c>
      <c r="AC56" s="516">
        <v>101.9</v>
      </c>
      <c r="AD56" s="516">
        <v>101</v>
      </c>
      <c r="AE56" s="516">
        <v>95.3</v>
      </c>
      <c r="AF56" s="524">
        <v>109.6</v>
      </c>
      <c r="AG56" s="516">
        <v>100</v>
      </c>
      <c r="AH56" s="516">
        <v>106</v>
      </c>
      <c r="AI56" s="524">
        <v>83.4</v>
      </c>
      <c r="AJ56" s="524">
        <v>61.9</v>
      </c>
      <c r="AK56" s="524">
        <v>82</v>
      </c>
      <c r="AL56" s="524">
        <v>84.6</v>
      </c>
      <c r="AM56" s="524">
        <v>98</v>
      </c>
      <c r="AN56" s="524">
        <v>97.3</v>
      </c>
      <c r="AO56" s="516">
        <v>100</v>
      </c>
      <c r="AP56" s="511">
        <v>86</v>
      </c>
    </row>
    <row r="57" spans="1:42" s="66" customFormat="1" ht="13.5" customHeight="1">
      <c r="A57" s="359"/>
      <c r="B57" s="360">
        <v>4</v>
      </c>
      <c r="C57" s="359"/>
      <c r="D57" s="361"/>
      <c r="E57" s="314"/>
      <c r="F57" s="525">
        <v>97.5</v>
      </c>
      <c r="G57" s="526">
        <v>97.4</v>
      </c>
      <c r="H57" s="526">
        <v>99.9</v>
      </c>
      <c r="I57" s="526">
        <v>100.3</v>
      </c>
      <c r="J57" s="526">
        <v>104.2</v>
      </c>
      <c r="K57" s="526">
        <v>110</v>
      </c>
      <c r="L57" s="526">
        <v>109.6</v>
      </c>
      <c r="M57" s="524">
        <v>101.8</v>
      </c>
      <c r="N57" s="524">
        <v>108.5</v>
      </c>
      <c r="O57" s="524">
        <v>112.1</v>
      </c>
      <c r="P57" s="524">
        <v>94.1</v>
      </c>
      <c r="Q57" s="524">
        <v>94.4</v>
      </c>
      <c r="R57" s="524">
        <v>90</v>
      </c>
      <c r="S57" s="524">
        <v>94.3</v>
      </c>
      <c r="T57" s="524">
        <v>97.6</v>
      </c>
      <c r="U57" s="524">
        <v>91.3</v>
      </c>
      <c r="V57" s="524">
        <v>93.2</v>
      </c>
      <c r="W57" s="524">
        <v>100.5</v>
      </c>
      <c r="X57" s="516">
        <v>99.1</v>
      </c>
      <c r="Y57" s="516">
        <v>99.6</v>
      </c>
      <c r="Z57" s="524">
        <v>99.1</v>
      </c>
      <c r="AA57" s="524">
        <v>99.8</v>
      </c>
      <c r="AB57" s="524">
        <v>99</v>
      </c>
      <c r="AC57" s="524">
        <v>101.3</v>
      </c>
      <c r="AD57" s="524">
        <v>100.2</v>
      </c>
      <c r="AE57" s="524">
        <v>94.8</v>
      </c>
      <c r="AF57" s="524">
        <v>108.3</v>
      </c>
      <c r="AG57" s="516">
        <v>97.7</v>
      </c>
      <c r="AH57" s="516">
        <v>106</v>
      </c>
      <c r="AI57" s="524">
        <v>82.7</v>
      </c>
      <c r="AJ57" s="524">
        <v>62.1</v>
      </c>
      <c r="AK57" s="524">
        <v>77.4</v>
      </c>
      <c r="AL57" s="524">
        <v>80.2</v>
      </c>
      <c r="AM57" s="524">
        <v>100</v>
      </c>
      <c r="AN57" s="524">
        <v>94.7</v>
      </c>
      <c r="AO57" s="516">
        <v>101.8</v>
      </c>
      <c r="AP57" s="511">
        <v>89.5</v>
      </c>
    </row>
    <row r="58" spans="1:42" s="66" customFormat="1" ht="13.5" customHeight="1">
      <c r="A58" s="359"/>
      <c r="B58" s="360">
        <v>5</v>
      </c>
      <c r="C58" s="359"/>
      <c r="D58" s="360"/>
      <c r="E58" s="312"/>
      <c r="F58" s="525">
        <v>97.5</v>
      </c>
      <c r="G58" s="526">
        <v>97.5</v>
      </c>
      <c r="H58" s="526">
        <v>99.7</v>
      </c>
      <c r="I58" s="526">
        <v>98.4</v>
      </c>
      <c r="J58" s="526">
        <v>103.5</v>
      </c>
      <c r="K58" s="526">
        <v>109.3</v>
      </c>
      <c r="L58" s="526">
        <v>106</v>
      </c>
      <c r="M58" s="524">
        <v>101.1</v>
      </c>
      <c r="N58" s="524">
        <v>109.5</v>
      </c>
      <c r="O58" s="524">
        <v>111.3</v>
      </c>
      <c r="P58" s="524">
        <v>96.6</v>
      </c>
      <c r="Q58" s="524">
        <v>97.1</v>
      </c>
      <c r="R58" s="524">
        <v>90.8</v>
      </c>
      <c r="S58" s="524">
        <v>94.9</v>
      </c>
      <c r="T58" s="524">
        <v>97.6</v>
      </c>
      <c r="U58" s="524">
        <v>90.4</v>
      </c>
      <c r="V58" s="524">
        <v>93.8</v>
      </c>
      <c r="W58" s="524">
        <v>100.5</v>
      </c>
      <c r="X58" s="516">
        <v>98.3</v>
      </c>
      <c r="Y58" s="516">
        <v>99</v>
      </c>
      <c r="Z58" s="524">
        <v>98.2</v>
      </c>
      <c r="AA58" s="524">
        <v>99</v>
      </c>
      <c r="AB58" s="524">
        <v>99</v>
      </c>
      <c r="AC58" s="524">
        <v>101.2</v>
      </c>
      <c r="AD58" s="524">
        <v>100.2</v>
      </c>
      <c r="AE58" s="524">
        <v>94.8</v>
      </c>
      <c r="AF58" s="524">
        <v>108.3</v>
      </c>
      <c r="AG58" s="516">
        <v>96.3</v>
      </c>
      <c r="AH58" s="516">
        <v>106</v>
      </c>
      <c r="AI58" s="524">
        <v>82.7</v>
      </c>
      <c r="AJ58" s="524">
        <v>61.1</v>
      </c>
      <c r="AK58" s="524">
        <v>76.1</v>
      </c>
      <c r="AL58" s="524">
        <v>81.1</v>
      </c>
      <c r="AM58" s="524">
        <v>99.1</v>
      </c>
      <c r="AN58" s="524">
        <v>97.5</v>
      </c>
      <c r="AO58" s="516">
        <v>101.8</v>
      </c>
      <c r="AP58" s="511">
        <v>91.1</v>
      </c>
    </row>
    <row r="59" spans="1:42" s="66" customFormat="1" ht="13.5" customHeight="1">
      <c r="A59" s="359"/>
      <c r="B59" s="360">
        <v>6</v>
      </c>
      <c r="C59" s="359"/>
      <c r="D59" s="360"/>
      <c r="E59" s="312"/>
      <c r="F59" s="525">
        <v>97.5</v>
      </c>
      <c r="G59" s="526">
        <v>97.5</v>
      </c>
      <c r="H59" s="526">
        <v>99.5</v>
      </c>
      <c r="I59" s="526">
        <v>98.9</v>
      </c>
      <c r="J59" s="526">
        <v>94.8</v>
      </c>
      <c r="K59" s="526">
        <v>95.7</v>
      </c>
      <c r="L59" s="526">
        <v>106.3</v>
      </c>
      <c r="M59" s="524">
        <v>103.8</v>
      </c>
      <c r="N59" s="524">
        <v>105.5</v>
      </c>
      <c r="O59" s="524">
        <v>104.6</v>
      </c>
      <c r="P59" s="524">
        <v>115.3</v>
      </c>
      <c r="Q59" s="524">
        <v>116.6</v>
      </c>
      <c r="R59" s="524">
        <v>90.6</v>
      </c>
      <c r="S59" s="524">
        <v>94.8</v>
      </c>
      <c r="T59" s="524">
        <v>99.7</v>
      </c>
      <c r="U59" s="524">
        <v>89.9</v>
      </c>
      <c r="V59" s="524">
        <v>93.6</v>
      </c>
      <c r="W59" s="524">
        <v>100.5</v>
      </c>
      <c r="X59" s="516">
        <v>98.4</v>
      </c>
      <c r="Y59" s="516">
        <v>99.2</v>
      </c>
      <c r="Z59" s="524">
        <v>98.4</v>
      </c>
      <c r="AA59" s="524">
        <v>99.4</v>
      </c>
      <c r="AB59" s="524">
        <v>99</v>
      </c>
      <c r="AC59" s="524">
        <v>101.3</v>
      </c>
      <c r="AD59" s="524">
        <v>100.2</v>
      </c>
      <c r="AE59" s="524">
        <v>94.8</v>
      </c>
      <c r="AF59" s="524">
        <v>108.3</v>
      </c>
      <c r="AG59" s="516">
        <v>98.5</v>
      </c>
      <c r="AH59" s="516">
        <v>106</v>
      </c>
      <c r="AI59" s="524">
        <v>81.7</v>
      </c>
      <c r="AJ59" s="524">
        <v>60.4</v>
      </c>
      <c r="AK59" s="524">
        <v>76.1</v>
      </c>
      <c r="AL59" s="524">
        <v>80.9</v>
      </c>
      <c r="AM59" s="524">
        <v>100</v>
      </c>
      <c r="AN59" s="524">
        <v>92.1</v>
      </c>
      <c r="AO59" s="516">
        <v>101.8</v>
      </c>
      <c r="AP59" s="511">
        <v>91.2</v>
      </c>
    </row>
    <row r="60" spans="1:42" s="66" customFormat="1" ht="9" customHeight="1">
      <c r="A60" s="359"/>
      <c r="B60" s="359"/>
      <c r="C60" s="359"/>
      <c r="D60" s="360"/>
      <c r="E60" s="312"/>
      <c r="F60" s="527"/>
      <c r="G60" s="511"/>
      <c r="H60" s="511"/>
      <c r="I60" s="511"/>
      <c r="J60" s="511"/>
      <c r="K60" s="511"/>
      <c r="L60" s="511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9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11"/>
    </row>
    <row r="61" spans="1:42" s="66" customFormat="1" ht="13.5" customHeight="1">
      <c r="A61" s="359"/>
      <c r="B61" s="360">
        <v>7</v>
      </c>
      <c r="C61" s="359"/>
      <c r="D61" s="367"/>
      <c r="E61" s="123"/>
      <c r="F61" s="525">
        <v>97.7</v>
      </c>
      <c r="G61" s="526">
        <v>97.3</v>
      </c>
      <c r="H61" s="526">
        <v>99.8</v>
      </c>
      <c r="I61" s="526">
        <v>98.4</v>
      </c>
      <c r="J61" s="526">
        <v>95.3</v>
      </c>
      <c r="K61" s="526">
        <v>93.8</v>
      </c>
      <c r="L61" s="526">
        <v>110</v>
      </c>
      <c r="M61" s="524">
        <v>104.6</v>
      </c>
      <c r="N61" s="524">
        <v>105.8</v>
      </c>
      <c r="O61" s="524">
        <v>105.9</v>
      </c>
      <c r="P61" s="524">
        <v>121.1</v>
      </c>
      <c r="Q61" s="524">
        <v>122.6</v>
      </c>
      <c r="R61" s="524">
        <v>89.5</v>
      </c>
      <c r="S61" s="524">
        <v>93.4</v>
      </c>
      <c r="T61" s="524">
        <v>99</v>
      </c>
      <c r="U61" s="524">
        <v>89.7</v>
      </c>
      <c r="V61" s="524">
        <v>92.5</v>
      </c>
      <c r="W61" s="524">
        <v>100.2</v>
      </c>
      <c r="X61" s="516">
        <v>100.2</v>
      </c>
      <c r="Y61" s="516">
        <v>99.9</v>
      </c>
      <c r="Z61" s="524">
        <v>100.4</v>
      </c>
      <c r="AA61" s="524">
        <v>100.3</v>
      </c>
      <c r="AB61" s="524">
        <v>99</v>
      </c>
      <c r="AC61" s="524">
        <v>101.5</v>
      </c>
      <c r="AD61" s="524">
        <v>100.5</v>
      </c>
      <c r="AE61" s="524">
        <v>95.3</v>
      </c>
      <c r="AF61" s="524">
        <v>108.3</v>
      </c>
      <c r="AG61" s="524">
        <v>98.5</v>
      </c>
      <c r="AH61" s="524">
        <v>106</v>
      </c>
      <c r="AI61" s="524">
        <v>80.7</v>
      </c>
      <c r="AJ61" s="524">
        <v>57.7</v>
      </c>
      <c r="AK61" s="524">
        <v>76.1</v>
      </c>
      <c r="AL61" s="524">
        <v>80.9</v>
      </c>
      <c r="AM61" s="524">
        <v>99.1</v>
      </c>
      <c r="AN61" s="524">
        <v>93.1</v>
      </c>
      <c r="AO61" s="524">
        <v>101.8</v>
      </c>
      <c r="AP61" s="511">
        <v>88</v>
      </c>
    </row>
    <row r="62" spans="1:42" s="66" customFormat="1" ht="13.5" customHeight="1">
      <c r="A62" s="359"/>
      <c r="B62" s="360">
        <v>8</v>
      </c>
      <c r="C62" s="359"/>
      <c r="D62" s="367"/>
      <c r="E62" s="123"/>
      <c r="F62" s="525">
        <v>98.1</v>
      </c>
      <c r="G62" s="526">
        <v>97.7</v>
      </c>
      <c r="H62" s="526">
        <v>100.1</v>
      </c>
      <c r="I62" s="526">
        <v>96.1</v>
      </c>
      <c r="J62" s="526">
        <v>95.5</v>
      </c>
      <c r="K62" s="526">
        <v>95.6</v>
      </c>
      <c r="L62" s="526">
        <v>111.8</v>
      </c>
      <c r="M62" s="524">
        <v>104.8</v>
      </c>
      <c r="N62" s="524">
        <v>105.9</v>
      </c>
      <c r="O62" s="524">
        <v>107.4</v>
      </c>
      <c r="P62" s="524">
        <v>122.1</v>
      </c>
      <c r="Q62" s="524">
        <v>123.7</v>
      </c>
      <c r="R62" s="524">
        <v>93.4</v>
      </c>
      <c r="S62" s="524">
        <v>92.9</v>
      </c>
      <c r="T62" s="524">
        <v>100</v>
      </c>
      <c r="U62" s="524">
        <v>90.9</v>
      </c>
      <c r="V62" s="524">
        <v>93.7</v>
      </c>
      <c r="W62" s="524">
        <v>100.2</v>
      </c>
      <c r="X62" s="516">
        <v>100.5</v>
      </c>
      <c r="Y62" s="516">
        <v>100</v>
      </c>
      <c r="Z62" s="524">
        <v>100.8</v>
      </c>
      <c r="AA62" s="524">
        <v>100.4</v>
      </c>
      <c r="AB62" s="524">
        <v>99</v>
      </c>
      <c r="AC62" s="524">
        <v>101.5</v>
      </c>
      <c r="AD62" s="524">
        <v>100.5</v>
      </c>
      <c r="AE62" s="524">
        <v>95.3</v>
      </c>
      <c r="AF62" s="524">
        <v>108.3</v>
      </c>
      <c r="AG62" s="524">
        <v>98.5</v>
      </c>
      <c r="AH62" s="524">
        <v>106</v>
      </c>
      <c r="AI62" s="524">
        <v>79.8</v>
      </c>
      <c r="AJ62" s="524">
        <v>57.1</v>
      </c>
      <c r="AK62" s="524">
        <v>76.1</v>
      </c>
      <c r="AL62" s="524">
        <v>77</v>
      </c>
      <c r="AM62" s="524">
        <v>99</v>
      </c>
      <c r="AN62" s="524">
        <v>91.3</v>
      </c>
      <c r="AO62" s="524">
        <v>101.8</v>
      </c>
      <c r="AP62" s="511">
        <v>86.6</v>
      </c>
    </row>
    <row r="63" spans="1:42" s="66" customFormat="1" ht="13.5" customHeight="1">
      <c r="A63" s="359"/>
      <c r="B63" s="360">
        <v>9</v>
      </c>
      <c r="C63" s="359"/>
      <c r="D63" s="367"/>
      <c r="E63" s="123"/>
      <c r="F63" s="525">
        <v>98.1</v>
      </c>
      <c r="G63" s="526">
        <v>97.8</v>
      </c>
      <c r="H63" s="526">
        <v>99.8</v>
      </c>
      <c r="I63" s="526">
        <v>93.9</v>
      </c>
      <c r="J63" s="526">
        <v>93.6</v>
      </c>
      <c r="K63" s="526">
        <v>93.1</v>
      </c>
      <c r="L63" s="526">
        <v>109.8</v>
      </c>
      <c r="M63" s="524">
        <v>107.1</v>
      </c>
      <c r="N63" s="524">
        <v>110.9</v>
      </c>
      <c r="O63" s="524">
        <v>116.7</v>
      </c>
      <c r="P63" s="524">
        <v>116.7</v>
      </c>
      <c r="Q63" s="524">
        <v>117.8</v>
      </c>
      <c r="R63" s="524">
        <v>93.5</v>
      </c>
      <c r="S63" s="524">
        <v>92.5</v>
      </c>
      <c r="T63" s="524">
        <v>98.8</v>
      </c>
      <c r="U63" s="524">
        <v>89.8</v>
      </c>
      <c r="V63" s="524">
        <v>93.3</v>
      </c>
      <c r="W63" s="524">
        <v>100.7</v>
      </c>
      <c r="X63" s="516">
        <v>100.6</v>
      </c>
      <c r="Y63" s="516">
        <v>100.1</v>
      </c>
      <c r="Z63" s="524">
        <v>100.9</v>
      </c>
      <c r="AA63" s="524">
        <v>100.7</v>
      </c>
      <c r="AB63" s="524">
        <v>99</v>
      </c>
      <c r="AC63" s="524">
        <v>101.5</v>
      </c>
      <c r="AD63" s="524">
        <v>100.5</v>
      </c>
      <c r="AE63" s="524">
        <v>95.3</v>
      </c>
      <c r="AF63" s="524">
        <v>108.3</v>
      </c>
      <c r="AG63" s="524">
        <v>99.4</v>
      </c>
      <c r="AH63" s="524">
        <v>106</v>
      </c>
      <c r="AI63" s="524">
        <v>80</v>
      </c>
      <c r="AJ63" s="524">
        <v>57.6</v>
      </c>
      <c r="AK63" s="524">
        <v>77.9</v>
      </c>
      <c r="AL63" s="524">
        <v>76.9</v>
      </c>
      <c r="AM63" s="524">
        <v>98.5</v>
      </c>
      <c r="AN63" s="524">
        <v>91.5</v>
      </c>
      <c r="AO63" s="524">
        <v>101.8</v>
      </c>
      <c r="AP63" s="511">
        <v>92.2</v>
      </c>
    </row>
    <row r="64" spans="1:42" s="66" customFormat="1" ht="13.5" customHeight="1">
      <c r="A64" s="359"/>
      <c r="B64" s="360">
        <v>10</v>
      </c>
      <c r="C64" s="359"/>
      <c r="D64" s="367"/>
      <c r="E64" s="123"/>
      <c r="F64" s="525">
        <v>98.7</v>
      </c>
      <c r="G64" s="526">
        <v>98.4</v>
      </c>
      <c r="H64" s="526">
        <v>101.6</v>
      </c>
      <c r="I64" s="526">
        <v>93.9</v>
      </c>
      <c r="J64" s="526">
        <v>95.9</v>
      </c>
      <c r="K64" s="526">
        <v>96.7</v>
      </c>
      <c r="L64" s="526">
        <v>109.7</v>
      </c>
      <c r="M64" s="524">
        <v>106.6</v>
      </c>
      <c r="N64" s="524">
        <v>123.5</v>
      </c>
      <c r="O64" s="524">
        <v>137.4</v>
      </c>
      <c r="P64" s="524">
        <v>120.7</v>
      </c>
      <c r="Q64" s="524">
        <v>122.2</v>
      </c>
      <c r="R64" s="524">
        <v>95.1</v>
      </c>
      <c r="S64" s="524">
        <v>92.5</v>
      </c>
      <c r="T64" s="524">
        <v>99.7</v>
      </c>
      <c r="U64" s="524">
        <v>92</v>
      </c>
      <c r="V64" s="524">
        <v>92.3</v>
      </c>
      <c r="W64" s="524">
        <v>100.8</v>
      </c>
      <c r="X64" s="516">
        <v>100.6</v>
      </c>
      <c r="Y64" s="516">
        <v>100.1</v>
      </c>
      <c r="Z64" s="524">
        <v>100.8</v>
      </c>
      <c r="AA64" s="524">
        <v>100.6</v>
      </c>
      <c r="AB64" s="524">
        <v>98.9</v>
      </c>
      <c r="AC64" s="524">
        <v>102.2</v>
      </c>
      <c r="AD64" s="524">
        <v>101.4</v>
      </c>
      <c r="AE64" s="524">
        <v>96.5</v>
      </c>
      <c r="AF64" s="524">
        <v>108.8</v>
      </c>
      <c r="AG64" s="524">
        <v>97.7</v>
      </c>
      <c r="AH64" s="524">
        <v>106</v>
      </c>
      <c r="AI64" s="524">
        <v>80.4</v>
      </c>
      <c r="AJ64" s="524">
        <v>57.7</v>
      </c>
      <c r="AK64" s="524">
        <v>77.7</v>
      </c>
      <c r="AL64" s="524">
        <v>78.1</v>
      </c>
      <c r="AM64" s="524">
        <v>96.3</v>
      </c>
      <c r="AN64" s="524">
        <v>95.4</v>
      </c>
      <c r="AO64" s="524">
        <v>101.8</v>
      </c>
      <c r="AP64" s="511">
        <v>93</v>
      </c>
    </row>
    <row r="65" spans="1:42" s="66" customFormat="1" ht="13.5" customHeight="1">
      <c r="A65" s="359"/>
      <c r="B65" s="360">
        <v>11</v>
      </c>
      <c r="C65" s="359"/>
      <c r="D65" s="367"/>
      <c r="E65" s="123"/>
      <c r="F65" s="525">
        <v>99</v>
      </c>
      <c r="G65" s="526">
        <v>98.8</v>
      </c>
      <c r="H65" s="526">
        <v>103.3</v>
      </c>
      <c r="I65" s="526">
        <v>93.9</v>
      </c>
      <c r="J65" s="526">
        <v>95.4</v>
      </c>
      <c r="K65" s="526">
        <v>94.9</v>
      </c>
      <c r="L65" s="526">
        <v>108.8</v>
      </c>
      <c r="M65" s="524">
        <v>104.7</v>
      </c>
      <c r="N65" s="524">
        <v>148.7</v>
      </c>
      <c r="O65" s="524">
        <v>177.8</v>
      </c>
      <c r="P65" s="524">
        <v>108.1</v>
      </c>
      <c r="Q65" s="524">
        <v>108.9</v>
      </c>
      <c r="R65" s="524">
        <v>92</v>
      </c>
      <c r="S65" s="524">
        <v>94.1</v>
      </c>
      <c r="T65" s="524">
        <v>100.2</v>
      </c>
      <c r="U65" s="524">
        <v>91.3</v>
      </c>
      <c r="V65" s="524">
        <v>93.2</v>
      </c>
      <c r="W65" s="524">
        <v>100.8</v>
      </c>
      <c r="X65" s="516">
        <v>100.7</v>
      </c>
      <c r="Y65" s="516">
        <v>100.1</v>
      </c>
      <c r="Z65" s="524">
        <v>101</v>
      </c>
      <c r="AA65" s="524">
        <v>100.7</v>
      </c>
      <c r="AB65" s="524">
        <v>98.8</v>
      </c>
      <c r="AC65" s="524">
        <v>102.3</v>
      </c>
      <c r="AD65" s="524">
        <v>101.4</v>
      </c>
      <c r="AE65" s="524">
        <v>96.5</v>
      </c>
      <c r="AF65" s="524">
        <v>108.8</v>
      </c>
      <c r="AG65" s="524">
        <v>100.7</v>
      </c>
      <c r="AH65" s="524">
        <v>106</v>
      </c>
      <c r="AI65" s="524">
        <v>80.2</v>
      </c>
      <c r="AJ65" s="524">
        <v>57.2</v>
      </c>
      <c r="AK65" s="524">
        <v>77.2</v>
      </c>
      <c r="AL65" s="524">
        <v>77.6</v>
      </c>
      <c r="AM65" s="524">
        <v>96.3</v>
      </c>
      <c r="AN65" s="524">
        <v>95.5</v>
      </c>
      <c r="AO65" s="524">
        <v>101.8</v>
      </c>
      <c r="AP65" s="511">
        <v>93.1</v>
      </c>
    </row>
    <row r="66" spans="1:42" s="66" customFormat="1" ht="13.5" customHeight="1">
      <c r="A66" s="359"/>
      <c r="B66" s="360">
        <v>12</v>
      </c>
      <c r="C66" s="359"/>
      <c r="D66" s="367"/>
      <c r="E66" s="123"/>
      <c r="F66" s="525">
        <v>98.3</v>
      </c>
      <c r="G66" s="526">
        <v>98</v>
      </c>
      <c r="H66" s="526">
        <v>101.3</v>
      </c>
      <c r="I66" s="526">
        <v>92.4</v>
      </c>
      <c r="J66" s="526">
        <v>92.2</v>
      </c>
      <c r="K66" s="526">
        <v>90.5</v>
      </c>
      <c r="L66" s="526">
        <v>110.2</v>
      </c>
      <c r="M66" s="524">
        <v>113</v>
      </c>
      <c r="N66" s="524">
        <v>129.1</v>
      </c>
      <c r="O66" s="524">
        <v>143.6</v>
      </c>
      <c r="P66" s="524">
        <v>108.6</v>
      </c>
      <c r="Q66" s="524">
        <v>109.5</v>
      </c>
      <c r="R66" s="524">
        <v>93.6</v>
      </c>
      <c r="S66" s="524">
        <v>94</v>
      </c>
      <c r="T66" s="524">
        <v>99</v>
      </c>
      <c r="U66" s="524">
        <v>90.5</v>
      </c>
      <c r="V66" s="524">
        <v>92.5</v>
      </c>
      <c r="W66" s="524">
        <v>100.8</v>
      </c>
      <c r="X66" s="516">
        <v>100.4</v>
      </c>
      <c r="Y66" s="516">
        <v>99.6</v>
      </c>
      <c r="Z66" s="524">
        <v>100.8</v>
      </c>
      <c r="AA66" s="524">
        <v>100.3</v>
      </c>
      <c r="AB66" s="524">
        <v>98.3</v>
      </c>
      <c r="AC66" s="524">
        <v>102.3</v>
      </c>
      <c r="AD66" s="524">
        <v>101.4</v>
      </c>
      <c r="AE66" s="524">
        <v>96.5</v>
      </c>
      <c r="AF66" s="524">
        <v>108.8</v>
      </c>
      <c r="AG66" s="524">
        <v>99.9</v>
      </c>
      <c r="AH66" s="524">
        <v>106</v>
      </c>
      <c r="AI66" s="524">
        <v>79.6</v>
      </c>
      <c r="AJ66" s="524">
        <v>56.4</v>
      </c>
      <c r="AK66" s="524">
        <v>72.7</v>
      </c>
      <c r="AL66" s="524">
        <v>77.4</v>
      </c>
      <c r="AM66" s="524">
        <v>96.3</v>
      </c>
      <c r="AN66" s="524">
        <v>96</v>
      </c>
      <c r="AO66" s="524">
        <v>101.8</v>
      </c>
      <c r="AP66" s="511">
        <v>93.1</v>
      </c>
    </row>
    <row r="67" spans="1:42" s="26" customFormat="1" ht="4.5" customHeight="1">
      <c r="A67" s="124"/>
      <c r="B67" s="124"/>
      <c r="C67" s="124"/>
      <c r="D67" s="125"/>
      <c r="E67" s="326"/>
      <c r="F67" s="126"/>
      <c r="G67" s="127"/>
      <c r="H67" s="127"/>
      <c r="I67" s="127"/>
      <c r="J67" s="126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9"/>
      <c r="AO67" s="83"/>
      <c r="AP67" s="83"/>
    </row>
    <row r="68" spans="1:40" s="26" customFormat="1" ht="3" customHeight="1">
      <c r="A68" s="130"/>
      <c r="B68" s="130"/>
      <c r="C68" s="130"/>
      <c r="D68" s="130"/>
      <c r="E68" s="13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131"/>
    </row>
    <row r="69" spans="1:42" s="78" customFormat="1" ht="12" customHeight="1">
      <c r="A69" s="75" t="s">
        <v>55</v>
      </c>
      <c r="B69" s="256"/>
      <c r="C69" s="256"/>
      <c r="D69" s="256"/>
      <c r="E69" s="256"/>
      <c r="F69" s="383"/>
      <c r="G69" s="383"/>
      <c r="H69" s="383"/>
      <c r="I69" s="383"/>
      <c r="J69" s="383"/>
      <c r="K69" s="383"/>
      <c r="L69" s="383"/>
      <c r="M69" s="38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s="78" customFormat="1" ht="12" customHeight="1">
      <c r="A70" s="76" t="s">
        <v>699</v>
      </c>
      <c r="B70" s="75"/>
      <c r="C70" s="75"/>
      <c r="D70" s="75"/>
      <c r="E70" s="75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</row>
    <row r="71" spans="1:40" s="78" customFormat="1" ht="12" customHeight="1">
      <c r="A71" s="76" t="s">
        <v>700</v>
      </c>
      <c r="B71" s="384"/>
      <c r="C71" s="38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77"/>
      <c r="V71" s="77"/>
      <c r="W71" s="77"/>
      <c r="X71" s="77"/>
      <c r="Y71" s="77"/>
      <c r="Z71" s="77"/>
      <c r="AA71" s="77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5"/>
    </row>
    <row r="72" spans="1:42" s="78" customFormat="1" ht="11.25">
      <c r="A72" s="257"/>
      <c r="B72" s="257"/>
      <c r="C72" s="257" t="s">
        <v>584</v>
      </c>
      <c r="D72" s="258"/>
      <c r="E72" s="258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</row>
    <row r="73" spans="1:42" s="26" customFormat="1" ht="13.5">
      <c r="A73" s="80"/>
      <c r="B73" s="80"/>
      <c r="C73" s="80"/>
      <c r="D73" s="81"/>
      <c r="E73" s="8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</row>
    <row r="74" spans="1:42" s="26" customFormat="1" ht="13.5">
      <c r="A74" s="80"/>
      <c r="B74" s="80"/>
      <c r="C74" s="80"/>
      <c r="D74" s="81"/>
      <c r="E74" s="8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</row>
  </sheetData>
  <mergeCells count="24">
    <mergeCell ref="C7:D7"/>
    <mergeCell ref="C24:D24"/>
    <mergeCell ref="C48:D48"/>
    <mergeCell ref="AM8:AM16"/>
    <mergeCell ref="G8:G16"/>
    <mergeCell ref="A47:D47"/>
    <mergeCell ref="K9:K16"/>
    <mergeCell ref="O9:O16"/>
    <mergeCell ref="Q9:Q16"/>
    <mergeCell ref="Y8:Y16"/>
    <mergeCell ref="AN8:AN16"/>
    <mergeCell ref="AO8:AO16"/>
    <mergeCell ref="AA9:AA16"/>
    <mergeCell ref="AF9:AF16"/>
    <mergeCell ref="AG8:AG16"/>
    <mergeCell ref="AJ8:AJ16"/>
    <mergeCell ref="AK8:AK16"/>
    <mergeCell ref="AB8:AB16"/>
    <mergeCell ref="AE9:AE16"/>
    <mergeCell ref="T8:T16"/>
    <mergeCell ref="A21:D21"/>
    <mergeCell ref="A22:D22"/>
    <mergeCell ref="A46:D46"/>
    <mergeCell ref="A15:B1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22" max="7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M21"/>
  <sheetViews>
    <sheetView workbookViewId="0" topLeftCell="A1">
      <selection activeCell="A12" sqref="A12"/>
    </sheetView>
  </sheetViews>
  <sheetFormatPr defaultColWidth="9.59765625" defaultRowHeight="13.5"/>
  <cols>
    <col min="1" max="1" width="18.59765625" style="176" customWidth="1"/>
    <col min="2" max="2" width="0.796875" style="176" customWidth="1"/>
    <col min="3" max="5" width="35" style="176" customWidth="1"/>
    <col min="6" max="16384" width="9.19921875" style="176" customWidth="1"/>
  </cols>
  <sheetData>
    <row r="1" spans="1:5" s="175" customFormat="1" ht="18" customHeight="1">
      <c r="A1" s="658" t="s">
        <v>406</v>
      </c>
      <c r="B1" s="658"/>
      <c r="C1" s="658"/>
      <c r="D1" s="658"/>
      <c r="E1" s="658"/>
    </row>
    <row r="3" ht="12">
      <c r="E3" s="178" t="s">
        <v>358</v>
      </c>
    </row>
    <row r="4" spans="1:5" ht="3.75" customHeight="1">
      <c r="A4" s="179"/>
      <c r="B4" s="179"/>
      <c r="C4" s="179"/>
      <c r="D4" s="179"/>
      <c r="E4" s="180"/>
    </row>
    <row r="5" spans="1:5" ht="12" customHeight="1">
      <c r="A5" s="218" t="s">
        <v>331</v>
      </c>
      <c r="B5" s="194"/>
      <c r="C5" s="690" t="s">
        <v>359</v>
      </c>
      <c r="D5" s="692" t="s">
        <v>360</v>
      </c>
      <c r="E5" s="694" t="s">
        <v>361</v>
      </c>
    </row>
    <row r="6" spans="1:5" ht="12" customHeight="1">
      <c r="A6" s="291" t="s">
        <v>362</v>
      </c>
      <c r="B6" s="184"/>
      <c r="C6" s="691"/>
      <c r="D6" s="693"/>
      <c r="E6" s="695"/>
    </row>
    <row r="7" ht="4.5" customHeight="1">
      <c r="A7" s="185"/>
    </row>
    <row r="8" spans="1:5" ht="15" customHeight="1">
      <c r="A8" s="91" t="s">
        <v>599</v>
      </c>
      <c r="C8" s="292">
        <f>SUM(D8:E8)</f>
        <v>2017</v>
      </c>
      <c r="D8" s="292">
        <v>1776</v>
      </c>
      <c r="E8" s="292">
        <v>241</v>
      </c>
    </row>
    <row r="9" spans="1:5" ht="15" customHeight="1">
      <c r="A9" s="91">
        <v>13</v>
      </c>
      <c r="C9" s="292">
        <f>SUM(D9:E9)</f>
        <v>1986</v>
      </c>
      <c r="D9" s="292">
        <v>1741</v>
      </c>
      <c r="E9" s="292">
        <v>245</v>
      </c>
    </row>
    <row r="10" spans="1:5" ht="15" customHeight="1">
      <c r="A10" s="91">
        <v>14</v>
      </c>
      <c r="C10" s="292">
        <f>SUM(D10:E10)</f>
        <v>1942</v>
      </c>
      <c r="D10" s="292">
        <v>1688</v>
      </c>
      <c r="E10" s="292">
        <v>254</v>
      </c>
    </row>
    <row r="11" spans="1:5" s="191" customFormat="1" ht="15" customHeight="1">
      <c r="A11" s="91">
        <v>15</v>
      </c>
      <c r="B11" s="176"/>
      <c r="C11" s="292">
        <f>SUM(D11:E11)</f>
        <v>1855</v>
      </c>
      <c r="D11" s="292">
        <v>1609</v>
      </c>
      <c r="E11" s="292">
        <v>246</v>
      </c>
    </row>
    <row r="12" spans="1:5" s="191" customFormat="1" ht="15" customHeight="1">
      <c r="A12" s="489">
        <v>16</v>
      </c>
      <c r="C12" s="293">
        <f>SUM(D12:E12)</f>
        <v>1817</v>
      </c>
      <c r="D12" s="490">
        <v>1574</v>
      </c>
      <c r="E12" s="490">
        <v>243</v>
      </c>
    </row>
    <row r="13" spans="1:5" ht="4.5" customHeight="1">
      <c r="A13" s="185"/>
      <c r="E13" s="177"/>
    </row>
    <row r="14" spans="1:5" ht="5.25" customHeight="1">
      <c r="A14" s="199"/>
      <c r="B14" s="199"/>
      <c r="C14" s="199"/>
      <c r="D14" s="199"/>
      <c r="E14" s="199"/>
    </row>
    <row r="15" s="200" customFormat="1" ht="11.25">
      <c r="A15" s="214" t="s">
        <v>600</v>
      </c>
    </row>
    <row r="16" s="200" customFormat="1" ht="11.25" customHeight="1">
      <c r="A16" s="76" t="s">
        <v>703</v>
      </c>
    </row>
    <row r="17" s="200" customFormat="1" ht="11.25" customHeight="1">
      <c r="A17" s="76" t="s">
        <v>702</v>
      </c>
    </row>
    <row r="21" spans="1:13" ht="18" customHeight="1">
      <c r="A21" s="658" t="s">
        <v>586</v>
      </c>
      <c r="B21" s="658"/>
      <c r="C21" s="658"/>
      <c r="D21" s="658"/>
      <c r="E21" s="658"/>
      <c r="F21" s="202"/>
      <c r="G21" s="202"/>
      <c r="H21" s="202"/>
      <c r="I21" s="202"/>
      <c r="J21" s="202"/>
      <c r="K21" s="202"/>
      <c r="L21" s="202"/>
      <c r="M21" s="202"/>
    </row>
  </sheetData>
  <mergeCells count="5">
    <mergeCell ref="A21:E21"/>
    <mergeCell ref="A1:E1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/>
  <dimension ref="A1:H28"/>
  <sheetViews>
    <sheetView workbookViewId="0" topLeftCell="A1">
      <selection activeCell="A28" sqref="A28"/>
    </sheetView>
  </sheetViews>
  <sheetFormatPr defaultColWidth="9.59765625" defaultRowHeight="13.5"/>
  <cols>
    <col min="1" max="1" width="13.796875" style="176" customWidth="1"/>
    <col min="2" max="2" width="0.796875" style="176" customWidth="1"/>
    <col min="3" max="6" width="23.59765625" style="176" customWidth="1"/>
    <col min="7" max="7" width="0.796875" style="0" customWidth="1"/>
    <col min="8" max="8" width="13.796875" style="176" customWidth="1"/>
    <col min="9" max="16384" width="9.19921875" style="176" customWidth="1"/>
  </cols>
  <sheetData>
    <row r="1" spans="1:8" s="175" customFormat="1" ht="17.25">
      <c r="A1" s="658" t="s">
        <v>407</v>
      </c>
      <c r="B1" s="658"/>
      <c r="C1" s="658"/>
      <c r="D1" s="658"/>
      <c r="E1" s="658"/>
      <c r="F1" s="658"/>
      <c r="G1" s="658"/>
      <c r="H1" s="658"/>
    </row>
    <row r="2" spans="1:8" s="175" customFormat="1" ht="12" customHeight="1">
      <c r="A2" s="202"/>
      <c r="B2" s="202"/>
      <c r="C2" s="202"/>
      <c r="D2" s="202"/>
      <c r="E2" s="202"/>
      <c r="F2" s="202"/>
      <c r="G2" s="202"/>
      <c r="H2" s="202"/>
    </row>
    <row r="3" spans="1:8" s="175" customFormat="1" ht="12" customHeight="1">
      <c r="A3" s="202"/>
      <c r="B3" s="202"/>
      <c r="C3" s="202"/>
      <c r="D3" s="202"/>
      <c r="E3" s="202"/>
      <c r="F3" s="202"/>
      <c r="G3" s="202"/>
      <c r="H3" s="202"/>
    </row>
    <row r="4" spans="1:6" ht="3.75" customHeight="1">
      <c r="A4" s="179"/>
      <c r="B4" s="179"/>
      <c r="C4" s="179"/>
      <c r="D4" s="179"/>
      <c r="E4" s="179"/>
      <c r="F4" s="179"/>
    </row>
    <row r="5" spans="1:6" ht="13.5">
      <c r="A5" s="208" t="s">
        <v>352</v>
      </c>
      <c r="B5" s="294"/>
      <c r="C5" s="690" t="s">
        <v>364</v>
      </c>
      <c r="D5" s="692" t="s">
        <v>365</v>
      </c>
      <c r="E5" s="692" t="s">
        <v>403</v>
      </c>
      <c r="F5" s="694" t="s">
        <v>366</v>
      </c>
    </row>
    <row r="6" spans="1:6" ht="13.5">
      <c r="A6" s="295" t="s">
        <v>363</v>
      </c>
      <c r="B6" s="184"/>
      <c r="C6" s="691"/>
      <c r="D6" s="693"/>
      <c r="E6" s="693"/>
      <c r="F6" s="695"/>
    </row>
    <row r="7" ht="4.5" customHeight="1">
      <c r="A7" s="185"/>
    </row>
    <row r="8" spans="1:8" ht="15" customHeight="1">
      <c r="A8" s="91" t="s">
        <v>698</v>
      </c>
      <c r="C8" s="292">
        <f>SUM(D8:F8,C19:F19)</f>
        <v>36548</v>
      </c>
      <c r="D8" s="292">
        <v>3895</v>
      </c>
      <c r="E8" s="292">
        <v>1633</v>
      </c>
      <c r="F8" s="292">
        <v>22921</v>
      </c>
      <c r="H8" s="94"/>
    </row>
    <row r="9" spans="1:6" ht="15" customHeight="1">
      <c r="A9" s="91">
        <v>12</v>
      </c>
      <c r="B9" s="177"/>
      <c r="C9" s="292">
        <f>SUM(D9:F9,C20:F20)</f>
        <v>33909</v>
      </c>
      <c r="D9" s="292">
        <v>3365</v>
      </c>
      <c r="E9" s="292">
        <v>1626</v>
      </c>
      <c r="F9" s="292">
        <v>19078</v>
      </c>
    </row>
    <row r="10" spans="1:6" ht="15" customHeight="1">
      <c r="A10" s="91">
        <v>13</v>
      </c>
      <c r="B10" s="177"/>
      <c r="C10" s="292">
        <f>SUM(D10:F10,C21:F21)</f>
        <v>34257</v>
      </c>
      <c r="D10" s="292">
        <v>3139</v>
      </c>
      <c r="E10" s="292">
        <v>1819</v>
      </c>
      <c r="F10" s="292">
        <v>17705</v>
      </c>
    </row>
    <row r="11" spans="1:6" ht="15" customHeight="1">
      <c r="A11" s="91">
        <v>14</v>
      </c>
      <c r="B11" s="177"/>
      <c r="C11" s="292">
        <f>SUM(D11:F11,C22:F22)</f>
        <v>32998</v>
      </c>
      <c r="D11" s="292">
        <v>2930</v>
      </c>
      <c r="E11" s="292">
        <v>2008</v>
      </c>
      <c r="F11" s="292">
        <v>15447</v>
      </c>
    </row>
    <row r="12" spans="1:7" s="191" customFormat="1" ht="15" customHeight="1">
      <c r="A12" s="190">
        <v>15</v>
      </c>
      <c r="B12" s="296"/>
      <c r="C12" s="293">
        <f>SUM(D12:F12,C23:F23)</f>
        <v>32395</v>
      </c>
      <c r="D12" s="293">
        <v>2682</v>
      </c>
      <c r="E12" s="293">
        <v>2374</v>
      </c>
      <c r="F12" s="293">
        <v>14462</v>
      </c>
      <c r="G12" s="297"/>
    </row>
    <row r="13" spans="1:6" ht="3.75" customHeight="1">
      <c r="A13" s="193"/>
      <c r="B13" s="179"/>
      <c r="C13" s="179"/>
      <c r="D13" s="179"/>
      <c r="E13" s="179"/>
      <c r="F13" s="179"/>
    </row>
    <row r="14" spans="2:8" ht="16.5" customHeight="1">
      <c r="B14" s="194"/>
      <c r="C14" s="194"/>
      <c r="D14" s="194"/>
      <c r="E14" s="194"/>
      <c r="F14" s="194"/>
      <c r="G14" s="1"/>
      <c r="H14" s="350" t="s">
        <v>367</v>
      </c>
    </row>
    <row r="15" spans="2:8" ht="3.75" customHeight="1">
      <c r="B15" s="194"/>
      <c r="C15" s="179"/>
      <c r="D15" s="179"/>
      <c r="E15" s="179"/>
      <c r="F15" s="179"/>
      <c r="G15" s="1"/>
      <c r="H15" s="298"/>
    </row>
    <row r="16" spans="2:8" ht="12" customHeight="1">
      <c r="B16" s="194"/>
      <c r="C16" s="690" t="s">
        <v>368</v>
      </c>
      <c r="D16" s="692" t="s">
        <v>369</v>
      </c>
      <c r="E16" s="692" t="s">
        <v>370</v>
      </c>
      <c r="F16" s="694" t="s">
        <v>357</v>
      </c>
      <c r="G16" s="299"/>
      <c r="H16" s="300" t="s">
        <v>352</v>
      </c>
    </row>
    <row r="17" spans="3:8" ht="15" customHeight="1">
      <c r="C17" s="691"/>
      <c r="D17" s="693"/>
      <c r="E17" s="693"/>
      <c r="F17" s="695"/>
      <c r="G17" s="301"/>
      <c r="H17" s="302" t="s">
        <v>363</v>
      </c>
    </row>
    <row r="18" ht="3.75" customHeight="1">
      <c r="H18" s="182"/>
    </row>
    <row r="19" spans="3:8" ht="15" customHeight="1">
      <c r="C19" s="292">
        <v>718</v>
      </c>
      <c r="D19" s="292">
        <v>710</v>
      </c>
      <c r="E19" s="292">
        <v>4900</v>
      </c>
      <c r="F19" s="292">
        <v>1771</v>
      </c>
      <c r="H19" s="146" t="s">
        <v>698</v>
      </c>
    </row>
    <row r="20" spans="3:8" ht="15" customHeight="1">
      <c r="C20" s="292">
        <v>623</v>
      </c>
      <c r="D20" s="292">
        <v>608</v>
      </c>
      <c r="E20" s="292">
        <v>6082</v>
      </c>
      <c r="F20" s="292">
        <v>2527</v>
      </c>
      <c r="H20" s="146">
        <v>12</v>
      </c>
    </row>
    <row r="21" spans="3:8" ht="15" customHeight="1">
      <c r="C21" s="292">
        <v>616</v>
      </c>
      <c r="D21" s="292">
        <v>508</v>
      </c>
      <c r="E21" s="292">
        <v>8289</v>
      </c>
      <c r="F21" s="292">
        <v>2181</v>
      </c>
      <c r="H21" s="146">
        <v>13</v>
      </c>
    </row>
    <row r="22" spans="3:8" ht="15" customHeight="1">
      <c r="C22" s="292">
        <v>598</v>
      </c>
      <c r="D22" s="292">
        <v>454</v>
      </c>
      <c r="E22" s="292">
        <v>9229</v>
      </c>
      <c r="F22" s="292">
        <v>2332</v>
      </c>
      <c r="G22" s="200"/>
      <c r="H22" s="146">
        <v>14</v>
      </c>
    </row>
    <row r="23" spans="3:8" s="191" customFormat="1" ht="15" customHeight="1">
      <c r="C23" s="293">
        <v>517</v>
      </c>
      <c r="D23" s="293">
        <v>430</v>
      </c>
      <c r="E23" s="293">
        <v>9377</v>
      </c>
      <c r="F23" s="293">
        <v>2553</v>
      </c>
      <c r="G23" s="297"/>
      <c r="H23" s="275">
        <v>15</v>
      </c>
    </row>
    <row r="24" ht="4.5" customHeight="1">
      <c r="H24" s="182"/>
    </row>
    <row r="25" spans="3:8" ht="4.5" customHeight="1">
      <c r="C25" s="199"/>
      <c r="D25" s="199"/>
      <c r="E25" s="199"/>
      <c r="F25" s="199"/>
      <c r="G25" s="303"/>
      <c r="H25" s="199"/>
    </row>
    <row r="26" spans="1:7" s="200" customFormat="1" ht="12" customHeight="1">
      <c r="A26" s="200" t="s">
        <v>371</v>
      </c>
      <c r="G26" s="211"/>
    </row>
    <row r="27" spans="1:7" s="200" customFormat="1" ht="11.25" customHeight="1">
      <c r="A27" s="76" t="s">
        <v>708</v>
      </c>
      <c r="G27" s="211"/>
    </row>
    <row r="28" ht="13.5">
      <c r="A28" s="76" t="s">
        <v>707</v>
      </c>
    </row>
  </sheetData>
  <mergeCells count="9">
    <mergeCell ref="F16:F17"/>
    <mergeCell ref="E16:E17"/>
    <mergeCell ref="D16:D17"/>
    <mergeCell ref="C16:C17"/>
    <mergeCell ref="A1:H1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AP72"/>
  <sheetViews>
    <sheetView zoomScaleSheetLayoutView="75" workbookViewId="0" topLeftCell="A1">
      <pane xSplit="5" ySplit="18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0" sqref="H40"/>
    </sheetView>
  </sheetViews>
  <sheetFormatPr defaultColWidth="9.19921875" defaultRowHeight="13.5"/>
  <cols>
    <col min="1" max="1" width="4.3984375" style="80" customWidth="1"/>
    <col min="2" max="2" width="3" style="80" customWidth="1"/>
    <col min="3" max="3" width="2.796875" style="80" customWidth="1"/>
    <col min="4" max="4" width="4.19921875" style="81" customWidth="1"/>
    <col min="5" max="5" width="0.59765625" style="81" customWidth="1"/>
    <col min="6" max="17" width="6.3984375" style="132" customWidth="1"/>
    <col min="18" max="18" width="6.796875" style="132" customWidth="1"/>
    <col min="19" max="39" width="6.3984375" style="132" customWidth="1"/>
    <col min="40" max="41" width="6.3984375" style="0" customWidth="1"/>
  </cols>
  <sheetData>
    <row r="1" spans="1:42" s="354" customFormat="1" ht="18" customHeight="1">
      <c r="A1" s="351"/>
      <c r="B1" s="351"/>
      <c r="C1" s="351"/>
      <c r="D1" s="351"/>
      <c r="E1" s="351"/>
      <c r="F1" s="352"/>
      <c r="G1" s="352"/>
      <c r="H1" s="352"/>
      <c r="I1" s="352"/>
      <c r="J1" s="352"/>
      <c r="K1" s="352"/>
      <c r="L1" s="352"/>
      <c r="M1" s="352"/>
      <c r="N1" s="353"/>
      <c r="O1" s="352"/>
      <c r="P1" s="352"/>
      <c r="Q1" s="352"/>
      <c r="R1" s="352"/>
      <c r="S1" s="352"/>
      <c r="T1" s="352"/>
      <c r="U1" s="352"/>
      <c r="V1" s="480" t="s">
        <v>585</v>
      </c>
      <c r="W1" s="481" t="s">
        <v>56</v>
      </c>
      <c r="X1" s="353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2" s="21" customFormat="1" ht="14.25" customHeight="1">
      <c r="A2" s="14"/>
      <c r="B2" s="14"/>
      <c r="C2" s="14"/>
      <c r="D2" s="15"/>
      <c r="E2" s="15"/>
      <c r="F2" s="16"/>
      <c r="G2" s="16"/>
      <c r="H2" s="16"/>
      <c r="I2" s="16"/>
      <c r="J2" s="16"/>
      <c r="K2" s="16"/>
      <c r="L2" s="16"/>
      <c r="M2" s="16"/>
      <c r="N2" s="17"/>
      <c r="O2" s="18"/>
      <c r="P2" s="16"/>
      <c r="Q2" s="16"/>
      <c r="R2" s="16"/>
      <c r="S2" s="16"/>
      <c r="T2" s="16"/>
      <c r="U2" s="16"/>
      <c r="V2" s="19"/>
      <c r="W2" s="20"/>
      <c r="X2" s="1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2:42" s="22" customFormat="1" ht="14.25" customHeight="1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375" t="s">
        <v>372</v>
      </c>
      <c r="AP3" s="25"/>
    </row>
    <row r="4" spans="1:42" s="26" customFormat="1" ht="4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1" s="26" customFormat="1" ht="3.75" customHeight="1">
      <c r="A5" s="27"/>
      <c r="B5" s="27"/>
      <c r="C5" s="27"/>
      <c r="D5" s="27"/>
      <c r="E5" s="30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4"/>
      <c r="R5" s="84"/>
      <c r="S5" s="84"/>
      <c r="T5" s="85"/>
      <c r="U5" s="457"/>
      <c r="V5" s="84"/>
      <c r="W5" s="84"/>
      <c r="X5" s="85"/>
      <c r="Y5" s="84"/>
      <c r="Z5" s="84"/>
      <c r="AA5" s="84"/>
      <c r="AB5" s="86"/>
      <c r="AC5" s="87"/>
      <c r="AD5" s="87"/>
      <c r="AE5" s="87"/>
      <c r="AF5" s="87"/>
      <c r="AG5" s="86"/>
      <c r="AH5" s="87"/>
      <c r="AI5" s="84"/>
      <c r="AJ5" s="84"/>
      <c r="AK5" s="84"/>
      <c r="AL5" s="84"/>
      <c r="AM5" s="84"/>
      <c r="AN5" s="88"/>
      <c r="AO5" s="89"/>
    </row>
    <row r="6" spans="1:41" s="22" customFormat="1" ht="11.25" customHeight="1">
      <c r="A6" s="31"/>
      <c r="B6" s="31"/>
      <c r="C6" s="4"/>
      <c r="D6" s="32"/>
      <c r="E6" s="305"/>
      <c r="F6" s="90"/>
      <c r="G6" s="36"/>
      <c r="H6" s="90"/>
      <c r="I6" s="36"/>
      <c r="J6" s="36"/>
      <c r="K6" s="36"/>
      <c r="L6" s="36"/>
      <c r="M6" s="36"/>
      <c r="N6" s="36"/>
      <c r="O6" s="36"/>
      <c r="P6" s="37"/>
      <c r="Q6" s="596" t="s">
        <v>7</v>
      </c>
      <c r="R6" s="35"/>
      <c r="S6" s="35"/>
      <c r="T6" s="38"/>
      <c r="U6" s="596" t="s">
        <v>669</v>
      </c>
      <c r="V6" s="36"/>
      <c r="W6" s="36"/>
      <c r="X6" s="91"/>
      <c r="Y6" s="35" t="s">
        <v>393</v>
      </c>
      <c r="Z6" s="35"/>
      <c r="AA6" s="35"/>
      <c r="AB6" s="92"/>
      <c r="AC6" s="596" t="s">
        <v>2</v>
      </c>
      <c r="AD6" s="93"/>
      <c r="AE6" s="93"/>
      <c r="AF6" s="93"/>
      <c r="AG6" s="92"/>
      <c r="AH6" s="596" t="s">
        <v>282</v>
      </c>
      <c r="AI6" s="94"/>
      <c r="AJ6" s="35"/>
      <c r="AK6" s="35"/>
      <c r="AL6" s="35"/>
      <c r="AM6" s="35"/>
      <c r="AN6" s="563" t="s">
        <v>57</v>
      </c>
      <c r="AO6" s="599" t="s">
        <v>425</v>
      </c>
    </row>
    <row r="7" spans="1:41" s="46" customFormat="1" ht="11.25" customHeight="1">
      <c r="A7" s="31"/>
      <c r="B7" s="31"/>
      <c r="C7" s="5" t="s">
        <v>428</v>
      </c>
      <c r="D7" s="380"/>
      <c r="E7" s="329"/>
      <c r="F7" s="35" t="s">
        <v>429</v>
      </c>
      <c r="G7" s="33"/>
      <c r="H7" s="60"/>
      <c r="I7" s="565" t="s">
        <v>671</v>
      </c>
      <c r="J7" s="33"/>
      <c r="K7" s="60"/>
      <c r="L7" s="591" t="s">
        <v>465</v>
      </c>
      <c r="M7" s="567" t="s">
        <v>667</v>
      </c>
      <c r="N7" s="454"/>
      <c r="O7" s="33"/>
      <c r="P7" s="60"/>
      <c r="Q7" s="596"/>
      <c r="R7" s="376"/>
      <c r="S7" s="39"/>
      <c r="T7" s="39"/>
      <c r="U7" s="596"/>
      <c r="V7" s="41"/>
      <c r="W7" s="45"/>
      <c r="X7" s="39"/>
      <c r="Y7" s="35"/>
      <c r="Z7" s="39"/>
      <c r="AA7" s="39"/>
      <c r="AB7" s="96"/>
      <c r="AC7" s="596"/>
      <c r="AD7" s="96"/>
      <c r="AE7" s="96"/>
      <c r="AF7" s="96"/>
      <c r="AG7" s="96"/>
      <c r="AH7" s="596"/>
      <c r="AI7" s="39"/>
      <c r="AJ7" s="39"/>
      <c r="AK7" s="39"/>
      <c r="AL7" s="39"/>
      <c r="AM7" s="41"/>
      <c r="AN7" s="563"/>
      <c r="AO7" s="599"/>
    </row>
    <row r="8" spans="1:41" s="46" customFormat="1" ht="11.25" customHeight="1">
      <c r="A8" s="31"/>
      <c r="B8" s="31"/>
      <c r="C8" s="5"/>
      <c r="D8" s="380"/>
      <c r="E8" s="315"/>
      <c r="F8" s="35"/>
      <c r="G8" s="39"/>
      <c r="H8" s="39"/>
      <c r="I8" s="566"/>
      <c r="J8" s="97"/>
      <c r="K8" s="97"/>
      <c r="L8" s="592" t="s">
        <v>430</v>
      </c>
      <c r="M8" s="568"/>
      <c r="N8" s="97"/>
      <c r="O8" s="97"/>
      <c r="P8" s="39"/>
      <c r="Q8" s="596"/>
      <c r="R8" s="593" t="s">
        <v>414</v>
      </c>
      <c r="S8" s="593" t="s">
        <v>463</v>
      </c>
      <c r="T8" s="595" t="s">
        <v>271</v>
      </c>
      <c r="U8" s="574"/>
      <c r="V8" s="35" t="s">
        <v>431</v>
      </c>
      <c r="W8" s="597" t="s">
        <v>273</v>
      </c>
      <c r="X8" s="95" t="s">
        <v>432</v>
      </c>
      <c r="Y8" s="35"/>
      <c r="Z8" s="596" t="s">
        <v>275</v>
      </c>
      <c r="AA8" s="598" t="s">
        <v>464</v>
      </c>
      <c r="AB8" s="596" t="s">
        <v>277</v>
      </c>
      <c r="AC8" s="596"/>
      <c r="AD8" s="595" t="s">
        <v>278</v>
      </c>
      <c r="AE8" s="593" t="s">
        <v>279</v>
      </c>
      <c r="AF8" s="595" t="s">
        <v>421</v>
      </c>
      <c r="AG8" s="595" t="s">
        <v>281</v>
      </c>
      <c r="AH8" s="596"/>
      <c r="AI8" s="593" t="s">
        <v>422</v>
      </c>
      <c r="AJ8" s="593" t="s">
        <v>423</v>
      </c>
      <c r="AK8" s="593" t="s">
        <v>424</v>
      </c>
      <c r="AL8" s="593" t="s">
        <v>433</v>
      </c>
      <c r="AM8" s="593" t="s">
        <v>357</v>
      </c>
      <c r="AN8" s="563"/>
      <c r="AO8" s="599"/>
    </row>
    <row r="9" spans="1:41" s="46" customFormat="1" ht="11.25" customHeight="1">
      <c r="A9" s="31"/>
      <c r="B9" s="31"/>
      <c r="C9" s="55"/>
      <c r="D9" s="55"/>
      <c r="E9" s="315"/>
      <c r="F9" s="35"/>
      <c r="G9" s="40" t="s">
        <v>58</v>
      </c>
      <c r="H9" s="40" t="s">
        <v>59</v>
      </c>
      <c r="I9" s="566"/>
      <c r="J9" s="594" t="s">
        <v>426</v>
      </c>
      <c r="K9" s="564" t="s">
        <v>263</v>
      </c>
      <c r="L9" s="592"/>
      <c r="M9" s="568"/>
      <c r="N9" s="98" t="s">
        <v>434</v>
      </c>
      <c r="O9" s="564" t="s">
        <v>265</v>
      </c>
      <c r="P9" s="569" t="s">
        <v>427</v>
      </c>
      <c r="Q9" s="596"/>
      <c r="R9" s="593"/>
      <c r="S9" s="593"/>
      <c r="T9" s="595" t="s">
        <v>466</v>
      </c>
      <c r="U9" s="574"/>
      <c r="V9" s="35"/>
      <c r="W9" s="597" t="s">
        <v>435</v>
      </c>
      <c r="X9" s="95"/>
      <c r="Y9" s="35"/>
      <c r="Z9" s="596"/>
      <c r="AA9" s="590"/>
      <c r="AB9" s="596"/>
      <c r="AC9" s="596" t="s">
        <v>436</v>
      </c>
      <c r="AD9" s="595" t="s">
        <v>472</v>
      </c>
      <c r="AE9" s="593" t="s">
        <v>436</v>
      </c>
      <c r="AF9" s="595" t="s">
        <v>481</v>
      </c>
      <c r="AG9" s="595" t="s">
        <v>472</v>
      </c>
      <c r="AH9" s="596"/>
      <c r="AI9" s="593"/>
      <c r="AJ9" s="593"/>
      <c r="AK9" s="593" t="s">
        <v>437</v>
      </c>
      <c r="AL9" s="593"/>
      <c r="AM9" s="593"/>
      <c r="AN9" s="563"/>
      <c r="AO9" s="599"/>
    </row>
    <row r="10" spans="1:41" s="46" customFormat="1" ht="11.25" customHeight="1">
      <c r="A10" s="31"/>
      <c r="B10" s="31"/>
      <c r="C10" s="55"/>
      <c r="D10" s="55"/>
      <c r="E10" s="315"/>
      <c r="F10" s="35"/>
      <c r="G10" s="40"/>
      <c r="H10" s="40"/>
      <c r="I10" s="566"/>
      <c r="J10" s="594"/>
      <c r="K10" s="564"/>
      <c r="L10" s="592"/>
      <c r="M10" s="568"/>
      <c r="N10" s="98"/>
      <c r="O10" s="564"/>
      <c r="P10" s="564" t="s">
        <v>438</v>
      </c>
      <c r="Q10" s="596"/>
      <c r="R10" s="593"/>
      <c r="S10" s="593"/>
      <c r="T10" s="595" t="s">
        <v>467</v>
      </c>
      <c r="U10" s="574" t="s">
        <v>439</v>
      </c>
      <c r="V10" s="35"/>
      <c r="W10" s="597" t="s">
        <v>440</v>
      </c>
      <c r="X10" s="95"/>
      <c r="Y10" s="35"/>
      <c r="Z10" s="574"/>
      <c r="AA10" s="590"/>
      <c r="AB10" s="596"/>
      <c r="AC10" s="596"/>
      <c r="AD10" s="595" t="s">
        <v>473</v>
      </c>
      <c r="AE10" s="593" t="s">
        <v>441</v>
      </c>
      <c r="AF10" s="595" t="s">
        <v>482</v>
      </c>
      <c r="AG10" s="595" t="s">
        <v>473</v>
      </c>
      <c r="AH10" s="596"/>
      <c r="AI10" s="593"/>
      <c r="AJ10" s="593" t="s">
        <v>442</v>
      </c>
      <c r="AK10" s="593" t="s">
        <v>60</v>
      </c>
      <c r="AL10" s="593"/>
      <c r="AM10" s="593"/>
      <c r="AN10" s="563"/>
      <c r="AO10" s="599"/>
    </row>
    <row r="11" spans="1:41" s="46" customFormat="1" ht="11.25" customHeight="1">
      <c r="A11" s="31"/>
      <c r="B11" s="31"/>
      <c r="C11" s="55"/>
      <c r="D11" s="55"/>
      <c r="E11" s="315"/>
      <c r="F11" s="35"/>
      <c r="G11" s="40"/>
      <c r="H11" s="40"/>
      <c r="I11" s="566"/>
      <c r="J11" s="594"/>
      <c r="K11" s="564"/>
      <c r="L11" s="592"/>
      <c r="M11" s="568"/>
      <c r="N11" s="98" t="s">
        <v>443</v>
      </c>
      <c r="O11" s="564"/>
      <c r="P11" s="564" t="s">
        <v>444</v>
      </c>
      <c r="Q11" s="596"/>
      <c r="R11" s="593"/>
      <c r="S11" s="593"/>
      <c r="T11" s="595" t="s">
        <v>468</v>
      </c>
      <c r="U11" s="574"/>
      <c r="V11" s="35"/>
      <c r="W11" s="597" t="s">
        <v>445</v>
      </c>
      <c r="X11" s="95"/>
      <c r="Y11" s="35"/>
      <c r="Z11" s="574"/>
      <c r="AA11" s="590"/>
      <c r="AB11" s="596"/>
      <c r="AC11" s="596"/>
      <c r="AD11" s="595" t="s">
        <v>474</v>
      </c>
      <c r="AE11" s="593" t="s">
        <v>446</v>
      </c>
      <c r="AF11" s="595" t="s">
        <v>483</v>
      </c>
      <c r="AG11" s="595" t="s">
        <v>474</v>
      </c>
      <c r="AH11" s="596"/>
      <c r="AI11" s="593"/>
      <c r="AJ11" s="593"/>
      <c r="AK11" s="593" t="s">
        <v>447</v>
      </c>
      <c r="AL11" s="593"/>
      <c r="AM11" s="593"/>
      <c r="AN11" s="563"/>
      <c r="AO11" s="599"/>
    </row>
    <row r="12" spans="1:41" s="46" customFormat="1" ht="11.25" customHeight="1">
      <c r="A12" s="31"/>
      <c r="B12" s="31"/>
      <c r="C12" s="55"/>
      <c r="D12" s="55"/>
      <c r="E12" s="315"/>
      <c r="F12" s="35"/>
      <c r="G12" s="40"/>
      <c r="H12" s="40"/>
      <c r="I12" s="566"/>
      <c r="J12" s="594"/>
      <c r="K12" s="564"/>
      <c r="L12" s="592" t="s">
        <v>455</v>
      </c>
      <c r="M12" s="568"/>
      <c r="N12" s="98"/>
      <c r="O12" s="564"/>
      <c r="P12" s="564" t="s">
        <v>448</v>
      </c>
      <c r="Q12" s="596"/>
      <c r="R12" s="593"/>
      <c r="S12" s="593"/>
      <c r="T12" s="595" t="s">
        <v>469</v>
      </c>
      <c r="U12" s="574"/>
      <c r="V12" s="35"/>
      <c r="W12" s="597" t="s">
        <v>444</v>
      </c>
      <c r="X12" s="95"/>
      <c r="Y12" s="35"/>
      <c r="Z12" s="574"/>
      <c r="AA12" s="590"/>
      <c r="AB12" s="596"/>
      <c r="AC12" s="596" t="s">
        <v>450</v>
      </c>
      <c r="AD12" s="595" t="s">
        <v>475</v>
      </c>
      <c r="AE12" s="593" t="s">
        <v>451</v>
      </c>
      <c r="AF12" s="595" t="s">
        <v>484</v>
      </c>
      <c r="AG12" s="595" t="s">
        <v>478</v>
      </c>
      <c r="AH12" s="596"/>
      <c r="AI12" s="593"/>
      <c r="AJ12" s="593" t="s">
        <v>453</v>
      </c>
      <c r="AK12" s="593" t="s">
        <v>451</v>
      </c>
      <c r="AL12" s="593" t="s">
        <v>454</v>
      </c>
      <c r="AM12" s="593" t="s">
        <v>452</v>
      </c>
      <c r="AN12" s="563"/>
      <c r="AO12" s="599"/>
    </row>
    <row r="13" spans="1:41" s="46" customFormat="1" ht="11.25" customHeight="1">
      <c r="A13" s="31"/>
      <c r="B13" s="31"/>
      <c r="C13" s="55"/>
      <c r="D13" s="55"/>
      <c r="E13" s="315"/>
      <c r="F13" s="35"/>
      <c r="G13" s="40"/>
      <c r="H13" s="40"/>
      <c r="I13" s="566"/>
      <c r="J13" s="594"/>
      <c r="K13" s="564"/>
      <c r="L13" s="592"/>
      <c r="M13" s="568"/>
      <c r="N13" s="98" t="s">
        <v>456</v>
      </c>
      <c r="O13" s="564"/>
      <c r="P13" s="564" t="s">
        <v>449</v>
      </c>
      <c r="Q13" s="596"/>
      <c r="R13" s="593"/>
      <c r="S13" s="593"/>
      <c r="T13" s="595" t="s">
        <v>470</v>
      </c>
      <c r="U13" s="574" t="s">
        <v>458</v>
      </c>
      <c r="V13" s="35"/>
      <c r="W13" s="597" t="s">
        <v>459</v>
      </c>
      <c r="X13" s="95"/>
      <c r="Y13" s="35"/>
      <c r="Z13" s="574"/>
      <c r="AA13" s="590"/>
      <c r="AB13" s="596"/>
      <c r="AC13" s="596"/>
      <c r="AD13" s="595" t="s">
        <v>476</v>
      </c>
      <c r="AE13" s="593" t="s">
        <v>460</v>
      </c>
      <c r="AF13" s="595" t="s">
        <v>485</v>
      </c>
      <c r="AG13" s="595" t="s">
        <v>479</v>
      </c>
      <c r="AH13" s="596"/>
      <c r="AI13" s="593"/>
      <c r="AJ13" s="593"/>
      <c r="AK13" s="593" t="s">
        <v>34</v>
      </c>
      <c r="AL13" s="593"/>
      <c r="AM13" s="593"/>
      <c r="AN13" s="563"/>
      <c r="AO13" s="599"/>
    </row>
    <row r="14" spans="1:41" s="46" customFormat="1" ht="11.25" customHeight="1">
      <c r="A14" s="31"/>
      <c r="B14" s="31"/>
      <c r="C14" s="55"/>
      <c r="D14" s="55"/>
      <c r="E14" s="315"/>
      <c r="F14" s="35"/>
      <c r="G14" s="40"/>
      <c r="H14" s="40"/>
      <c r="I14" s="566"/>
      <c r="J14" s="594"/>
      <c r="K14" s="564"/>
      <c r="L14" s="592"/>
      <c r="M14" s="568"/>
      <c r="N14" s="98" t="s">
        <v>670</v>
      </c>
      <c r="O14" s="564"/>
      <c r="P14" s="564" t="s">
        <v>457</v>
      </c>
      <c r="Q14" s="596"/>
      <c r="R14" s="593"/>
      <c r="S14" s="593"/>
      <c r="T14" s="595" t="s">
        <v>471</v>
      </c>
      <c r="U14" s="574"/>
      <c r="V14" s="35"/>
      <c r="W14" s="597" t="s">
        <v>61</v>
      </c>
      <c r="X14" s="95"/>
      <c r="Y14" s="35"/>
      <c r="Z14" s="574"/>
      <c r="AA14" s="590"/>
      <c r="AB14" s="596"/>
      <c r="AC14" s="596"/>
      <c r="AD14" s="595" t="s">
        <v>477</v>
      </c>
      <c r="AE14" s="593"/>
      <c r="AF14" s="595" t="s">
        <v>486</v>
      </c>
      <c r="AG14" s="595" t="s">
        <v>480</v>
      </c>
      <c r="AH14" s="596"/>
      <c r="AI14" s="593"/>
      <c r="AJ14" s="593" t="s">
        <v>451</v>
      </c>
      <c r="AK14" s="593"/>
      <c r="AL14" s="593"/>
      <c r="AM14" s="593"/>
      <c r="AN14" s="563"/>
      <c r="AO14" s="599"/>
    </row>
    <row r="15" spans="1:41" s="52" customFormat="1" ht="11.25" customHeight="1">
      <c r="A15" s="55" t="s">
        <v>462</v>
      </c>
      <c r="B15" s="55"/>
      <c r="C15" s="50"/>
      <c r="D15" s="51"/>
      <c r="E15" s="308"/>
      <c r="F15" s="35"/>
      <c r="G15" s="95"/>
      <c r="H15" s="95"/>
      <c r="I15" s="566"/>
      <c r="J15" s="594"/>
      <c r="K15" s="564"/>
      <c r="L15" s="592"/>
      <c r="M15" s="568"/>
      <c r="N15" s="95"/>
      <c r="O15" s="564"/>
      <c r="P15" s="564" t="s">
        <v>461</v>
      </c>
      <c r="Q15" s="596"/>
      <c r="R15" s="593"/>
      <c r="S15" s="593"/>
      <c r="T15" s="595" t="s">
        <v>36</v>
      </c>
      <c r="U15" s="574"/>
      <c r="V15" s="35"/>
      <c r="W15" s="597"/>
      <c r="X15" s="95"/>
      <c r="Y15" s="35"/>
      <c r="Z15" s="574"/>
      <c r="AA15" s="590"/>
      <c r="AB15" s="596"/>
      <c r="AC15" s="596" t="s">
        <v>64</v>
      </c>
      <c r="AD15" s="595" t="s">
        <v>35</v>
      </c>
      <c r="AE15" s="593"/>
      <c r="AF15" s="595" t="s">
        <v>42</v>
      </c>
      <c r="AG15" s="595" t="s">
        <v>36</v>
      </c>
      <c r="AH15" s="596"/>
      <c r="AI15" s="593"/>
      <c r="AJ15" s="593"/>
      <c r="AK15" s="593"/>
      <c r="AL15" s="593"/>
      <c r="AM15" s="593"/>
      <c r="AN15" s="563"/>
      <c r="AO15" s="599"/>
    </row>
    <row r="16" spans="1:41" s="52" customFormat="1" ht="11.25" customHeight="1">
      <c r="A16" s="99"/>
      <c r="B16" s="99"/>
      <c r="C16" s="50"/>
      <c r="D16" s="51"/>
      <c r="E16" s="308"/>
      <c r="F16" s="35" t="s">
        <v>40</v>
      </c>
      <c r="G16" s="95" t="s">
        <v>62</v>
      </c>
      <c r="H16" s="95" t="s">
        <v>62</v>
      </c>
      <c r="I16" s="566"/>
      <c r="J16" s="594"/>
      <c r="K16" s="564"/>
      <c r="L16" s="592" t="s">
        <v>37</v>
      </c>
      <c r="M16" s="568"/>
      <c r="N16" s="95" t="s">
        <v>37</v>
      </c>
      <c r="O16" s="564"/>
      <c r="P16" s="564"/>
      <c r="Q16" s="596"/>
      <c r="R16" s="593"/>
      <c r="S16" s="593"/>
      <c r="T16" s="595"/>
      <c r="U16" s="574" t="s">
        <v>63</v>
      </c>
      <c r="V16" s="35" t="s">
        <v>65</v>
      </c>
      <c r="W16" s="597"/>
      <c r="X16" s="95" t="s">
        <v>63</v>
      </c>
      <c r="Y16" s="35" t="s">
        <v>66</v>
      </c>
      <c r="Z16" s="574"/>
      <c r="AA16" s="590"/>
      <c r="AB16" s="596"/>
      <c r="AC16" s="596"/>
      <c r="AD16" s="595"/>
      <c r="AE16" s="593"/>
      <c r="AF16" s="595"/>
      <c r="AG16" s="595"/>
      <c r="AH16" s="596"/>
      <c r="AI16" s="593"/>
      <c r="AJ16" s="593"/>
      <c r="AK16" s="593"/>
      <c r="AL16" s="593"/>
      <c r="AM16" s="593"/>
      <c r="AN16" s="563"/>
      <c r="AO16" s="599"/>
    </row>
    <row r="17" spans="1:41" s="107" customFormat="1" ht="4.5" customHeight="1">
      <c r="A17" s="100"/>
      <c r="B17" s="100"/>
      <c r="C17" s="100"/>
      <c r="D17" s="100"/>
      <c r="E17" s="316"/>
      <c r="F17" s="101"/>
      <c r="G17" s="102"/>
      <c r="H17" s="102"/>
      <c r="I17" s="103"/>
      <c r="J17" s="102"/>
      <c r="K17" s="102"/>
      <c r="L17" s="102"/>
      <c r="M17" s="103"/>
      <c r="N17" s="102"/>
      <c r="O17" s="102"/>
      <c r="P17" s="102"/>
      <c r="Q17" s="103"/>
      <c r="R17" s="104"/>
      <c r="S17" s="102"/>
      <c r="T17" s="102"/>
      <c r="U17" s="102"/>
      <c r="V17" s="103"/>
      <c r="W17" s="103"/>
      <c r="X17" s="102"/>
      <c r="Y17" s="103"/>
      <c r="Z17" s="102"/>
      <c r="AA17" s="102"/>
      <c r="AB17" s="102"/>
      <c r="AC17" s="103"/>
      <c r="AD17" s="102"/>
      <c r="AE17" s="102"/>
      <c r="AF17" s="102"/>
      <c r="AG17" s="102"/>
      <c r="AH17" s="103"/>
      <c r="AI17" s="102"/>
      <c r="AJ17" s="102"/>
      <c r="AK17" s="102"/>
      <c r="AL17" s="102"/>
      <c r="AM17" s="104"/>
      <c r="AN17" s="105"/>
      <c r="AO17" s="106"/>
    </row>
    <row r="18" spans="1:40" s="26" customFormat="1" ht="3.75" customHeight="1">
      <c r="A18" s="2"/>
      <c r="B18" s="2"/>
      <c r="C18" s="2"/>
      <c r="D18" s="2"/>
      <c r="E18" s="317"/>
      <c r="F18" s="10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</row>
    <row r="19" spans="1:41" s="64" customFormat="1" ht="13.5" customHeight="1">
      <c r="A19" s="109"/>
      <c r="B19" s="109"/>
      <c r="C19" s="109"/>
      <c r="D19" s="109"/>
      <c r="E19" s="318"/>
      <c r="F19" s="110"/>
      <c r="G19" s="110"/>
      <c r="H19" s="110"/>
      <c r="I19" s="110"/>
      <c r="J19" s="110"/>
      <c r="K19" s="110"/>
      <c r="L19" s="110"/>
      <c r="M19" s="62"/>
      <c r="N19" s="62"/>
      <c r="O19" s="62"/>
      <c r="P19" s="62"/>
      <c r="Q19" s="62"/>
      <c r="R19" s="62"/>
      <c r="S19" s="62" t="s">
        <v>67</v>
      </c>
      <c r="T19" s="62"/>
      <c r="U19" s="63"/>
      <c r="V19" s="62"/>
      <c r="W19" s="62"/>
      <c r="X19" s="62"/>
      <c r="Y19" s="63"/>
      <c r="Z19" s="62" t="s">
        <v>68</v>
      </c>
      <c r="AA19" s="63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63"/>
    </row>
    <row r="20" spans="1:41" s="26" customFormat="1" ht="4.5" customHeight="1">
      <c r="A20" s="2"/>
      <c r="B20" s="2"/>
      <c r="C20" s="2"/>
      <c r="D20" s="2"/>
      <c r="E20" s="317"/>
      <c r="F20" s="77"/>
      <c r="G20" s="77"/>
      <c r="H20" s="77"/>
      <c r="I20" s="77"/>
      <c r="J20" s="77"/>
      <c r="K20" s="77"/>
      <c r="L20" s="77"/>
      <c r="M20" s="111"/>
      <c r="N20" s="111"/>
      <c r="O20" s="111"/>
      <c r="P20" s="111"/>
      <c r="Q20" s="111"/>
      <c r="R20" s="111"/>
      <c r="S20" s="111"/>
      <c r="T20" s="111"/>
      <c r="U20" s="112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3"/>
    </row>
    <row r="21" spans="1:41" s="114" customFormat="1" ht="13.5" customHeight="1">
      <c r="A21" s="575" t="s">
        <v>49</v>
      </c>
      <c r="B21" s="575"/>
      <c r="C21" s="575"/>
      <c r="D21" s="576"/>
      <c r="E21" s="310"/>
      <c r="F21" s="530">
        <v>250</v>
      </c>
      <c r="G21" s="530">
        <v>23</v>
      </c>
      <c r="H21" s="530">
        <v>227</v>
      </c>
      <c r="I21" s="530">
        <v>163</v>
      </c>
      <c r="J21" s="530">
        <v>115</v>
      </c>
      <c r="K21" s="530">
        <v>48</v>
      </c>
      <c r="L21" s="530">
        <v>63</v>
      </c>
      <c r="M21" s="531">
        <v>92</v>
      </c>
      <c r="N21" s="531">
        <v>9</v>
      </c>
      <c r="O21" s="531">
        <v>45</v>
      </c>
      <c r="P21" s="531">
        <v>38</v>
      </c>
      <c r="Q21" s="531">
        <v>380</v>
      </c>
      <c r="R21" s="531">
        <v>112</v>
      </c>
      <c r="S21" s="531">
        <v>73</v>
      </c>
      <c r="T21" s="531">
        <v>195</v>
      </c>
      <c r="U21" s="531">
        <v>1313</v>
      </c>
      <c r="V21" s="531">
        <v>278</v>
      </c>
      <c r="W21" s="531">
        <v>740</v>
      </c>
      <c r="X21" s="531">
        <v>295</v>
      </c>
      <c r="Y21" s="531">
        <v>398</v>
      </c>
      <c r="Z21" s="531">
        <v>292</v>
      </c>
      <c r="AA21" s="531">
        <v>11</v>
      </c>
      <c r="AB21" s="531">
        <v>95</v>
      </c>
      <c r="AC21" s="531">
        <v>1130</v>
      </c>
      <c r="AD21" s="531">
        <v>117</v>
      </c>
      <c r="AE21" s="531">
        <v>254</v>
      </c>
      <c r="AF21" s="531">
        <v>158</v>
      </c>
      <c r="AG21" s="531">
        <v>600</v>
      </c>
      <c r="AH21" s="531">
        <v>456</v>
      </c>
      <c r="AI21" s="531">
        <v>119</v>
      </c>
      <c r="AJ21" s="531">
        <v>123</v>
      </c>
      <c r="AK21" s="531">
        <v>85</v>
      </c>
      <c r="AL21" s="531">
        <v>69</v>
      </c>
      <c r="AM21" s="531">
        <v>59</v>
      </c>
      <c r="AN21" s="531">
        <v>485</v>
      </c>
      <c r="AO21" s="531">
        <v>1247</v>
      </c>
    </row>
    <row r="22" spans="1:41" s="65" customFormat="1" ht="13.5" customHeight="1">
      <c r="A22" s="577" t="s">
        <v>50</v>
      </c>
      <c r="B22" s="577"/>
      <c r="C22" s="577"/>
      <c r="D22" s="578"/>
      <c r="E22" s="311"/>
      <c r="F22" s="532">
        <v>29</v>
      </c>
      <c r="G22" s="532">
        <v>2</v>
      </c>
      <c r="H22" s="532">
        <v>27</v>
      </c>
      <c r="I22" s="532">
        <v>23</v>
      </c>
      <c r="J22" s="532">
        <v>14</v>
      </c>
      <c r="K22" s="532">
        <v>9</v>
      </c>
      <c r="L22" s="532">
        <v>7</v>
      </c>
      <c r="M22" s="533">
        <v>18</v>
      </c>
      <c r="N22" s="533">
        <v>3</v>
      </c>
      <c r="O22" s="533">
        <v>10</v>
      </c>
      <c r="P22" s="533">
        <v>5</v>
      </c>
      <c r="Q22" s="533">
        <v>25</v>
      </c>
      <c r="R22" s="533">
        <v>11</v>
      </c>
      <c r="S22" s="533">
        <v>9</v>
      </c>
      <c r="T22" s="533">
        <v>5</v>
      </c>
      <c r="U22" s="533">
        <v>44</v>
      </c>
      <c r="V22" s="533">
        <v>14</v>
      </c>
      <c r="W22" s="533">
        <v>21</v>
      </c>
      <c r="X22" s="533">
        <v>9</v>
      </c>
      <c r="Y22" s="533">
        <v>13</v>
      </c>
      <c r="Z22" s="533">
        <v>10</v>
      </c>
      <c r="AA22" s="533">
        <v>2</v>
      </c>
      <c r="AB22" s="533">
        <v>1</v>
      </c>
      <c r="AC22" s="533">
        <v>85</v>
      </c>
      <c r="AD22" s="533">
        <v>14</v>
      </c>
      <c r="AE22" s="533">
        <v>32</v>
      </c>
      <c r="AF22" s="533">
        <v>11</v>
      </c>
      <c r="AG22" s="533">
        <v>28</v>
      </c>
      <c r="AH22" s="533">
        <v>44</v>
      </c>
      <c r="AI22" s="533">
        <v>7</v>
      </c>
      <c r="AJ22" s="533">
        <v>19</v>
      </c>
      <c r="AK22" s="533">
        <v>10</v>
      </c>
      <c r="AL22" s="533">
        <v>2</v>
      </c>
      <c r="AM22" s="533">
        <v>6</v>
      </c>
      <c r="AN22" s="533">
        <v>28</v>
      </c>
      <c r="AO22" s="507">
        <v>84</v>
      </c>
    </row>
    <row r="23" spans="1:41" s="65" customFormat="1" ht="5.25" customHeight="1">
      <c r="A23" s="10"/>
      <c r="B23" s="10"/>
      <c r="C23" s="10"/>
      <c r="D23" s="10"/>
      <c r="E23" s="319"/>
      <c r="F23" s="532"/>
      <c r="G23" s="532"/>
      <c r="H23" s="532"/>
      <c r="I23" s="532"/>
      <c r="J23" s="532"/>
      <c r="K23" s="532"/>
      <c r="L23" s="532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5"/>
    </row>
    <row r="24" spans="1:41" s="66" customFormat="1" ht="13.5" customHeight="1">
      <c r="A24" s="359" t="s">
        <v>409</v>
      </c>
      <c r="B24" s="360">
        <v>12</v>
      </c>
      <c r="C24" s="584" t="s">
        <v>405</v>
      </c>
      <c r="D24" s="585"/>
      <c r="E24" s="320"/>
      <c r="F24" s="536">
        <v>100</v>
      </c>
      <c r="G24" s="536">
        <v>100</v>
      </c>
      <c r="H24" s="536">
        <v>100</v>
      </c>
      <c r="I24" s="536">
        <v>100</v>
      </c>
      <c r="J24" s="536">
        <v>100</v>
      </c>
      <c r="K24" s="536">
        <v>100</v>
      </c>
      <c r="L24" s="536">
        <v>100</v>
      </c>
      <c r="M24" s="537">
        <v>100</v>
      </c>
      <c r="N24" s="537">
        <v>100</v>
      </c>
      <c r="O24" s="537">
        <v>100</v>
      </c>
      <c r="P24" s="537">
        <v>100</v>
      </c>
      <c r="Q24" s="538">
        <v>100</v>
      </c>
      <c r="R24" s="537">
        <v>100</v>
      </c>
      <c r="S24" s="537">
        <v>100</v>
      </c>
      <c r="T24" s="538">
        <v>100</v>
      </c>
      <c r="U24" s="537">
        <v>100</v>
      </c>
      <c r="V24" s="537">
        <v>100</v>
      </c>
      <c r="W24" s="537">
        <v>100</v>
      </c>
      <c r="X24" s="537">
        <v>100</v>
      </c>
      <c r="Y24" s="537">
        <v>100</v>
      </c>
      <c r="Z24" s="537">
        <v>100</v>
      </c>
      <c r="AA24" s="537">
        <v>100</v>
      </c>
      <c r="AB24" s="537">
        <v>100</v>
      </c>
      <c r="AC24" s="537">
        <v>100</v>
      </c>
      <c r="AD24" s="537">
        <v>100</v>
      </c>
      <c r="AE24" s="537">
        <v>100</v>
      </c>
      <c r="AF24" s="537">
        <v>100</v>
      </c>
      <c r="AG24" s="537">
        <v>100</v>
      </c>
      <c r="AH24" s="537">
        <v>100</v>
      </c>
      <c r="AI24" s="537">
        <v>100</v>
      </c>
      <c r="AJ24" s="537">
        <v>100</v>
      </c>
      <c r="AK24" s="537">
        <v>100</v>
      </c>
      <c r="AL24" s="537">
        <v>100</v>
      </c>
      <c r="AM24" s="537">
        <v>100</v>
      </c>
      <c r="AN24" s="537">
        <v>100</v>
      </c>
      <c r="AO24" s="535">
        <v>100</v>
      </c>
    </row>
    <row r="25" spans="1:41" s="66" customFormat="1" ht="13.5" customHeight="1">
      <c r="A25" s="362"/>
      <c r="B25" s="360">
        <v>13</v>
      </c>
      <c r="C25" s="363"/>
      <c r="D25" s="362"/>
      <c r="E25" s="320"/>
      <c r="F25" s="536">
        <v>96.9</v>
      </c>
      <c r="G25" s="536">
        <v>96.6</v>
      </c>
      <c r="H25" s="536">
        <v>97</v>
      </c>
      <c r="I25" s="536">
        <v>97.6</v>
      </c>
      <c r="J25" s="536">
        <v>96.8</v>
      </c>
      <c r="K25" s="536">
        <v>99.4</v>
      </c>
      <c r="L25" s="536">
        <v>98.9</v>
      </c>
      <c r="M25" s="537">
        <v>99.9</v>
      </c>
      <c r="N25" s="537">
        <v>98.5</v>
      </c>
      <c r="O25" s="537">
        <v>100.2</v>
      </c>
      <c r="P25" s="537">
        <v>99.9</v>
      </c>
      <c r="Q25" s="538">
        <v>100.7</v>
      </c>
      <c r="R25" s="537">
        <v>99.2</v>
      </c>
      <c r="S25" s="537">
        <v>97.6</v>
      </c>
      <c r="T25" s="538">
        <v>102.8</v>
      </c>
      <c r="U25" s="537">
        <v>99.1</v>
      </c>
      <c r="V25" s="537">
        <v>100.3</v>
      </c>
      <c r="W25" s="537">
        <v>100.8</v>
      </c>
      <c r="X25" s="537">
        <v>93.9</v>
      </c>
      <c r="Y25" s="537">
        <v>101.1</v>
      </c>
      <c r="Z25" s="537">
        <v>101.2</v>
      </c>
      <c r="AA25" s="537">
        <v>101.6</v>
      </c>
      <c r="AB25" s="537">
        <v>100.5</v>
      </c>
      <c r="AC25" s="537">
        <v>97</v>
      </c>
      <c r="AD25" s="537">
        <v>78.7</v>
      </c>
      <c r="AE25" s="537">
        <v>98.9</v>
      </c>
      <c r="AF25" s="537">
        <v>100.2</v>
      </c>
      <c r="AG25" s="537">
        <v>99</v>
      </c>
      <c r="AH25" s="537">
        <v>99.8</v>
      </c>
      <c r="AI25" s="537">
        <v>100.3</v>
      </c>
      <c r="AJ25" s="537">
        <v>99.2</v>
      </c>
      <c r="AK25" s="537">
        <v>99.9</v>
      </c>
      <c r="AL25" s="537">
        <v>100</v>
      </c>
      <c r="AM25" s="537">
        <v>100.2</v>
      </c>
      <c r="AN25" s="537">
        <v>100.9</v>
      </c>
      <c r="AO25" s="535">
        <v>97.4</v>
      </c>
    </row>
    <row r="26" spans="1:41" s="367" customFormat="1" ht="13.5" customHeight="1">
      <c r="A26" s="362"/>
      <c r="B26" s="463">
        <v>14</v>
      </c>
      <c r="C26" s="363"/>
      <c r="D26" s="362"/>
      <c r="E26" s="459"/>
      <c r="F26" s="511">
        <v>93.8</v>
      </c>
      <c r="G26" s="511">
        <v>92.3</v>
      </c>
      <c r="H26" s="511">
        <v>93.9</v>
      </c>
      <c r="I26" s="511">
        <v>95.1</v>
      </c>
      <c r="J26" s="511">
        <v>93.6</v>
      </c>
      <c r="K26" s="511">
        <v>98.7</v>
      </c>
      <c r="L26" s="511">
        <v>97.9</v>
      </c>
      <c r="M26" s="511">
        <v>99.7</v>
      </c>
      <c r="N26" s="511">
        <v>95.2</v>
      </c>
      <c r="O26" s="511">
        <v>100.6</v>
      </c>
      <c r="P26" s="511">
        <v>99.7</v>
      </c>
      <c r="Q26" s="511">
        <v>99.5</v>
      </c>
      <c r="R26" s="511">
        <v>98.3</v>
      </c>
      <c r="S26" s="511">
        <v>94.3</v>
      </c>
      <c r="T26" s="511">
        <v>102.2</v>
      </c>
      <c r="U26" s="511">
        <v>98.5</v>
      </c>
      <c r="V26" s="511">
        <v>100.1</v>
      </c>
      <c r="W26" s="511">
        <v>100.4</v>
      </c>
      <c r="X26" s="511">
        <v>92.5</v>
      </c>
      <c r="Y26" s="511">
        <v>102.1</v>
      </c>
      <c r="Z26" s="511">
        <v>102.3</v>
      </c>
      <c r="AA26" s="511">
        <v>102.7</v>
      </c>
      <c r="AB26" s="511">
        <v>101.8</v>
      </c>
      <c r="AC26" s="511">
        <v>94.9</v>
      </c>
      <c r="AD26" s="511">
        <v>66.7</v>
      </c>
      <c r="AE26" s="511">
        <v>96.9</v>
      </c>
      <c r="AF26" s="511">
        <v>100.3</v>
      </c>
      <c r="AG26" s="511">
        <v>98.1</v>
      </c>
      <c r="AH26" s="511">
        <v>100</v>
      </c>
      <c r="AI26" s="511">
        <v>100.3</v>
      </c>
      <c r="AJ26" s="511">
        <v>98</v>
      </c>
      <c r="AK26" s="511">
        <v>102.1</v>
      </c>
      <c r="AL26" s="511">
        <v>100</v>
      </c>
      <c r="AM26" s="511">
        <v>100.4</v>
      </c>
      <c r="AN26" s="511">
        <v>101.7</v>
      </c>
      <c r="AO26" s="511">
        <v>95.5</v>
      </c>
    </row>
    <row r="27" spans="1:41" s="377" customFormat="1" ht="13.5" customHeight="1">
      <c r="A27" s="364"/>
      <c r="B27" s="483">
        <v>15</v>
      </c>
      <c r="C27" s="363"/>
      <c r="D27" s="362"/>
      <c r="E27" s="459"/>
      <c r="F27" s="511">
        <v>91.4</v>
      </c>
      <c r="G27" s="511">
        <v>90.3</v>
      </c>
      <c r="H27" s="511">
        <v>91.5</v>
      </c>
      <c r="I27" s="511">
        <v>93.1</v>
      </c>
      <c r="J27" s="511">
        <v>90.8</v>
      </c>
      <c r="K27" s="511">
        <v>98.5</v>
      </c>
      <c r="L27" s="511">
        <v>97</v>
      </c>
      <c r="M27" s="511">
        <v>99.5</v>
      </c>
      <c r="N27" s="511">
        <v>92.8</v>
      </c>
      <c r="O27" s="511">
        <v>100.8</v>
      </c>
      <c r="P27" s="511">
        <v>99.5</v>
      </c>
      <c r="Q27" s="511">
        <v>102.9</v>
      </c>
      <c r="R27" s="511">
        <v>97.7</v>
      </c>
      <c r="S27" s="511">
        <v>91.8</v>
      </c>
      <c r="T27" s="511">
        <v>110.1</v>
      </c>
      <c r="U27" s="511">
        <v>98.6</v>
      </c>
      <c r="V27" s="511">
        <v>100.3</v>
      </c>
      <c r="W27" s="511">
        <v>100.4</v>
      </c>
      <c r="X27" s="511">
        <v>92.4</v>
      </c>
      <c r="Y27" s="511">
        <v>102.7</v>
      </c>
      <c r="Z27" s="511">
        <v>103.2</v>
      </c>
      <c r="AA27" s="511">
        <v>102.3</v>
      </c>
      <c r="AB27" s="511">
        <v>101.5</v>
      </c>
      <c r="AC27" s="511">
        <v>93.5</v>
      </c>
      <c r="AD27" s="511">
        <v>57.5</v>
      </c>
      <c r="AE27" s="511">
        <v>95</v>
      </c>
      <c r="AF27" s="511">
        <v>100.5</v>
      </c>
      <c r="AG27" s="511">
        <v>98.1</v>
      </c>
      <c r="AH27" s="511">
        <v>100.9</v>
      </c>
      <c r="AI27" s="511">
        <v>100.3</v>
      </c>
      <c r="AJ27" s="511">
        <v>96.5</v>
      </c>
      <c r="AK27" s="511">
        <v>106.1</v>
      </c>
      <c r="AL27" s="511">
        <v>104.1</v>
      </c>
      <c r="AM27" s="511">
        <v>100.1</v>
      </c>
      <c r="AN27" s="511">
        <v>102.2</v>
      </c>
      <c r="AO27" s="511">
        <v>94.2</v>
      </c>
    </row>
    <row r="28" spans="1:41" s="377" customFormat="1" ht="13.5" customHeight="1">
      <c r="A28" s="364"/>
      <c r="B28" s="461">
        <v>16</v>
      </c>
      <c r="C28" s="365"/>
      <c r="D28" s="364"/>
      <c r="E28" s="464"/>
      <c r="F28" s="519">
        <v>90.9</v>
      </c>
      <c r="G28" s="519">
        <v>90.4</v>
      </c>
      <c r="H28" s="519">
        <v>91</v>
      </c>
      <c r="I28" s="519">
        <v>93.5</v>
      </c>
      <c r="J28" s="519">
        <v>91.4</v>
      </c>
      <c r="K28" s="519">
        <v>98.6</v>
      </c>
      <c r="L28" s="519">
        <v>96.2</v>
      </c>
      <c r="M28" s="519">
        <v>99.2</v>
      </c>
      <c r="N28" s="519">
        <v>91.2</v>
      </c>
      <c r="O28" s="519">
        <v>100.4</v>
      </c>
      <c r="P28" s="519">
        <v>99.7</v>
      </c>
      <c r="Q28" s="519">
        <v>102.9</v>
      </c>
      <c r="R28" s="519">
        <v>97.2</v>
      </c>
      <c r="S28" s="519">
        <v>90</v>
      </c>
      <c r="T28" s="519">
        <v>111.1</v>
      </c>
      <c r="U28" s="519">
        <v>98.4</v>
      </c>
      <c r="V28" s="519">
        <v>100.5</v>
      </c>
      <c r="W28" s="519">
        <v>100.5</v>
      </c>
      <c r="X28" s="519">
        <v>91.3</v>
      </c>
      <c r="Y28" s="519">
        <v>103.4</v>
      </c>
      <c r="Z28" s="519">
        <v>103.9</v>
      </c>
      <c r="AA28" s="519">
        <v>101.9</v>
      </c>
      <c r="AB28" s="519">
        <v>102</v>
      </c>
      <c r="AC28" s="519">
        <v>92.2</v>
      </c>
      <c r="AD28" s="519">
        <v>50.4</v>
      </c>
      <c r="AE28" s="519">
        <v>93.3</v>
      </c>
      <c r="AF28" s="519">
        <v>101</v>
      </c>
      <c r="AG28" s="519">
        <v>97.6</v>
      </c>
      <c r="AH28" s="519">
        <v>101.5</v>
      </c>
      <c r="AI28" s="519">
        <v>100.5</v>
      </c>
      <c r="AJ28" s="519">
        <v>95.5</v>
      </c>
      <c r="AK28" s="519">
        <v>107.1</v>
      </c>
      <c r="AL28" s="519">
        <v>108.2</v>
      </c>
      <c r="AM28" s="519">
        <v>100.1</v>
      </c>
      <c r="AN28" s="519">
        <v>102.8</v>
      </c>
      <c r="AO28" s="519">
        <v>93.1</v>
      </c>
    </row>
    <row r="29" spans="1:41" s="66" customFormat="1" ht="6" customHeight="1">
      <c r="A29" s="362"/>
      <c r="B29" s="362"/>
      <c r="C29" s="362"/>
      <c r="D29" s="362"/>
      <c r="E29" s="320"/>
      <c r="F29" s="539"/>
      <c r="G29" s="539"/>
      <c r="H29" s="539"/>
      <c r="I29" s="539"/>
      <c r="J29" s="539"/>
      <c r="K29" s="539"/>
      <c r="L29" s="539"/>
      <c r="M29" s="535"/>
      <c r="N29" s="535"/>
      <c r="O29" s="535"/>
      <c r="P29" s="535"/>
      <c r="Q29" s="528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28"/>
      <c r="AG29" s="535"/>
      <c r="AH29" s="535"/>
      <c r="AI29" s="535"/>
      <c r="AJ29" s="535"/>
      <c r="AK29" s="535"/>
      <c r="AL29" s="535"/>
      <c r="AM29" s="535"/>
      <c r="AN29" s="535"/>
      <c r="AO29" s="528"/>
    </row>
    <row r="30" spans="1:41" s="66" customFormat="1" ht="13.5" customHeight="1">
      <c r="A30" s="359" t="s">
        <v>587</v>
      </c>
      <c r="B30" s="360">
        <v>1</v>
      </c>
      <c r="C30" s="360" t="s">
        <v>404</v>
      </c>
      <c r="D30" s="366"/>
      <c r="E30" s="313"/>
      <c r="F30" s="540">
        <v>84.9</v>
      </c>
      <c r="G30" s="540">
        <v>89.5</v>
      </c>
      <c r="H30" s="540">
        <v>84.5</v>
      </c>
      <c r="I30" s="540">
        <v>89.5</v>
      </c>
      <c r="J30" s="540">
        <v>85.9</v>
      </c>
      <c r="K30" s="540">
        <v>97.9</v>
      </c>
      <c r="L30" s="540">
        <v>95.7</v>
      </c>
      <c r="M30" s="537">
        <v>98.8</v>
      </c>
      <c r="N30" s="537">
        <v>92.1</v>
      </c>
      <c r="O30" s="537">
        <v>99.5</v>
      </c>
      <c r="P30" s="537">
        <v>99.4</v>
      </c>
      <c r="Q30" s="537">
        <v>103.5</v>
      </c>
      <c r="R30" s="537">
        <v>97.4</v>
      </c>
      <c r="S30" s="537">
        <v>90.2</v>
      </c>
      <c r="T30" s="537">
        <v>112.1</v>
      </c>
      <c r="U30" s="537">
        <v>97.9</v>
      </c>
      <c r="V30" s="537">
        <v>100.7</v>
      </c>
      <c r="W30" s="537">
        <v>99.1</v>
      </c>
      <c r="X30" s="537">
        <v>92.1</v>
      </c>
      <c r="Y30" s="537">
        <v>102.8</v>
      </c>
      <c r="Z30" s="537">
        <v>103.4</v>
      </c>
      <c r="AA30" s="537">
        <v>101.9</v>
      </c>
      <c r="AB30" s="537">
        <v>101.3</v>
      </c>
      <c r="AC30" s="537">
        <v>91.4</v>
      </c>
      <c r="AD30" s="537">
        <v>53.2</v>
      </c>
      <c r="AE30" s="537">
        <v>93.7</v>
      </c>
      <c r="AF30" s="537">
        <v>100.9</v>
      </c>
      <c r="AG30" s="537">
        <v>95.3</v>
      </c>
      <c r="AH30" s="537">
        <v>101.6</v>
      </c>
      <c r="AI30" s="537">
        <v>100.4</v>
      </c>
      <c r="AJ30" s="537">
        <v>95.5</v>
      </c>
      <c r="AK30" s="537">
        <v>107.9</v>
      </c>
      <c r="AL30" s="537">
        <v>108.2</v>
      </c>
      <c r="AM30" s="537">
        <v>100</v>
      </c>
      <c r="AN30" s="537">
        <v>102.3</v>
      </c>
      <c r="AO30" s="537">
        <v>92.4</v>
      </c>
    </row>
    <row r="31" spans="1:41" s="66" customFormat="1" ht="13.5" customHeight="1">
      <c r="A31" s="359"/>
      <c r="B31" s="360">
        <v>2</v>
      </c>
      <c r="C31" s="359"/>
      <c r="D31" s="360"/>
      <c r="E31" s="312"/>
      <c r="F31" s="536">
        <v>82.4</v>
      </c>
      <c r="G31" s="536">
        <v>89.9</v>
      </c>
      <c r="H31" s="536">
        <v>81.6</v>
      </c>
      <c r="I31" s="536">
        <v>87.9</v>
      </c>
      <c r="J31" s="536">
        <v>83.7</v>
      </c>
      <c r="K31" s="536">
        <v>97.9</v>
      </c>
      <c r="L31" s="536">
        <v>96</v>
      </c>
      <c r="M31" s="537">
        <v>98.7</v>
      </c>
      <c r="N31" s="537">
        <v>91.6</v>
      </c>
      <c r="O31" s="537">
        <v>99.5</v>
      </c>
      <c r="P31" s="537">
        <v>99.5</v>
      </c>
      <c r="Q31" s="537">
        <v>103.6</v>
      </c>
      <c r="R31" s="537">
        <v>97.4</v>
      </c>
      <c r="S31" s="537">
        <v>90.3</v>
      </c>
      <c r="T31" s="537">
        <v>112.1</v>
      </c>
      <c r="U31" s="537">
        <v>97.6</v>
      </c>
      <c r="V31" s="537">
        <v>99.9</v>
      </c>
      <c r="W31" s="537">
        <v>98.9</v>
      </c>
      <c r="X31" s="537">
        <v>92.1</v>
      </c>
      <c r="Y31" s="537">
        <v>102.8</v>
      </c>
      <c r="Z31" s="537">
        <v>103.4</v>
      </c>
      <c r="AA31" s="537">
        <v>101.9</v>
      </c>
      <c r="AB31" s="537">
        <v>101.3</v>
      </c>
      <c r="AC31" s="537">
        <v>91.3</v>
      </c>
      <c r="AD31" s="537">
        <v>52.7</v>
      </c>
      <c r="AE31" s="537">
        <v>93.7</v>
      </c>
      <c r="AF31" s="537">
        <v>100.8</v>
      </c>
      <c r="AG31" s="537">
        <v>95.3</v>
      </c>
      <c r="AH31" s="537">
        <v>101.7</v>
      </c>
      <c r="AI31" s="537">
        <v>100.4</v>
      </c>
      <c r="AJ31" s="537">
        <v>95.8</v>
      </c>
      <c r="AK31" s="537">
        <v>108.1</v>
      </c>
      <c r="AL31" s="537">
        <v>108.2</v>
      </c>
      <c r="AM31" s="537">
        <v>100</v>
      </c>
      <c r="AN31" s="537">
        <v>102.3</v>
      </c>
      <c r="AO31" s="537">
        <v>92.1</v>
      </c>
    </row>
    <row r="32" spans="1:41" s="66" customFormat="1" ht="13.5" customHeight="1">
      <c r="A32" s="359"/>
      <c r="B32" s="360">
        <v>3</v>
      </c>
      <c r="C32" s="359"/>
      <c r="D32" s="360"/>
      <c r="E32" s="312"/>
      <c r="F32" s="536">
        <v>88</v>
      </c>
      <c r="G32" s="536">
        <v>90.5</v>
      </c>
      <c r="H32" s="536">
        <v>87.8</v>
      </c>
      <c r="I32" s="536">
        <v>88.6</v>
      </c>
      <c r="J32" s="536">
        <v>84.5</v>
      </c>
      <c r="K32" s="536">
        <v>98.3</v>
      </c>
      <c r="L32" s="536">
        <v>97.2</v>
      </c>
      <c r="M32" s="537">
        <v>99.1</v>
      </c>
      <c r="N32" s="537">
        <v>91.7</v>
      </c>
      <c r="O32" s="537">
        <v>100.3</v>
      </c>
      <c r="P32" s="537">
        <v>99.5</v>
      </c>
      <c r="Q32" s="537">
        <v>103.5</v>
      </c>
      <c r="R32" s="537">
        <v>97.3</v>
      </c>
      <c r="S32" s="537">
        <v>90</v>
      </c>
      <c r="T32" s="537">
        <v>112.1</v>
      </c>
      <c r="U32" s="537">
        <v>97.8</v>
      </c>
      <c r="V32" s="537">
        <v>101.2</v>
      </c>
      <c r="W32" s="537">
        <v>98.9</v>
      </c>
      <c r="X32" s="537">
        <v>92</v>
      </c>
      <c r="Y32" s="537">
        <v>102.8</v>
      </c>
      <c r="Z32" s="537">
        <v>103.4</v>
      </c>
      <c r="AA32" s="537">
        <v>101.9</v>
      </c>
      <c r="AB32" s="537">
        <v>101</v>
      </c>
      <c r="AC32" s="537">
        <v>91.9</v>
      </c>
      <c r="AD32" s="537">
        <v>52.2</v>
      </c>
      <c r="AE32" s="537">
        <v>94</v>
      </c>
      <c r="AF32" s="537">
        <v>100.7</v>
      </c>
      <c r="AG32" s="537">
        <v>96.5</v>
      </c>
      <c r="AH32" s="537">
        <v>101.6</v>
      </c>
      <c r="AI32" s="537">
        <v>100.4</v>
      </c>
      <c r="AJ32" s="537">
        <v>95.7</v>
      </c>
      <c r="AK32" s="537">
        <v>107.8</v>
      </c>
      <c r="AL32" s="537">
        <v>108.2</v>
      </c>
      <c r="AM32" s="537">
        <v>100</v>
      </c>
      <c r="AN32" s="537">
        <v>102.2</v>
      </c>
      <c r="AO32" s="537">
        <v>93</v>
      </c>
    </row>
    <row r="33" spans="1:41" s="66" customFormat="1" ht="13.5" customHeight="1">
      <c r="A33" s="359"/>
      <c r="B33" s="360">
        <v>4</v>
      </c>
      <c r="C33" s="359"/>
      <c r="D33" s="361"/>
      <c r="E33" s="314"/>
      <c r="F33" s="536">
        <v>91.4</v>
      </c>
      <c r="G33" s="536">
        <v>90.4</v>
      </c>
      <c r="H33" s="536">
        <v>91.5</v>
      </c>
      <c r="I33" s="536">
        <v>95.4</v>
      </c>
      <c r="J33" s="536">
        <v>94.1</v>
      </c>
      <c r="K33" s="536">
        <v>98.3</v>
      </c>
      <c r="L33" s="536">
        <v>97.2</v>
      </c>
      <c r="M33" s="537">
        <v>99.6</v>
      </c>
      <c r="N33" s="537">
        <v>91.8</v>
      </c>
      <c r="O33" s="537">
        <v>101</v>
      </c>
      <c r="P33" s="537">
        <v>99.8</v>
      </c>
      <c r="Q33" s="537">
        <v>102.7</v>
      </c>
      <c r="R33" s="537">
        <v>97</v>
      </c>
      <c r="S33" s="537">
        <v>90</v>
      </c>
      <c r="T33" s="537">
        <v>110.7</v>
      </c>
      <c r="U33" s="537">
        <v>97.7</v>
      </c>
      <c r="V33" s="537">
        <v>99.8</v>
      </c>
      <c r="W33" s="537">
        <v>99.2</v>
      </c>
      <c r="X33" s="537">
        <v>92</v>
      </c>
      <c r="Y33" s="537">
        <v>103.5</v>
      </c>
      <c r="Z33" s="537">
        <v>104</v>
      </c>
      <c r="AA33" s="537">
        <v>101.9</v>
      </c>
      <c r="AB33" s="537">
        <v>102.3</v>
      </c>
      <c r="AC33" s="537">
        <v>92</v>
      </c>
      <c r="AD33" s="537">
        <v>52</v>
      </c>
      <c r="AE33" s="537">
        <v>93.7</v>
      </c>
      <c r="AF33" s="537">
        <v>101</v>
      </c>
      <c r="AG33" s="537">
        <v>96.6</v>
      </c>
      <c r="AH33" s="537">
        <v>101.7</v>
      </c>
      <c r="AI33" s="537">
        <v>100.5</v>
      </c>
      <c r="AJ33" s="537">
        <v>95.7</v>
      </c>
      <c r="AK33" s="537">
        <v>108</v>
      </c>
      <c r="AL33" s="537">
        <v>108.2</v>
      </c>
      <c r="AM33" s="537">
        <v>100.1</v>
      </c>
      <c r="AN33" s="537">
        <v>102.9</v>
      </c>
      <c r="AO33" s="537">
        <v>92.7</v>
      </c>
    </row>
    <row r="34" spans="1:41" s="66" customFormat="1" ht="13.5" customHeight="1">
      <c r="A34" s="359"/>
      <c r="B34" s="360">
        <v>5</v>
      </c>
      <c r="C34" s="359"/>
      <c r="D34" s="360"/>
      <c r="E34" s="312"/>
      <c r="F34" s="536">
        <v>93.4</v>
      </c>
      <c r="G34" s="536">
        <v>90.6</v>
      </c>
      <c r="H34" s="536">
        <v>93.7</v>
      </c>
      <c r="I34" s="536">
        <v>96.3</v>
      </c>
      <c r="J34" s="536">
        <v>95.4</v>
      </c>
      <c r="K34" s="536">
        <v>98.4</v>
      </c>
      <c r="L34" s="536">
        <v>97.1</v>
      </c>
      <c r="M34" s="537">
        <v>99.7</v>
      </c>
      <c r="N34" s="537">
        <v>91.7</v>
      </c>
      <c r="O34" s="537">
        <v>101.1</v>
      </c>
      <c r="P34" s="537">
        <v>99.8</v>
      </c>
      <c r="Q34" s="537">
        <v>102.8</v>
      </c>
      <c r="R34" s="537">
        <v>97.1</v>
      </c>
      <c r="S34" s="537">
        <v>90.3</v>
      </c>
      <c r="T34" s="537">
        <v>110.7</v>
      </c>
      <c r="U34" s="537">
        <v>97.9</v>
      </c>
      <c r="V34" s="537">
        <v>100</v>
      </c>
      <c r="W34" s="537">
        <v>99.4</v>
      </c>
      <c r="X34" s="537">
        <v>92</v>
      </c>
      <c r="Y34" s="537">
        <v>103.6</v>
      </c>
      <c r="Z34" s="537">
        <v>104.1</v>
      </c>
      <c r="AA34" s="537">
        <v>101.9</v>
      </c>
      <c r="AB34" s="537">
        <v>102.3</v>
      </c>
      <c r="AC34" s="537">
        <v>92</v>
      </c>
      <c r="AD34" s="537">
        <v>51.3</v>
      </c>
      <c r="AE34" s="537">
        <v>92.9</v>
      </c>
      <c r="AF34" s="537">
        <v>101.1</v>
      </c>
      <c r="AG34" s="537">
        <v>97.2</v>
      </c>
      <c r="AH34" s="537">
        <v>101.4</v>
      </c>
      <c r="AI34" s="537">
        <v>100.5</v>
      </c>
      <c r="AJ34" s="537">
        <v>95.4</v>
      </c>
      <c r="AK34" s="537">
        <v>106.9</v>
      </c>
      <c r="AL34" s="537">
        <v>108.2</v>
      </c>
      <c r="AM34" s="537">
        <v>100.1</v>
      </c>
      <c r="AN34" s="537">
        <v>102.9</v>
      </c>
      <c r="AO34" s="537">
        <v>92.8</v>
      </c>
    </row>
    <row r="35" spans="1:41" s="66" customFormat="1" ht="13.5" customHeight="1">
      <c r="A35" s="359"/>
      <c r="B35" s="360">
        <v>6</v>
      </c>
      <c r="C35" s="359"/>
      <c r="D35" s="360"/>
      <c r="E35" s="312"/>
      <c r="F35" s="536">
        <v>93.2</v>
      </c>
      <c r="G35" s="536">
        <v>90.4</v>
      </c>
      <c r="H35" s="536">
        <v>93.5</v>
      </c>
      <c r="I35" s="536">
        <v>95.9</v>
      </c>
      <c r="J35" s="536">
        <v>94.9</v>
      </c>
      <c r="K35" s="536">
        <v>98.6</v>
      </c>
      <c r="L35" s="536">
        <v>96.9</v>
      </c>
      <c r="M35" s="537">
        <v>99.6</v>
      </c>
      <c r="N35" s="537">
        <v>91.4</v>
      </c>
      <c r="O35" s="537">
        <v>101</v>
      </c>
      <c r="P35" s="537">
        <v>99.8</v>
      </c>
      <c r="Q35" s="537">
        <v>102.8</v>
      </c>
      <c r="R35" s="537">
        <v>97.2</v>
      </c>
      <c r="S35" s="537">
        <v>90.2</v>
      </c>
      <c r="T35" s="537">
        <v>110.7</v>
      </c>
      <c r="U35" s="537">
        <v>98.5</v>
      </c>
      <c r="V35" s="537">
        <v>100</v>
      </c>
      <c r="W35" s="537">
        <v>100.5</v>
      </c>
      <c r="X35" s="537">
        <v>92</v>
      </c>
      <c r="Y35" s="537">
        <v>103.6</v>
      </c>
      <c r="Z35" s="537">
        <v>104.1</v>
      </c>
      <c r="AA35" s="537">
        <v>101.9</v>
      </c>
      <c r="AB35" s="537">
        <v>102.3</v>
      </c>
      <c r="AC35" s="537">
        <v>92</v>
      </c>
      <c r="AD35" s="537">
        <v>50.8</v>
      </c>
      <c r="AE35" s="537">
        <v>92.5</v>
      </c>
      <c r="AF35" s="537">
        <v>101</v>
      </c>
      <c r="AG35" s="537">
        <v>97.4</v>
      </c>
      <c r="AH35" s="537">
        <v>101.4</v>
      </c>
      <c r="AI35" s="537">
        <v>100.6</v>
      </c>
      <c r="AJ35" s="537">
        <v>95.5</v>
      </c>
      <c r="AK35" s="537">
        <v>106.6</v>
      </c>
      <c r="AL35" s="537">
        <v>108.2</v>
      </c>
      <c r="AM35" s="537">
        <v>100.1</v>
      </c>
      <c r="AN35" s="537">
        <v>103</v>
      </c>
      <c r="AO35" s="537">
        <v>92.8</v>
      </c>
    </row>
    <row r="36" spans="1:41" s="66" customFormat="1" ht="6" customHeight="1">
      <c r="A36" s="359"/>
      <c r="B36" s="359"/>
      <c r="C36" s="359"/>
      <c r="D36" s="360"/>
      <c r="E36" s="312"/>
      <c r="F36" s="511"/>
      <c r="G36" s="511"/>
      <c r="H36" s="511"/>
      <c r="I36" s="511"/>
      <c r="J36" s="511"/>
      <c r="K36" s="511"/>
      <c r="L36" s="511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37"/>
      <c r="AN36" s="528"/>
      <c r="AO36" s="528"/>
    </row>
    <row r="37" spans="1:41" s="66" customFormat="1" ht="13.5" customHeight="1">
      <c r="A37" s="359"/>
      <c r="B37" s="360">
        <v>7</v>
      </c>
      <c r="C37" s="359"/>
      <c r="D37" s="367"/>
      <c r="E37" s="123"/>
      <c r="F37" s="540">
        <v>88.7</v>
      </c>
      <c r="G37" s="540">
        <v>90.4</v>
      </c>
      <c r="H37" s="540">
        <v>88.6</v>
      </c>
      <c r="I37" s="540">
        <v>91.1</v>
      </c>
      <c r="J37" s="540">
        <v>88</v>
      </c>
      <c r="K37" s="540">
        <v>98.5</v>
      </c>
      <c r="L37" s="540">
        <v>95.2</v>
      </c>
      <c r="M37" s="537">
        <v>98.5</v>
      </c>
      <c r="N37" s="537">
        <v>90.3</v>
      </c>
      <c r="O37" s="537">
        <v>99</v>
      </c>
      <c r="P37" s="537">
        <v>99.8</v>
      </c>
      <c r="Q37" s="537">
        <v>102.7</v>
      </c>
      <c r="R37" s="537">
        <v>97.1</v>
      </c>
      <c r="S37" s="537">
        <v>90</v>
      </c>
      <c r="T37" s="537">
        <v>110.7</v>
      </c>
      <c r="U37" s="537">
        <v>98.8</v>
      </c>
      <c r="V37" s="537">
        <v>101.1</v>
      </c>
      <c r="W37" s="537">
        <v>100.8</v>
      </c>
      <c r="X37" s="537">
        <v>91.9</v>
      </c>
      <c r="Y37" s="537">
        <v>103.6</v>
      </c>
      <c r="Z37" s="537">
        <v>104.1</v>
      </c>
      <c r="AA37" s="537">
        <v>101.9</v>
      </c>
      <c r="AB37" s="537">
        <v>102.3</v>
      </c>
      <c r="AC37" s="537">
        <v>92.9</v>
      </c>
      <c r="AD37" s="537">
        <v>50.3</v>
      </c>
      <c r="AE37" s="537">
        <v>92.3</v>
      </c>
      <c r="AF37" s="537">
        <v>100.9</v>
      </c>
      <c r="AG37" s="511">
        <v>99.4</v>
      </c>
      <c r="AH37" s="528">
        <v>101.3</v>
      </c>
      <c r="AI37" s="537">
        <v>100.5</v>
      </c>
      <c r="AJ37" s="537">
        <v>95.3</v>
      </c>
      <c r="AK37" s="537">
        <v>106.3</v>
      </c>
      <c r="AL37" s="537">
        <v>108.2</v>
      </c>
      <c r="AM37" s="537">
        <v>100.1</v>
      </c>
      <c r="AN37" s="537">
        <v>103</v>
      </c>
      <c r="AO37" s="537">
        <v>93.9</v>
      </c>
    </row>
    <row r="38" spans="1:41" s="66" customFormat="1" ht="13.5" customHeight="1">
      <c r="A38" s="359"/>
      <c r="B38" s="360">
        <v>8</v>
      </c>
      <c r="C38" s="359"/>
      <c r="D38" s="367"/>
      <c r="E38" s="123"/>
      <c r="F38" s="536">
        <v>86.6</v>
      </c>
      <c r="G38" s="536">
        <v>90.3</v>
      </c>
      <c r="H38" s="536">
        <v>86.2</v>
      </c>
      <c r="I38" s="536">
        <v>88.2</v>
      </c>
      <c r="J38" s="536">
        <v>84</v>
      </c>
      <c r="K38" s="536">
        <v>98</v>
      </c>
      <c r="L38" s="536">
        <v>95</v>
      </c>
      <c r="M38" s="537">
        <v>98.3</v>
      </c>
      <c r="N38" s="537">
        <v>90</v>
      </c>
      <c r="O38" s="537">
        <v>98.7</v>
      </c>
      <c r="P38" s="537">
        <v>99.8</v>
      </c>
      <c r="Q38" s="537">
        <v>102.7</v>
      </c>
      <c r="R38" s="537">
        <v>97.1</v>
      </c>
      <c r="S38" s="537">
        <v>90</v>
      </c>
      <c r="T38" s="537">
        <v>110.8</v>
      </c>
      <c r="U38" s="537">
        <v>99.2</v>
      </c>
      <c r="V38" s="537">
        <v>102.5</v>
      </c>
      <c r="W38" s="537">
        <v>100.9</v>
      </c>
      <c r="X38" s="537">
        <v>91.9</v>
      </c>
      <c r="Y38" s="537">
        <v>103.6</v>
      </c>
      <c r="Z38" s="537">
        <v>104.1</v>
      </c>
      <c r="AA38" s="537">
        <v>101.9</v>
      </c>
      <c r="AB38" s="537">
        <v>102.3</v>
      </c>
      <c r="AC38" s="537">
        <v>94.8</v>
      </c>
      <c r="AD38" s="537">
        <v>49.6</v>
      </c>
      <c r="AE38" s="537">
        <v>92.9</v>
      </c>
      <c r="AF38" s="537">
        <v>101.2</v>
      </c>
      <c r="AG38" s="511">
        <v>102.7</v>
      </c>
      <c r="AH38" s="537">
        <v>101.3</v>
      </c>
      <c r="AI38" s="537">
        <v>100.5</v>
      </c>
      <c r="AJ38" s="537">
        <v>95.2</v>
      </c>
      <c r="AK38" s="537">
        <v>106.1</v>
      </c>
      <c r="AL38" s="537">
        <v>108.2</v>
      </c>
      <c r="AM38" s="537">
        <v>100.1</v>
      </c>
      <c r="AN38" s="537">
        <v>103</v>
      </c>
      <c r="AO38" s="537">
        <v>95.9</v>
      </c>
    </row>
    <row r="39" spans="1:41" s="66" customFormat="1" ht="13.5" customHeight="1">
      <c r="A39" s="359"/>
      <c r="B39" s="360">
        <v>9</v>
      </c>
      <c r="C39" s="359"/>
      <c r="D39" s="367"/>
      <c r="E39" s="123"/>
      <c r="F39" s="536">
        <v>93.7</v>
      </c>
      <c r="G39" s="536">
        <v>90.4</v>
      </c>
      <c r="H39" s="536">
        <v>94.1</v>
      </c>
      <c r="I39" s="536">
        <v>97</v>
      </c>
      <c r="J39" s="536">
        <v>96.2</v>
      </c>
      <c r="K39" s="536">
        <v>99</v>
      </c>
      <c r="L39" s="536">
        <v>96.3</v>
      </c>
      <c r="M39" s="537">
        <v>99.3</v>
      </c>
      <c r="N39" s="537">
        <v>90.5</v>
      </c>
      <c r="O39" s="537">
        <v>100.7</v>
      </c>
      <c r="P39" s="537">
        <v>99.7</v>
      </c>
      <c r="Q39" s="537">
        <v>102.7</v>
      </c>
      <c r="R39" s="537">
        <v>97.1</v>
      </c>
      <c r="S39" s="537">
        <v>90</v>
      </c>
      <c r="T39" s="537">
        <v>110.8</v>
      </c>
      <c r="U39" s="537">
        <v>99.3</v>
      </c>
      <c r="V39" s="537">
        <v>100.1</v>
      </c>
      <c r="W39" s="537">
        <v>101.9</v>
      </c>
      <c r="X39" s="537">
        <v>91.9</v>
      </c>
      <c r="Y39" s="537">
        <v>103.6</v>
      </c>
      <c r="Z39" s="537">
        <v>104.1</v>
      </c>
      <c r="AA39" s="537">
        <v>101.9</v>
      </c>
      <c r="AB39" s="537">
        <v>102.3</v>
      </c>
      <c r="AC39" s="537">
        <v>92.9</v>
      </c>
      <c r="AD39" s="537">
        <v>48.9</v>
      </c>
      <c r="AE39" s="537">
        <v>93.1</v>
      </c>
      <c r="AF39" s="537">
        <v>101</v>
      </c>
      <c r="AG39" s="511">
        <v>99.2</v>
      </c>
      <c r="AH39" s="537">
        <v>101.4</v>
      </c>
      <c r="AI39" s="537">
        <v>100.5</v>
      </c>
      <c r="AJ39" s="537">
        <v>95.6</v>
      </c>
      <c r="AK39" s="537">
        <v>106.3</v>
      </c>
      <c r="AL39" s="537">
        <v>108.2</v>
      </c>
      <c r="AM39" s="537">
        <v>100.1</v>
      </c>
      <c r="AN39" s="537">
        <v>103</v>
      </c>
      <c r="AO39" s="537">
        <v>93.6</v>
      </c>
    </row>
    <row r="40" spans="1:41" s="66" customFormat="1" ht="13.5" customHeight="1">
      <c r="A40" s="359"/>
      <c r="B40" s="360">
        <v>10</v>
      </c>
      <c r="C40" s="359"/>
      <c r="D40" s="367"/>
      <c r="E40" s="123"/>
      <c r="F40" s="536">
        <v>95.8</v>
      </c>
      <c r="G40" s="536">
        <v>90.7</v>
      </c>
      <c r="H40" s="536">
        <v>96.3</v>
      </c>
      <c r="I40" s="536">
        <v>97.8</v>
      </c>
      <c r="J40" s="536">
        <v>97.2</v>
      </c>
      <c r="K40" s="536">
        <v>99.3</v>
      </c>
      <c r="L40" s="536">
        <v>96.2</v>
      </c>
      <c r="M40" s="537">
        <v>99.6</v>
      </c>
      <c r="N40" s="537">
        <v>90.8</v>
      </c>
      <c r="O40" s="537">
        <v>101.2</v>
      </c>
      <c r="P40" s="537">
        <v>99.7</v>
      </c>
      <c r="Q40" s="537">
        <v>102.7</v>
      </c>
      <c r="R40" s="537">
        <v>97.2</v>
      </c>
      <c r="S40" s="537">
        <v>89.7</v>
      </c>
      <c r="T40" s="537">
        <v>110.8</v>
      </c>
      <c r="U40" s="537">
        <v>99.3</v>
      </c>
      <c r="V40" s="537">
        <v>100.1</v>
      </c>
      <c r="W40" s="537">
        <v>102</v>
      </c>
      <c r="X40" s="537">
        <v>91.9</v>
      </c>
      <c r="Y40" s="537">
        <v>103.6</v>
      </c>
      <c r="Z40" s="537">
        <v>104.1</v>
      </c>
      <c r="AA40" s="537">
        <v>101.9</v>
      </c>
      <c r="AB40" s="537">
        <v>102.3</v>
      </c>
      <c r="AC40" s="537">
        <v>92.4</v>
      </c>
      <c r="AD40" s="537">
        <v>48.7</v>
      </c>
      <c r="AE40" s="537">
        <v>93.7</v>
      </c>
      <c r="AF40" s="537">
        <v>101.1</v>
      </c>
      <c r="AG40" s="511">
        <v>98.2</v>
      </c>
      <c r="AH40" s="537">
        <v>101.5</v>
      </c>
      <c r="AI40" s="537">
        <v>100.6</v>
      </c>
      <c r="AJ40" s="537">
        <v>95.5</v>
      </c>
      <c r="AK40" s="537">
        <v>106.7</v>
      </c>
      <c r="AL40" s="537">
        <v>108.2</v>
      </c>
      <c r="AM40" s="537">
        <v>100.2</v>
      </c>
      <c r="AN40" s="537">
        <v>103</v>
      </c>
      <c r="AO40" s="537">
        <v>93.2</v>
      </c>
    </row>
    <row r="41" spans="1:41" s="66" customFormat="1" ht="13.5" customHeight="1">
      <c r="A41" s="359"/>
      <c r="B41" s="360">
        <v>11</v>
      </c>
      <c r="C41" s="359"/>
      <c r="D41" s="367"/>
      <c r="E41" s="123"/>
      <c r="F41" s="536">
        <v>96.8</v>
      </c>
      <c r="G41" s="536">
        <v>90.8</v>
      </c>
      <c r="H41" s="536">
        <v>97.4</v>
      </c>
      <c r="I41" s="536">
        <v>97.8</v>
      </c>
      <c r="J41" s="536">
        <v>97.2</v>
      </c>
      <c r="K41" s="536">
        <v>99.2</v>
      </c>
      <c r="L41" s="536">
        <v>96.1</v>
      </c>
      <c r="M41" s="537">
        <v>99.6</v>
      </c>
      <c r="N41" s="537">
        <v>91</v>
      </c>
      <c r="O41" s="537">
        <v>101.2</v>
      </c>
      <c r="P41" s="537">
        <v>99.8</v>
      </c>
      <c r="Q41" s="537">
        <v>102.7</v>
      </c>
      <c r="R41" s="537">
        <v>97.1</v>
      </c>
      <c r="S41" s="537">
        <v>89.6</v>
      </c>
      <c r="T41" s="537">
        <v>110.8</v>
      </c>
      <c r="U41" s="537">
        <v>98.4</v>
      </c>
      <c r="V41" s="537">
        <v>99.9</v>
      </c>
      <c r="W41" s="537">
        <v>102.1</v>
      </c>
      <c r="X41" s="537">
        <v>87.8</v>
      </c>
      <c r="Y41" s="537">
        <v>103.6</v>
      </c>
      <c r="Z41" s="537">
        <v>104.1</v>
      </c>
      <c r="AA41" s="537">
        <v>101.9</v>
      </c>
      <c r="AB41" s="537">
        <v>102.3</v>
      </c>
      <c r="AC41" s="537">
        <v>91.4</v>
      </c>
      <c r="AD41" s="537">
        <v>48.1</v>
      </c>
      <c r="AE41" s="537">
        <v>93.6</v>
      </c>
      <c r="AF41" s="537">
        <v>100.9</v>
      </c>
      <c r="AG41" s="511">
        <v>96.4</v>
      </c>
      <c r="AH41" s="537">
        <v>101.4</v>
      </c>
      <c r="AI41" s="537">
        <v>100.6</v>
      </c>
      <c r="AJ41" s="537">
        <v>95.4</v>
      </c>
      <c r="AK41" s="537">
        <v>106.8</v>
      </c>
      <c r="AL41" s="537">
        <v>108.2</v>
      </c>
      <c r="AM41" s="537">
        <v>100.2</v>
      </c>
      <c r="AN41" s="537">
        <v>103</v>
      </c>
      <c r="AO41" s="537">
        <v>92.2</v>
      </c>
    </row>
    <row r="42" spans="1:41" s="66" customFormat="1" ht="13.5" customHeight="1">
      <c r="A42" s="359"/>
      <c r="B42" s="360">
        <v>12</v>
      </c>
      <c r="C42" s="359"/>
      <c r="D42" s="367"/>
      <c r="E42" s="123"/>
      <c r="F42" s="536">
        <v>96</v>
      </c>
      <c r="G42" s="536">
        <v>90.7</v>
      </c>
      <c r="H42" s="536">
        <v>96.6</v>
      </c>
      <c r="I42" s="536">
        <v>97</v>
      </c>
      <c r="J42" s="536">
        <v>96.1</v>
      </c>
      <c r="K42" s="536">
        <v>99.2</v>
      </c>
      <c r="L42" s="536">
        <v>95.9</v>
      </c>
      <c r="M42" s="537">
        <v>99.5</v>
      </c>
      <c r="N42" s="537">
        <v>90.9</v>
      </c>
      <c r="O42" s="537">
        <v>101</v>
      </c>
      <c r="P42" s="537">
        <v>99.8</v>
      </c>
      <c r="Q42" s="537">
        <v>102.6</v>
      </c>
      <c r="R42" s="537">
        <v>97</v>
      </c>
      <c r="S42" s="537">
        <v>89.4</v>
      </c>
      <c r="T42" s="537">
        <v>110.8</v>
      </c>
      <c r="U42" s="537">
        <v>98.4</v>
      </c>
      <c r="V42" s="537">
        <v>101</v>
      </c>
      <c r="W42" s="537">
        <v>101.7</v>
      </c>
      <c r="X42" s="537">
        <v>87.8</v>
      </c>
      <c r="Y42" s="537">
        <v>103.6</v>
      </c>
      <c r="Z42" s="537">
        <v>104.1</v>
      </c>
      <c r="AA42" s="537">
        <v>101.9</v>
      </c>
      <c r="AB42" s="537">
        <v>102.3</v>
      </c>
      <c r="AC42" s="537">
        <v>91.7</v>
      </c>
      <c r="AD42" s="537">
        <v>47.3</v>
      </c>
      <c r="AE42" s="537">
        <v>93.1</v>
      </c>
      <c r="AF42" s="537">
        <v>101.3</v>
      </c>
      <c r="AG42" s="511">
        <v>97.2</v>
      </c>
      <c r="AH42" s="537">
        <v>101.6</v>
      </c>
      <c r="AI42" s="537">
        <v>100.6</v>
      </c>
      <c r="AJ42" s="537">
        <v>94.8</v>
      </c>
      <c r="AK42" s="537">
        <v>108.1</v>
      </c>
      <c r="AL42" s="537">
        <v>108.2</v>
      </c>
      <c r="AM42" s="537">
        <v>100.2</v>
      </c>
      <c r="AN42" s="537">
        <v>103</v>
      </c>
      <c r="AO42" s="537">
        <v>92.7</v>
      </c>
    </row>
    <row r="43" spans="1:41" s="66" customFormat="1" ht="10.5" customHeight="1">
      <c r="A43" s="11"/>
      <c r="B43" s="11"/>
      <c r="C43" s="11"/>
      <c r="D43" s="11"/>
      <c r="E43" s="320"/>
      <c r="F43" s="116"/>
      <c r="G43" s="116"/>
      <c r="H43" s="116"/>
      <c r="I43" s="116"/>
      <c r="J43" s="116"/>
      <c r="K43" s="116"/>
      <c r="L43" s="116"/>
      <c r="M43" s="68"/>
      <c r="N43" s="68"/>
      <c r="O43" s="68"/>
      <c r="P43" s="68"/>
      <c r="Q43" s="68"/>
      <c r="R43" s="69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7"/>
    </row>
    <row r="44" spans="1:41" s="72" customFormat="1" ht="12.75" customHeight="1">
      <c r="A44" s="115"/>
      <c r="B44" s="115"/>
      <c r="C44" s="115"/>
      <c r="D44" s="115"/>
      <c r="E44" s="321"/>
      <c r="F44" s="117"/>
      <c r="G44" s="117"/>
      <c r="H44" s="117"/>
      <c r="I44" s="117"/>
      <c r="J44" s="117"/>
      <c r="K44" s="117"/>
      <c r="L44" s="117"/>
      <c r="M44" s="70"/>
      <c r="N44" s="70"/>
      <c r="O44" s="70"/>
      <c r="P44" s="70"/>
      <c r="Q44" s="70"/>
      <c r="R44" s="70"/>
      <c r="S44" s="70" t="s">
        <v>69</v>
      </c>
      <c r="T44" s="71"/>
      <c r="U44" s="71"/>
      <c r="V44" s="70" t="s">
        <v>70</v>
      </c>
      <c r="W44" s="71"/>
      <c r="X44" s="70"/>
      <c r="Y44" s="71"/>
      <c r="Z44" s="70" t="s">
        <v>54</v>
      </c>
      <c r="AA44" s="71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</row>
    <row r="45" spans="1:41" s="66" customFormat="1" ht="4.5" customHeight="1">
      <c r="A45" s="118"/>
      <c r="B45" s="118"/>
      <c r="C45" s="118"/>
      <c r="D45" s="118"/>
      <c r="E45" s="322"/>
      <c r="F45" s="119"/>
      <c r="G45" s="119"/>
      <c r="H45" s="119"/>
      <c r="I45" s="119"/>
      <c r="J45" s="119"/>
      <c r="K45" s="119"/>
      <c r="L45" s="119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1"/>
    </row>
    <row r="46" spans="1:41" s="122" customFormat="1" ht="14.25" customHeight="1">
      <c r="A46" s="579" t="s">
        <v>49</v>
      </c>
      <c r="B46" s="579"/>
      <c r="C46" s="579"/>
      <c r="D46" s="580"/>
      <c r="E46" s="323"/>
      <c r="F46" s="505">
        <v>247</v>
      </c>
      <c r="G46" s="505">
        <v>23</v>
      </c>
      <c r="H46" s="505">
        <v>224</v>
      </c>
      <c r="I46" s="505">
        <v>183</v>
      </c>
      <c r="J46" s="505">
        <v>134</v>
      </c>
      <c r="K46" s="505">
        <v>48</v>
      </c>
      <c r="L46" s="505">
        <v>65</v>
      </c>
      <c r="M46" s="505">
        <v>89</v>
      </c>
      <c r="N46" s="505">
        <v>8</v>
      </c>
      <c r="O46" s="505">
        <v>48</v>
      </c>
      <c r="P46" s="505">
        <v>33</v>
      </c>
      <c r="Q46" s="505">
        <v>423</v>
      </c>
      <c r="R46" s="505">
        <v>117</v>
      </c>
      <c r="S46" s="505">
        <v>92</v>
      </c>
      <c r="T46" s="505">
        <v>214</v>
      </c>
      <c r="U46" s="505">
        <v>1315</v>
      </c>
      <c r="V46" s="505">
        <v>224</v>
      </c>
      <c r="W46" s="505">
        <v>767</v>
      </c>
      <c r="X46" s="505">
        <v>324</v>
      </c>
      <c r="Y46" s="505">
        <v>431</v>
      </c>
      <c r="Z46" s="505">
        <v>344</v>
      </c>
      <c r="AA46" s="505">
        <v>8</v>
      </c>
      <c r="AB46" s="505">
        <v>79</v>
      </c>
      <c r="AC46" s="505">
        <v>1136</v>
      </c>
      <c r="AD46" s="505">
        <v>146</v>
      </c>
      <c r="AE46" s="505">
        <v>248</v>
      </c>
      <c r="AF46" s="505">
        <v>184</v>
      </c>
      <c r="AG46" s="505">
        <v>558</v>
      </c>
      <c r="AH46" s="505">
        <v>559</v>
      </c>
      <c r="AI46" s="505">
        <v>135</v>
      </c>
      <c r="AJ46" s="505">
        <v>142</v>
      </c>
      <c r="AK46" s="505">
        <v>105</v>
      </c>
      <c r="AL46" s="505">
        <v>85</v>
      </c>
      <c r="AM46" s="505">
        <v>93</v>
      </c>
      <c r="AN46" s="505">
        <v>508</v>
      </c>
      <c r="AO46" s="506">
        <v>1205</v>
      </c>
    </row>
    <row r="47" spans="1:41" s="66" customFormat="1" ht="4.5" customHeight="1">
      <c r="A47" s="588"/>
      <c r="B47" s="588"/>
      <c r="C47" s="588"/>
      <c r="D47" s="589"/>
      <c r="E47" s="324"/>
      <c r="F47" s="508"/>
      <c r="G47" s="508"/>
      <c r="H47" s="508"/>
      <c r="I47" s="508"/>
      <c r="J47" s="508"/>
      <c r="K47" s="508"/>
      <c r="L47" s="508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10"/>
    </row>
    <row r="48" spans="1:41" s="66" customFormat="1" ht="13.5" customHeight="1">
      <c r="A48" s="358" t="s">
        <v>409</v>
      </c>
      <c r="B48" s="368">
        <v>12</v>
      </c>
      <c r="C48" s="584" t="s">
        <v>405</v>
      </c>
      <c r="D48" s="585"/>
      <c r="E48" s="325"/>
      <c r="F48" s="512">
        <v>100</v>
      </c>
      <c r="G48" s="512">
        <v>100</v>
      </c>
      <c r="H48" s="512">
        <v>100</v>
      </c>
      <c r="I48" s="512">
        <v>100</v>
      </c>
      <c r="J48" s="512">
        <v>100</v>
      </c>
      <c r="K48" s="512">
        <v>100</v>
      </c>
      <c r="L48" s="512">
        <v>100</v>
      </c>
      <c r="M48" s="513">
        <v>100</v>
      </c>
      <c r="N48" s="513">
        <v>100</v>
      </c>
      <c r="O48" s="513">
        <v>100</v>
      </c>
      <c r="P48" s="513">
        <v>100</v>
      </c>
      <c r="Q48" s="513">
        <v>100</v>
      </c>
      <c r="R48" s="514">
        <v>100</v>
      </c>
      <c r="S48" s="513">
        <v>100</v>
      </c>
      <c r="T48" s="513">
        <v>100</v>
      </c>
      <c r="U48" s="513">
        <v>100</v>
      </c>
      <c r="V48" s="515">
        <v>100</v>
      </c>
      <c r="W48" s="515">
        <v>100</v>
      </c>
      <c r="X48" s="515">
        <v>100</v>
      </c>
      <c r="Y48" s="515">
        <v>100</v>
      </c>
      <c r="Z48" s="515">
        <v>100</v>
      </c>
      <c r="AA48" s="515">
        <v>100</v>
      </c>
      <c r="AB48" s="513">
        <v>100</v>
      </c>
      <c r="AC48" s="513">
        <v>100</v>
      </c>
      <c r="AD48" s="513">
        <v>100</v>
      </c>
      <c r="AE48" s="513">
        <v>100</v>
      </c>
      <c r="AF48" s="513">
        <v>100</v>
      </c>
      <c r="AG48" s="513">
        <v>100</v>
      </c>
      <c r="AH48" s="513">
        <v>100</v>
      </c>
      <c r="AI48" s="513">
        <v>100</v>
      </c>
      <c r="AJ48" s="513">
        <v>100</v>
      </c>
      <c r="AK48" s="513">
        <v>100</v>
      </c>
      <c r="AL48" s="513">
        <v>100</v>
      </c>
      <c r="AM48" s="513">
        <v>100</v>
      </c>
      <c r="AN48" s="516">
        <v>100</v>
      </c>
      <c r="AO48" s="516">
        <v>100</v>
      </c>
    </row>
    <row r="49" spans="1:41" s="66" customFormat="1" ht="13.5" customHeight="1">
      <c r="A49" s="369"/>
      <c r="B49" s="368">
        <v>13</v>
      </c>
      <c r="C49" s="370"/>
      <c r="D49" s="371"/>
      <c r="E49" s="325"/>
      <c r="F49" s="517">
        <v>93.5</v>
      </c>
      <c r="G49" s="517">
        <v>99.2</v>
      </c>
      <c r="H49" s="517">
        <v>92.9</v>
      </c>
      <c r="I49" s="517">
        <v>94.3</v>
      </c>
      <c r="J49" s="517">
        <v>92.3</v>
      </c>
      <c r="K49" s="517">
        <v>99.9</v>
      </c>
      <c r="L49" s="512">
        <v>101.7</v>
      </c>
      <c r="M49" s="518">
        <v>98.7</v>
      </c>
      <c r="N49" s="512">
        <v>101.6</v>
      </c>
      <c r="O49" s="518">
        <v>97.2</v>
      </c>
      <c r="P49" s="518">
        <v>99.9</v>
      </c>
      <c r="Q49" s="518">
        <v>101.7</v>
      </c>
      <c r="R49" s="518">
        <v>100.3</v>
      </c>
      <c r="S49" s="518">
        <v>100.8</v>
      </c>
      <c r="T49" s="518">
        <v>102.8</v>
      </c>
      <c r="U49" s="516">
        <v>100</v>
      </c>
      <c r="V49" s="518">
        <v>100.6</v>
      </c>
      <c r="W49" s="518">
        <v>102.2</v>
      </c>
      <c r="X49" s="518">
        <v>94.3</v>
      </c>
      <c r="Y49" s="518">
        <v>101.9</v>
      </c>
      <c r="Z49" s="518">
        <v>102.1</v>
      </c>
      <c r="AA49" s="518">
        <v>101.6</v>
      </c>
      <c r="AB49" s="518">
        <v>100.5</v>
      </c>
      <c r="AC49" s="518">
        <v>95.9</v>
      </c>
      <c r="AD49" s="518">
        <v>72.5</v>
      </c>
      <c r="AE49" s="518">
        <v>97.7</v>
      </c>
      <c r="AF49" s="518">
        <v>100.2</v>
      </c>
      <c r="AG49" s="518">
        <v>99.9</v>
      </c>
      <c r="AH49" s="518">
        <v>100.2</v>
      </c>
      <c r="AI49" s="516">
        <v>100</v>
      </c>
      <c r="AJ49" s="518">
        <v>98.8</v>
      </c>
      <c r="AK49" s="518">
        <v>102.5</v>
      </c>
      <c r="AL49" s="516">
        <v>100</v>
      </c>
      <c r="AM49" s="516">
        <v>100</v>
      </c>
      <c r="AN49" s="516">
        <v>101.4</v>
      </c>
      <c r="AO49" s="516">
        <v>96.3</v>
      </c>
    </row>
    <row r="50" spans="1:41" s="367" customFormat="1" ht="13.5" customHeight="1">
      <c r="A50" s="369"/>
      <c r="B50" s="463">
        <v>14</v>
      </c>
      <c r="C50" s="370"/>
      <c r="D50" s="371"/>
      <c r="E50" s="462"/>
      <c r="F50" s="511">
        <v>89.7</v>
      </c>
      <c r="G50" s="511">
        <v>97.9</v>
      </c>
      <c r="H50" s="511">
        <v>88.9</v>
      </c>
      <c r="I50" s="511">
        <v>91.5</v>
      </c>
      <c r="J50" s="511">
        <v>90.2</v>
      </c>
      <c r="K50" s="511">
        <v>95.4</v>
      </c>
      <c r="L50" s="511">
        <v>102.4</v>
      </c>
      <c r="M50" s="511">
        <v>97.7</v>
      </c>
      <c r="N50" s="511">
        <v>102.1</v>
      </c>
      <c r="O50" s="511">
        <v>95.2</v>
      </c>
      <c r="P50" s="511">
        <v>100.2</v>
      </c>
      <c r="Q50" s="511">
        <v>100.4</v>
      </c>
      <c r="R50" s="511">
        <v>99.3</v>
      </c>
      <c r="S50" s="511">
        <v>97.5</v>
      </c>
      <c r="T50" s="511">
        <v>102.2</v>
      </c>
      <c r="U50" s="511">
        <v>98.5</v>
      </c>
      <c r="V50" s="511">
        <v>100.3</v>
      </c>
      <c r="W50" s="511">
        <v>100.4</v>
      </c>
      <c r="X50" s="511">
        <v>92.6</v>
      </c>
      <c r="Y50" s="511">
        <v>103.3</v>
      </c>
      <c r="Z50" s="511">
        <v>104</v>
      </c>
      <c r="AA50" s="511">
        <v>102.8</v>
      </c>
      <c r="AB50" s="511">
        <v>100.5</v>
      </c>
      <c r="AC50" s="511">
        <v>92.9</v>
      </c>
      <c r="AD50" s="511">
        <v>57.8</v>
      </c>
      <c r="AE50" s="511">
        <v>94.6</v>
      </c>
      <c r="AF50" s="511">
        <v>100.3</v>
      </c>
      <c r="AG50" s="511">
        <v>98.9</v>
      </c>
      <c r="AH50" s="511">
        <v>101.2</v>
      </c>
      <c r="AI50" s="511">
        <v>100.9</v>
      </c>
      <c r="AJ50" s="511">
        <v>98.3</v>
      </c>
      <c r="AK50" s="511">
        <v>107.4</v>
      </c>
      <c r="AL50" s="511">
        <v>100</v>
      </c>
      <c r="AM50" s="511">
        <v>100.1</v>
      </c>
      <c r="AN50" s="511">
        <v>102.5</v>
      </c>
      <c r="AO50" s="511">
        <v>93.4</v>
      </c>
    </row>
    <row r="51" spans="1:41" s="460" customFormat="1" ht="13.5" customHeight="1">
      <c r="A51" s="465"/>
      <c r="B51" s="483">
        <v>15</v>
      </c>
      <c r="C51" s="484"/>
      <c r="D51" s="485"/>
      <c r="E51" s="486"/>
      <c r="F51" s="511">
        <v>85</v>
      </c>
      <c r="G51" s="511">
        <v>99.9</v>
      </c>
      <c r="H51" s="511">
        <v>83.5</v>
      </c>
      <c r="I51" s="511">
        <v>86.9</v>
      </c>
      <c r="J51" s="511">
        <v>84</v>
      </c>
      <c r="K51" s="511">
        <v>94.8</v>
      </c>
      <c r="L51" s="511">
        <v>101.5</v>
      </c>
      <c r="M51" s="511">
        <v>97.5</v>
      </c>
      <c r="N51" s="511">
        <v>105.7</v>
      </c>
      <c r="O51" s="511">
        <v>94.1</v>
      </c>
      <c r="P51" s="511">
        <v>100.2</v>
      </c>
      <c r="Q51" s="511">
        <v>103.9</v>
      </c>
      <c r="R51" s="511">
        <v>98.5</v>
      </c>
      <c r="S51" s="511">
        <v>96.4</v>
      </c>
      <c r="T51" s="511">
        <v>110</v>
      </c>
      <c r="U51" s="511">
        <v>98.4</v>
      </c>
      <c r="V51" s="511">
        <v>100.6</v>
      </c>
      <c r="W51" s="511">
        <v>100.2</v>
      </c>
      <c r="X51" s="511">
        <v>92.4</v>
      </c>
      <c r="Y51" s="511">
        <v>105</v>
      </c>
      <c r="Z51" s="511">
        <v>106.1</v>
      </c>
      <c r="AA51" s="511">
        <v>102.8</v>
      </c>
      <c r="AB51" s="511">
        <v>100.5</v>
      </c>
      <c r="AC51" s="511">
        <v>90.9</v>
      </c>
      <c r="AD51" s="511">
        <v>47.6</v>
      </c>
      <c r="AE51" s="511">
        <v>93.4</v>
      </c>
      <c r="AF51" s="511">
        <v>100.5</v>
      </c>
      <c r="AG51" s="511">
        <v>98</v>
      </c>
      <c r="AH51" s="511">
        <v>101.1</v>
      </c>
      <c r="AI51" s="511">
        <v>101</v>
      </c>
      <c r="AJ51" s="511">
        <v>96</v>
      </c>
      <c r="AK51" s="511">
        <v>106.5</v>
      </c>
      <c r="AL51" s="511">
        <v>104.1</v>
      </c>
      <c r="AM51" s="511">
        <v>99.9</v>
      </c>
      <c r="AN51" s="511">
        <v>104</v>
      </c>
      <c r="AO51" s="511">
        <v>91.5</v>
      </c>
    </row>
    <row r="52" spans="1:41" s="460" customFormat="1" ht="13.5" customHeight="1">
      <c r="A52" s="465"/>
      <c r="B52" s="461">
        <v>16</v>
      </c>
      <c r="C52" s="466"/>
      <c r="D52" s="467"/>
      <c r="E52" s="468"/>
      <c r="F52" s="519">
        <v>84.8</v>
      </c>
      <c r="G52" s="519">
        <v>98.4</v>
      </c>
      <c r="H52" s="519">
        <v>83.4</v>
      </c>
      <c r="I52" s="519">
        <v>87.8</v>
      </c>
      <c r="J52" s="519">
        <v>85.8</v>
      </c>
      <c r="K52" s="519">
        <v>93.4</v>
      </c>
      <c r="L52" s="519">
        <v>102.6</v>
      </c>
      <c r="M52" s="519">
        <v>96.4</v>
      </c>
      <c r="N52" s="519">
        <v>106.1</v>
      </c>
      <c r="O52" s="519">
        <v>91.8</v>
      </c>
      <c r="P52" s="519">
        <v>100.5</v>
      </c>
      <c r="Q52" s="519">
        <v>104.2</v>
      </c>
      <c r="R52" s="519">
        <v>97.5</v>
      </c>
      <c r="S52" s="519">
        <v>96.5</v>
      </c>
      <c r="T52" s="519">
        <v>111.2</v>
      </c>
      <c r="U52" s="519">
        <v>98.5</v>
      </c>
      <c r="V52" s="519">
        <v>101.4</v>
      </c>
      <c r="W52" s="519">
        <v>100.7</v>
      </c>
      <c r="X52" s="519">
        <v>91.4</v>
      </c>
      <c r="Y52" s="519">
        <v>106.2</v>
      </c>
      <c r="Z52" s="519">
        <v>107.6</v>
      </c>
      <c r="AA52" s="519">
        <v>102.5</v>
      </c>
      <c r="AB52" s="519">
        <v>100.5</v>
      </c>
      <c r="AC52" s="519">
        <v>89</v>
      </c>
      <c r="AD52" s="519">
        <v>40</v>
      </c>
      <c r="AE52" s="519">
        <v>90.2</v>
      </c>
      <c r="AF52" s="519">
        <v>101</v>
      </c>
      <c r="AG52" s="519">
        <v>97.4</v>
      </c>
      <c r="AH52" s="519">
        <v>101.8</v>
      </c>
      <c r="AI52" s="519">
        <v>101.3</v>
      </c>
      <c r="AJ52" s="519">
        <v>95.4</v>
      </c>
      <c r="AK52" s="519">
        <v>107.5</v>
      </c>
      <c r="AL52" s="519">
        <v>108.2</v>
      </c>
      <c r="AM52" s="519">
        <v>99.8</v>
      </c>
      <c r="AN52" s="519">
        <v>105.1</v>
      </c>
      <c r="AO52" s="519">
        <v>89.8</v>
      </c>
    </row>
    <row r="53" spans="1:41" s="66" customFormat="1" ht="6" customHeight="1">
      <c r="A53" s="369"/>
      <c r="B53" s="371"/>
      <c r="C53" s="371"/>
      <c r="D53" s="371"/>
      <c r="E53" s="325"/>
      <c r="F53" s="512"/>
      <c r="G53" s="512"/>
      <c r="H53" s="512"/>
      <c r="I53" s="512"/>
      <c r="J53" s="512"/>
      <c r="K53" s="512"/>
      <c r="L53" s="512"/>
      <c r="M53" s="513"/>
      <c r="N53" s="513"/>
      <c r="O53" s="513"/>
      <c r="P53" s="513"/>
      <c r="Q53" s="513"/>
      <c r="R53" s="513"/>
      <c r="S53" s="513"/>
      <c r="T53" s="513"/>
      <c r="U53" s="513"/>
      <c r="V53" s="515"/>
      <c r="W53" s="515"/>
      <c r="X53" s="515"/>
      <c r="Y53" s="515"/>
      <c r="Z53" s="515"/>
      <c r="AA53" s="515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20"/>
      <c r="AO53" s="521"/>
    </row>
    <row r="54" spans="1:41" s="66" customFormat="1" ht="13.5" customHeight="1">
      <c r="A54" s="359" t="s">
        <v>587</v>
      </c>
      <c r="B54" s="360">
        <v>1</v>
      </c>
      <c r="C54" s="360" t="s">
        <v>404</v>
      </c>
      <c r="D54" s="366"/>
      <c r="E54" s="313"/>
      <c r="F54" s="522">
        <v>77</v>
      </c>
      <c r="G54" s="522">
        <v>99.9</v>
      </c>
      <c r="H54" s="522">
        <v>74.6</v>
      </c>
      <c r="I54" s="522">
        <v>85.8</v>
      </c>
      <c r="J54" s="522">
        <v>82.8</v>
      </c>
      <c r="K54" s="522">
        <v>94.2</v>
      </c>
      <c r="L54" s="522">
        <v>101.6</v>
      </c>
      <c r="M54" s="516">
        <v>96.9</v>
      </c>
      <c r="N54" s="516">
        <v>105.7</v>
      </c>
      <c r="O54" s="516">
        <v>93</v>
      </c>
      <c r="P54" s="516">
        <v>100.2</v>
      </c>
      <c r="Q54" s="516">
        <v>104</v>
      </c>
      <c r="R54" s="516">
        <v>97.4</v>
      </c>
      <c r="S54" s="516">
        <v>93.9</v>
      </c>
      <c r="T54" s="516">
        <v>112</v>
      </c>
      <c r="U54" s="516">
        <v>97.6</v>
      </c>
      <c r="V54" s="516">
        <v>101.7</v>
      </c>
      <c r="W54" s="516">
        <v>98.7</v>
      </c>
      <c r="X54" s="516">
        <v>92</v>
      </c>
      <c r="Y54" s="516">
        <v>105.5</v>
      </c>
      <c r="Z54" s="516">
        <v>106.7</v>
      </c>
      <c r="AA54" s="516">
        <v>102.5</v>
      </c>
      <c r="AB54" s="516">
        <v>100.5</v>
      </c>
      <c r="AC54" s="516">
        <v>89.4</v>
      </c>
      <c r="AD54" s="516">
        <v>43.2</v>
      </c>
      <c r="AE54" s="516">
        <v>93</v>
      </c>
      <c r="AF54" s="516">
        <v>100.9</v>
      </c>
      <c r="AG54" s="516">
        <v>96.1</v>
      </c>
      <c r="AH54" s="516">
        <v>101.8</v>
      </c>
      <c r="AI54" s="516">
        <v>101</v>
      </c>
      <c r="AJ54" s="516">
        <v>95.2</v>
      </c>
      <c r="AK54" s="516">
        <v>108.3</v>
      </c>
      <c r="AL54" s="516">
        <v>108.2</v>
      </c>
      <c r="AM54" s="516">
        <v>99.8</v>
      </c>
      <c r="AN54" s="516">
        <v>104.4</v>
      </c>
      <c r="AO54" s="516">
        <v>90.3</v>
      </c>
    </row>
    <row r="55" spans="1:41" s="66" customFormat="1" ht="13.5" customHeight="1">
      <c r="A55" s="359"/>
      <c r="B55" s="360">
        <v>2</v>
      </c>
      <c r="C55" s="359"/>
      <c r="D55" s="360"/>
      <c r="E55" s="312"/>
      <c r="F55" s="522">
        <v>76.1</v>
      </c>
      <c r="G55" s="522">
        <v>99.9</v>
      </c>
      <c r="H55" s="523">
        <v>73.7</v>
      </c>
      <c r="I55" s="523">
        <v>83.4</v>
      </c>
      <c r="J55" s="523">
        <v>79.7</v>
      </c>
      <c r="K55" s="523">
        <v>93.7</v>
      </c>
      <c r="L55" s="523">
        <v>103.1</v>
      </c>
      <c r="M55" s="524">
        <v>96.3</v>
      </c>
      <c r="N55" s="516">
        <v>105.7</v>
      </c>
      <c r="O55" s="524">
        <v>92</v>
      </c>
      <c r="P55" s="516">
        <v>100.2</v>
      </c>
      <c r="Q55" s="524">
        <v>104.6</v>
      </c>
      <c r="R55" s="516">
        <v>97.4</v>
      </c>
      <c r="S55" s="524">
        <v>96.5</v>
      </c>
      <c r="T55" s="516">
        <v>112</v>
      </c>
      <c r="U55" s="524">
        <v>97.5</v>
      </c>
      <c r="V55" s="524">
        <v>100</v>
      </c>
      <c r="W55" s="524">
        <v>99</v>
      </c>
      <c r="X55" s="516">
        <v>92</v>
      </c>
      <c r="Y55" s="516">
        <v>105.5</v>
      </c>
      <c r="Z55" s="516">
        <v>106.7</v>
      </c>
      <c r="AA55" s="516">
        <v>102.5</v>
      </c>
      <c r="AB55" s="516">
        <v>100.5</v>
      </c>
      <c r="AC55" s="524">
        <v>89</v>
      </c>
      <c r="AD55" s="524">
        <v>42.5</v>
      </c>
      <c r="AE55" s="524">
        <v>91.5</v>
      </c>
      <c r="AF55" s="524">
        <v>100.8</v>
      </c>
      <c r="AG55" s="524">
        <v>96.2</v>
      </c>
      <c r="AH55" s="524">
        <v>101.8</v>
      </c>
      <c r="AI55" s="516">
        <v>99.2</v>
      </c>
      <c r="AJ55" s="524">
        <v>95.7</v>
      </c>
      <c r="AK55" s="524">
        <v>109.8</v>
      </c>
      <c r="AL55" s="516">
        <v>108.2</v>
      </c>
      <c r="AM55" s="516">
        <v>99.8</v>
      </c>
      <c r="AN55" s="516">
        <v>104.6</v>
      </c>
      <c r="AO55" s="524">
        <v>89.5</v>
      </c>
    </row>
    <row r="56" spans="1:41" s="66" customFormat="1" ht="13.5" customHeight="1">
      <c r="A56" s="359"/>
      <c r="B56" s="360">
        <v>3</v>
      </c>
      <c r="C56" s="359"/>
      <c r="D56" s="360"/>
      <c r="E56" s="312"/>
      <c r="F56" s="522">
        <v>80.5</v>
      </c>
      <c r="G56" s="522">
        <v>99.9</v>
      </c>
      <c r="H56" s="523">
        <v>78.5</v>
      </c>
      <c r="I56" s="526">
        <v>82.9</v>
      </c>
      <c r="J56" s="526">
        <v>79.2</v>
      </c>
      <c r="K56" s="526">
        <v>93.2</v>
      </c>
      <c r="L56" s="526">
        <v>102.7</v>
      </c>
      <c r="M56" s="524">
        <v>95.5</v>
      </c>
      <c r="N56" s="516">
        <v>105.7</v>
      </c>
      <c r="O56" s="524">
        <v>90.4</v>
      </c>
      <c r="P56" s="516">
        <v>100.2</v>
      </c>
      <c r="Q56" s="524">
        <v>104.9</v>
      </c>
      <c r="R56" s="516">
        <v>97.7</v>
      </c>
      <c r="S56" s="524">
        <v>97.5</v>
      </c>
      <c r="T56" s="516">
        <v>112</v>
      </c>
      <c r="U56" s="524">
        <v>97.7</v>
      </c>
      <c r="V56" s="524">
        <v>103</v>
      </c>
      <c r="W56" s="524">
        <v>98.6</v>
      </c>
      <c r="X56" s="516">
        <v>92</v>
      </c>
      <c r="Y56" s="516">
        <v>105.5</v>
      </c>
      <c r="Z56" s="516">
        <v>106.7</v>
      </c>
      <c r="AA56" s="516">
        <v>102.5</v>
      </c>
      <c r="AB56" s="516">
        <v>100.5</v>
      </c>
      <c r="AC56" s="524">
        <v>89.5</v>
      </c>
      <c r="AD56" s="524">
        <v>42.3</v>
      </c>
      <c r="AE56" s="524">
        <v>91.9</v>
      </c>
      <c r="AF56" s="524">
        <v>100.6</v>
      </c>
      <c r="AG56" s="524">
        <v>97.1</v>
      </c>
      <c r="AH56" s="524">
        <v>101.6</v>
      </c>
      <c r="AI56" s="516">
        <v>99.2</v>
      </c>
      <c r="AJ56" s="524">
        <v>95.9</v>
      </c>
      <c r="AK56" s="524">
        <v>108.8</v>
      </c>
      <c r="AL56" s="516">
        <v>108.2</v>
      </c>
      <c r="AM56" s="516">
        <v>99.8</v>
      </c>
      <c r="AN56" s="524">
        <v>104.5</v>
      </c>
      <c r="AO56" s="524">
        <v>90.5</v>
      </c>
    </row>
    <row r="57" spans="1:41" s="66" customFormat="1" ht="13.5" customHeight="1">
      <c r="A57" s="359"/>
      <c r="B57" s="360">
        <v>4</v>
      </c>
      <c r="C57" s="359"/>
      <c r="D57" s="361"/>
      <c r="E57" s="314"/>
      <c r="F57" s="522">
        <v>84.5</v>
      </c>
      <c r="G57" s="522">
        <v>99.9</v>
      </c>
      <c r="H57" s="523">
        <v>82.9</v>
      </c>
      <c r="I57" s="526">
        <v>88.8</v>
      </c>
      <c r="J57" s="526">
        <v>87.8</v>
      </c>
      <c r="K57" s="526">
        <v>91.8</v>
      </c>
      <c r="L57" s="526">
        <v>101.1</v>
      </c>
      <c r="M57" s="524">
        <v>96.2</v>
      </c>
      <c r="N57" s="524">
        <v>106.2</v>
      </c>
      <c r="O57" s="524">
        <v>91.4</v>
      </c>
      <c r="P57" s="516">
        <v>100.4</v>
      </c>
      <c r="Q57" s="524">
        <v>104.2</v>
      </c>
      <c r="R57" s="516">
        <v>96.8</v>
      </c>
      <c r="S57" s="524">
        <v>98.3</v>
      </c>
      <c r="T57" s="524">
        <v>110.8</v>
      </c>
      <c r="U57" s="524">
        <v>97.3</v>
      </c>
      <c r="V57" s="524">
        <v>99.5</v>
      </c>
      <c r="W57" s="524">
        <v>98.9</v>
      </c>
      <c r="X57" s="516">
        <v>92</v>
      </c>
      <c r="Y57" s="516">
        <v>106.1</v>
      </c>
      <c r="Z57" s="524">
        <v>107.5</v>
      </c>
      <c r="AA57" s="516">
        <v>102.5</v>
      </c>
      <c r="AB57" s="516">
        <v>100.5</v>
      </c>
      <c r="AC57" s="524">
        <v>88.7</v>
      </c>
      <c r="AD57" s="524">
        <v>41.6</v>
      </c>
      <c r="AE57" s="524">
        <v>89.5</v>
      </c>
      <c r="AF57" s="524">
        <v>101</v>
      </c>
      <c r="AG57" s="524">
        <v>96.7</v>
      </c>
      <c r="AH57" s="524">
        <v>102.2</v>
      </c>
      <c r="AI57" s="516">
        <v>101.8</v>
      </c>
      <c r="AJ57" s="524">
        <v>96.2</v>
      </c>
      <c r="AK57" s="524">
        <v>108</v>
      </c>
      <c r="AL57" s="516">
        <v>108.2</v>
      </c>
      <c r="AM57" s="516">
        <v>99.8</v>
      </c>
      <c r="AN57" s="524">
        <v>105</v>
      </c>
      <c r="AO57" s="524">
        <v>89.2</v>
      </c>
    </row>
    <row r="58" spans="1:41" s="66" customFormat="1" ht="13.5" customHeight="1">
      <c r="A58" s="359"/>
      <c r="B58" s="360">
        <v>5</v>
      </c>
      <c r="C58" s="359"/>
      <c r="D58" s="360"/>
      <c r="E58" s="312"/>
      <c r="F58" s="522">
        <v>86.6</v>
      </c>
      <c r="G58" s="522">
        <v>97.6</v>
      </c>
      <c r="H58" s="523">
        <v>85.4</v>
      </c>
      <c r="I58" s="526">
        <v>90.4</v>
      </c>
      <c r="J58" s="526">
        <v>90.1</v>
      </c>
      <c r="K58" s="526">
        <v>91.3</v>
      </c>
      <c r="L58" s="526">
        <v>102.4</v>
      </c>
      <c r="M58" s="524">
        <v>96.6</v>
      </c>
      <c r="N58" s="524">
        <v>106.2</v>
      </c>
      <c r="O58" s="524">
        <v>92.1</v>
      </c>
      <c r="P58" s="516">
        <v>100.6</v>
      </c>
      <c r="Q58" s="524">
        <v>104.5</v>
      </c>
      <c r="R58" s="516">
        <v>97.4</v>
      </c>
      <c r="S58" s="524">
        <v>98.6</v>
      </c>
      <c r="T58" s="524">
        <v>111</v>
      </c>
      <c r="U58" s="524">
        <v>97.9</v>
      </c>
      <c r="V58" s="524">
        <v>99.9</v>
      </c>
      <c r="W58" s="524">
        <v>99.8</v>
      </c>
      <c r="X58" s="516">
        <v>92</v>
      </c>
      <c r="Y58" s="516">
        <v>106.4</v>
      </c>
      <c r="Z58" s="524">
        <v>107.9</v>
      </c>
      <c r="AA58" s="516">
        <v>102.5</v>
      </c>
      <c r="AB58" s="516">
        <v>100.5</v>
      </c>
      <c r="AC58" s="524">
        <v>89.3</v>
      </c>
      <c r="AD58" s="524">
        <v>41.1</v>
      </c>
      <c r="AE58" s="524">
        <v>91.2</v>
      </c>
      <c r="AF58" s="524">
        <v>101</v>
      </c>
      <c r="AG58" s="524">
        <v>97.1</v>
      </c>
      <c r="AH58" s="524">
        <v>102</v>
      </c>
      <c r="AI58" s="516">
        <v>101.8</v>
      </c>
      <c r="AJ58" s="524">
        <v>95.4</v>
      </c>
      <c r="AK58" s="524">
        <v>108</v>
      </c>
      <c r="AL58" s="516">
        <v>108.2</v>
      </c>
      <c r="AM58" s="516">
        <v>99.8</v>
      </c>
      <c r="AN58" s="524">
        <v>105.3</v>
      </c>
      <c r="AO58" s="524">
        <v>89.8</v>
      </c>
    </row>
    <row r="59" spans="1:41" s="66" customFormat="1" ht="13.5" customHeight="1">
      <c r="A59" s="359"/>
      <c r="B59" s="360">
        <v>6</v>
      </c>
      <c r="C59" s="359"/>
      <c r="D59" s="360"/>
      <c r="E59" s="312"/>
      <c r="F59" s="522">
        <v>86.4</v>
      </c>
      <c r="G59" s="522">
        <v>97.6</v>
      </c>
      <c r="H59" s="523">
        <v>85.3</v>
      </c>
      <c r="I59" s="526">
        <v>90.8</v>
      </c>
      <c r="J59" s="526">
        <v>90.2</v>
      </c>
      <c r="K59" s="526">
        <v>92.6</v>
      </c>
      <c r="L59" s="526">
        <v>102.5</v>
      </c>
      <c r="M59" s="524">
        <v>96.7</v>
      </c>
      <c r="N59" s="524">
        <v>106.2</v>
      </c>
      <c r="O59" s="524">
        <v>92.3</v>
      </c>
      <c r="P59" s="516">
        <v>100.6</v>
      </c>
      <c r="Q59" s="524">
        <v>104.6</v>
      </c>
      <c r="R59" s="516">
        <v>97.7</v>
      </c>
      <c r="S59" s="524">
        <v>98.6</v>
      </c>
      <c r="T59" s="524">
        <v>111</v>
      </c>
      <c r="U59" s="524">
        <v>98.4</v>
      </c>
      <c r="V59" s="524">
        <v>100.3</v>
      </c>
      <c r="W59" s="524">
        <v>100.6</v>
      </c>
      <c r="X59" s="516">
        <v>91.9</v>
      </c>
      <c r="Y59" s="516">
        <v>106.4</v>
      </c>
      <c r="Z59" s="524">
        <v>107.9</v>
      </c>
      <c r="AA59" s="516">
        <v>102.5</v>
      </c>
      <c r="AB59" s="516">
        <v>100.5</v>
      </c>
      <c r="AC59" s="524">
        <v>88.8</v>
      </c>
      <c r="AD59" s="524">
        <v>40.4</v>
      </c>
      <c r="AE59" s="524">
        <v>88.9</v>
      </c>
      <c r="AF59" s="524">
        <v>100.9</v>
      </c>
      <c r="AG59" s="524">
        <v>97.3</v>
      </c>
      <c r="AH59" s="524">
        <v>102</v>
      </c>
      <c r="AI59" s="516">
        <v>101.8</v>
      </c>
      <c r="AJ59" s="524">
        <v>96.1</v>
      </c>
      <c r="AK59" s="524">
        <v>107</v>
      </c>
      <c r="AL59" s="516">
        <v>108.2</v>
      </c>
      <c r="AM59" s="516">
        <v>99.8</v>
      </c>
      <c r="AN59" s="524">
        <v>105.3</v>
      </c>
      <c r="AO59" s="524">
        <v>89.4</v>
      </c>
    </row>
    <row r="60" spans="1:41" s="66" customFormat="1" ht="6" customHeight="1">
      <c r="A60" s="359"/>
      <c r="B60" s="359"/>
      <c r="C60" s="359"/>
      <c r="D60" s="360"/>
      <c r="E60" s="312"/>
      <c r="F60" s="527"/>
      <c r="G60" s="511"/>
      <c r="H60" s="511"/>
      <c r="I60" s="511"/>
      <c r="J60" s="511"/>
      <c r="K60" s="511"/>
      <c r="L60" s="511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9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</row>
    <row r="61" spans="1:41" s="66" customFormat="1" ht="13.5" customHeight="1">
      <c r="A61" s="359"/>
      <c r="B61" s="360">
        <v>7</v>
      </c>
      <c r="C61" s="359"/>
      <c r="D61" s="367"/>
      <c r="E61" s="123"/>
      <c r="F61" s="525">
        <v>82.2</v>
      </c>
      <c r="G61" s="526">
        <v>97.6</v>
      </c>
      <c r="H61" s="526">
        <v>80.7</v>
      </c>
      <c r="I61" s="526">
        <v>86.6</v>
      </c>
      <c r="J61" s="526">
        <v>84.4</v>
      </c>
      <c r="K61" s="526">
        <v>92.6</v>
      </c>
      <c r="L61" s="526">
        <v>101.3</v>
      </c>
      <c r="M61" s="524">
        <v>97.2</v>
      </c>
      <c r="N61" s="524">
        <v>106.2</v>
      </c>
      <c r="O61" s="524">
        <v>93.3</v>
      </c>
      <c r="P61" s="524">
        <v>100.6</v>
      </c>
      <c r="Q61" s="524">
        <v>104</v>
      </c>
      <c r="R61" s="524">
        <v>98.1</v>
      </c>
      <c r="S61" s="524">
        <v>95.4</v>
      </c>
      <c r="T61" s="524">
        <v>111</v>
      </c>
      <c r="U61" s="524">
        <v>98.7</v>
      </c>
      <c r="V61" s="524">
        <v>102.7</v>
      </c>
      <c r="W61" s="524">
        <v>100.4</v>
      </c>
      <c r="X61" s="516">
        <v>91.9</v>
      </c>
      <c r="Y61" s="516">
        <v>106.4</v>
      </c>
      <c r="Z61" s="524">
        <v>107.9</v>
      </c>
      <c r="AA61" s="524">
        <v>102.5</v>
      </c>
      <c r="AB61" s="524">
        <v>100.5</v>
      </c>
      <c r="AC61" s="524">
        <v>88.9</v>
      </c>
      <c r="AD61" s="524">
        <v>39.9</v>
      </c>
      <c r="AE61" s="524">
        <v>88.2</v>
      </c>
      <c r="AF61" s="524">
        <v>100.8</v>
      </c>
      <c r="AG61" s="524">
        <v>98</v>
      </c>
      <c r="AH61" s="524">
        <v>101.3</v>
      </c>
      <c r="AI61" s="524">
        <v>101.8</v>
      </c>
      <c r="AJ61" s="524">
        <v>93.3</v>
      </c>
      <c r="AK61" s="524">
        <v>107</v>
      </c>
      <c r="AL61" s="524">
        <v>108.2</v>
      </c>
      <c r="AM61" s="524">
        <v>99.8</v>
      </c>
      <c r="AN61" s="524">
        <v>105.3</v>
      </c>
      <c r="AO61" s="524">
        <v>90</v>
      </c>
    </row>
    <row r="62" spans="1:41" s="66" customFormat="1" ht="13.5" customHeight="1">
      <c r="A62" s="359"/>
      <c r="B62" s="360">
        <v>8</v>
      </c>
      <c r="C62" s="359"/>
      <c r="D62" s="367"/>
      <c r="E62" s="123"/>
      <c r="F62" s="525">
        <v>80.7</v>
      </c>
      <c r="G62" s="526">
        <v>97.6</v>
      </c>
      <c r="H62" s="526">
        <v>79</v>
      </c>
      <c r="I62" s="526">
        <v>84.1</v>
      </c>
      <c r="J62" s="526">
        <v>81</v>
      </c>
      <c r="K62" s="526">
        <v>92.6</v>
      </c>
      <c r="L62" s="526">
        <v>102.5</v>
      </c>
      <c r="M62" s="524">
        <v>96.5</v>
      </c>
      <c r="N62" s="524">
        <v>106.2</v>
      </c>
      <c r="O62" s="524">
        <v>92</v>
      </c>
      <c r="P62" s="524">
        <v>100.6</v>
      </c>
      <c r="Q62" s="524">
        <v>104.3</v>
      </c>
      <c r="R62" s="524">
        <v>98</v>
      </c>
      <c r="S62" s="524">
        <v>96.6</v>
      </c>
      <c r="T62" s="524">
        <v>111</v>
      </c>
      <c r="U62" s="524">
        <v>100.1</v>
      </c>
      <c r="V62" s="524">
        <v>106.2</v>
      </c>
      <c r="W62" s="524">
        <v>101.7</v>
      </c>
      <c r="X62" s="516">
        <v>91.9</v>
      </c>
      <c r="Y62" s="516">
        <v>106.4</v>
      </c>
      <c r="Z62" s="524">
        <v>107.9</v>
      </c>
      <c r="AA62" s="524">
        <v>102.5</v>
      </c>
      <c r="AB62" s="524">
        <v>100.5</v>
      </c>
      <c r="AC62" s="524">
        <v>90.3</v>
      </c>
      <c r="AD62" s="524">
        <v>39</v>
      </c>
      <c r="AE62" s="524">
        <v>89</v>
      </c>
      <c r="AF62" s="524">
        <v>101.2</v>
      </c>
      <c r="AG62" s="524">
        <v>100.8</v>
      </c>
      <c r="AH62" s="524">
        <v>101.6</v>
      </c>
      <c r="AI62" s="524">
        <v>101.8</v>
      </c>
      <c r="AJ62" s="524">
        <v>95.2</v>
      </c>
      <c r="AK62" s="524">
        <v>106.5</v>
      </c>
      <c r="AL62" s="524">
        <v>108.2</v>
      </c>
      <c r="AM62" s="524">
        <v>99.8</v>
      </c>
      <c r="AN62" s="524">
        <v>105.3</v>
      </c>
      <c r="AO62" s="524">
        <v>92.1</v>
      </c>
    </row>
    <row r="63" spans="1:41" s="66" customFormat="1" ht="13.5" customHeight="1">
      <c r="A63" s="359"/>
      <c r="B63" s="360">
        <v>9</v>
      </c>
      <c r="C63" s="359"/>
      <c r="D63" s="367"/>
      <c r="E63" s="123"/>
      <c r="F63" s="525">
        <v>89.7</v>
      </c>
      <c r="G63" s="526">
        <v>97.6</v>
      </c>
      <c r="H63" s="526">
        <v>88.9</v>
      </c>
      <c r="I63" s="526">
        <v>89.6</v>
      </c>
      <c r="J63" s="526">
        <v>88</v>
      </c>
      <c r="K63" s="526">
        <v>94</v>
      </c>
      <c r="L63" s="526">
        <v>103.7</v>
      </c>
      <c r="M63" s="524">
        <v>95.7</v>
      </c>
      <c r="N63" s="524">
        <v>106.2</v>
      </c>
      <c r="O63" s="524">
        <v>90.6</v>
      </c>
      <c r="P63" s="524">
        <v>100.3</v>
      </c>
      <c r="Q63" s="524">
        <v>103.9</v>
      </c>
      <c r="R63" s="524">
        <v>97.3</v>
      </c>
      <c r="S63" s="524">
        <v>95.9</v>
      </c>
      <c r="T63" s="524">
        <v>111</v>
      </c>
      <c r="U63" s="524">
        <v>99.7</v>
      </c>
      <c r="V63" s="524">
        <v>100.5</v>
      </c>
      <c r="W63" s="524">
        <v>102.8</v>
      </c>
      <c r="X63" s="516">
        <v>91.9</v>
      </c>
      <c r="Y63" s="516">
        <v>106.4</v>
      </c>
      <c r="Z63" s="524">
        <v>107.9</v>
      </c>
      <c r="AA63" s="524">
        <v>102.5</v>
      </c>
      <c r="AB63" s="524">
        <v>100.5</v>
      </c>
      <c r="AC63" s="524">
        <v>88.9</v>
      </c>
      <c r="AD63" s="524">
        <v>38.3</v>
      </c>
      <c r="AE63" s="524">
        <v>89.5</v>
      </c>
      <c r="AF63" s="524">
        <v>100.9</v>
      </c>
      <c r="AG63" s="524">
        <v>97.8</v>
      </c>
      <c r="AH63" s="524">
        <v>101.6</v>
      </c>
      <c r="AI63" s="524">
        <v>101.8</v>
      </c>
      <c r="AJ63" s="524">
        <v>94.9</v>
      </c>
      <c r="AK63" s="524">
        <v>106.7</v>
      </c>
      <c r="AL63" s="524">
        <v>108.2</v>
      </c>
      <c r="AM63" s="524">
        <v>99.8</v>
      </c>
      <c r="AN63" s="524">
        <v>105.2</v>
      </c>
      <c r="AO63" s="524">
        <v>89.6</v>
      </c>
    </row>
    <row r="64" spans="1:41" s="66" customFormat="1" ht="13.5" customHeight="1">
      <c r="A64" s="359"/>
      <c r="B64" s="360">
        <v>10</v>
      </c>
      <c r="C64" s="359"/>
      <c r="D64" s="367"/>
      <c r="E64" s="123"/>
      <c r="F64" s="525">
        <v>91</v>
      </c>
      <c r="G64" s="526">
        <v>97.6</v>
      </c>
      <c r="H64" s="526">
        <v>90.3</v>
      </c>
      <c r="I64" s="526">
        <v>90.3</v>
      </c>
      <c r="J64" s="526">
        <v>88.9</v>
      </c>
      <c r="K64" s="526">
        <v>94</v>
      </c>
      <c r="L64" s="526">
        <v>103.7</v>
      </c>
      <c r="M64" s="524">
        <v>96.2</v>
      </c>
      <c r="N64" s="524">
        <v>106.2</v>
      </c>
      <c r="O64" s="524">
        <v>91.4</v>
      </c>
      <c r="P64" s="524">
        <v>100.6</v>
      </c>
      <c r="Q64" s="524">
        <v>103.8</v>
      </c>
      <c r="R64" s="524">
        <v>97.3</v>
      </c>
      <c r="S64" s="524">
        <v>95.6</v>
      </c>
      <c r="T64" s="524">
        <v>111</v>
      </c>
      <c r="U64" s="524">
        <v>99.7</v>
      </c>
      <c r="V64" s="524">
        <v>100.4</v>
      </c>
      <c r="W64" s="524">
        <v>102.7</v>
      </c>
      <c r="X64" s="516">
        <v>92</v>
      </c>
      <c r="Y64" s="516">
        <v>106.4</v>
      </c>
      <c r="Z64" s="524">
        <v>107.9</v>
      </c>
      <c r="AA64" s="524">
        <v>102.5</v>
      </c>
      <c r="AB64" s="524">
        <v>100.5</v>
      </c>
      <c r="AC64" s="524">
        <v>88.8</v>
      </c>
      <c r="AD64" s="524">
        <v>38</v>
      </c>
      <c r="AE64" s="524">
        <v>90.4</v>
      </c>
      <c r="AF64" s="524">
        <v>101.1</v>
      </c>
      <c r="AG64" s="524">
        <v>97.2</v>
      </c>
      <c r="AH64" s="524">
        <v>101.8</v>
      </c>
      <c r="AI64" s="524">
        <v>101.8</v>
      </c>
      <c r="AJ64" s="524">
        <v>96</v>
      </c>
      <c r="AK64" s="524">
        <v>106.5</v>
      </c>
      <c r="AL64" s="524">
        <v>108.2</v>
      </c>
      <c r="AM64" s="524">
        <v>99.9</v>
      </c>
      <c r="AN64" s="524">
        <v>105.2</v>
      </c>
      <c r="AO64" s="524">
        <v>89.4</v>
      </c>
    </row>
    <row r="65" spans="1:41" s="66" customFormat="1" ht="13.5" customHeight="1">
      <c r="A65" s="359"/>
      <c r="B65" s="360">
        <v>11</v>
      </c>
      <c r="C65" s="359"/>
      <c r="D65" s="367"/>
      <c r="E65" s="123"/>
      <c r="F65" s="525">
        <v>91</v>
      </c>
      <c r="G65" s="526">
        <v>97.6</v>
      </c>
      <c r="H65" s="526">
        <v>90.4</v>
      </c>
      <c r="I65" s="526">
        <v>90.5</v>
      </c>
      <c r="J65" s="526">
        <v>88.7</v>
      </c>
      <c r="K65" s="526">
        <v>95.5</v>
      </c>
      <c r="L65" s="526">
        <v>103.7</v>
      </c>
      <c r="M65" s="524">
        <v>96.6</v>
      </c>
      <c r="N65" s="524">
        <v>106.2</v>
      </c>
      <c r="O65" s="524">
        <v>92.1</v>
      </c>
      <c r="P65" s="524">
        <v>100.6</v>
      </c>
      <c r="Q65" s="524">
        <v>103.9</v>
      </c>
      <c r="R65" s="524">
        <v>97.1</v>
      </c>
      <c r="S65" s="524">
        <v>96</v>
      </c>
      <c r="T65" s="524">
        <v>111</v>
      </c>
      <c r="U65" s="524">
        <v>98.8</v>
      </c>
      <c r="V65" s="524">
        <v>99.9</v>
      </c>
      <c r="W65" s="524">
        <v>102.9</v>
      </c>
      <c r="X65" s="516">
        <v>88.3</v>
      </c>
      <c r="Y65" s="516">
        <v>106.4</v>
      </c>
      <c r="Z65" s="524">
        <v>107.9</v>
      </c>
      <c r="AA65" s="524">
        <v>102.5</v>
      </c>
      <c r="AB65" s="524">
        <v>100.5</v>
      </c>
      <c r="AC65" s="524">
        <v>88.2</v>
      </c>
      <c r="AD65" s="524">
        <v>37.1</v>
      </c>
      <c r="AE65" s="524">
        <v>89.8</v>
      </c>
      <c r="AF65" s="524">
        <v>100.9</v>
      </c>
      <c r="AG65" s="524">
        <v>96.6</v>
      </c>
      <c r="AH65" s="524">
        <v>102</v>
      </c>
      <c r="AI65" s="524">
        <v>101.8</v>
      </c>
      <c r="AJ65" s="524">
        <v>96.3</v>
      </c>
      <c r="AK65" s="524">
        <v>106.7</v>
      </c>
      <c r="AL65" s="524">
        <v>108.2</v>
      </c>
      <c r="AM65" s="524">
        <v>99.9</v>
      </c>
      <c r="AN65" s="524">
        <v>105.3</v>
      </c>
      <c r="AO65" s="524">
        <v>88.7</v>
      </c>
    </row>
    <row r="66" spans="1:41" s="66" customFormat="1" ht="13.5" customHeight="1">
      <c r="A66" s="359"/>
      <c r="B66" s="360">
        <v>12</v>
      </c>
      <c r="C66" s="359"/>
      <c r="D66" s="367"/>
      <c r="E66" s="123"/>
      <c r="F66" s="525">
        <v>91.5</v>
      </c>
      <c r="G66" s="526">
        <v>97.6</v>
      </c>
      <c r="H66" s="526">
        <v>90.9</v>
      </c>
      <c r="I66" s="526">
        <v>90.4</v>
      </c>
      <c r="J66" s="526">
        <v>88.5</v>
      </c>
      <c r="K66" s="526">
        <v>95.4</v>
      </c>
      <c r="L66" s="526">
        <v>102.6</v>
      </c>
      <c r="M66" s="524">
        <v>96.3</v>
      </c>
      <c r="N66" s="524">
        <v>106.2</v>
      </c>
      <c r="O66" s="524">
        <v>91.5</v>
      </c>
      <c r="P66" s="524">
        <v>100.6</v>
      </c>
      <c r="Q66" s="524">
        <v>103.8</v>
      </c>
      <c r="R66" s="524">
        <v>97.2</v>
      </c>
      <c r="S66" s="524">
        <v>95.5</v>
      </c>
      <c r="T66" s="524">
        <v>111</v>
      </c>
      <c r="U66" s="524">
        <v>98.6</v>
      </c>
      <c r="V66" s="524">
        <v>102.7</v>
      </c>
      <c r="W66" s="524">
        <v>101.7</v>
      </c>
      <c r="X66" s="516">
        <v>88.3</v>
      </c>
      <c r="Y66" s="516">
        <v>106.4</v>
      </c>
      <c r="Z66" s="524">
        <v>107.9</v>
      </c>
      <c r="AA66" s="524">
        <v>102.5</v>
      </c>
      <c r="AB66" s="524">
        <v>100.5</v>
      </c>
      <c r="AC66" s="524">
        <v>88.4</v>
      </c>
      <c r="AD66" s="524">
        <v>36.6</v>
      </c>
      <c r="AE66" s="524">
        <v>89</v>
      </c>
      <c r="AF66" s="524">
        <v>101.3</v>
      </c>
      <c r="AG66" s="524">
        <v>97.3</v>
      </c>
      <c r="AH66" s="524">
        <v>101.4</v>
      </c>
      <c r="AI66" s="524">
        <v>101.8</v>
      </c>
      <c r="AJ66" s="524">
        <v>94.2</v>
      </c>
      <c r="AK66" s="524">
        <v>106.5</v>
      </c>
      <c r="AL66" s="524">
        <v>108.2</v>
      </c>
      <c r="AM66" s="524">
        <v>99.9</v>
      </c>
      <c r="AN66" s="524">
        <v>105.3</v>
      </c>
      <c r="AO66" s="524">
        <v>89.4</v>
      </c>
    </row>
    <row r="67" spans="1:41" s="26" customFormat="1" ht="4.5" customHeight="1">
      <c r="A67" s="124"/>
      <c r="B67" s="124"/>
      <c r="C67" s="124"/>
      <c r="D67" s="125"/>
      <c r="E67" s="326"/>
      <c r="F67" s="126"/>
      <c r="G67" s="127"/>
      <c r="H67" s="127"/>
      <c r="I67" s="127"/>
      <c r="J67" s="126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9"/>
      <c r="AO67" s="83"/>
    </row>
    <row r="68" spans="1:40" s="26" customFormat="1" ht="3" customHeight="1">
      <c r="A68" s="130"/>
      <c r="B68" s="130"/>
      <c r="C68" s="130"/>
      <c r="D68" s="130"/>
      <c r="E68" s="13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131"/>
    </row>
    <row r="69" spans="1:42" s="78" customFormat="1" ht="11.25" customHeight="1">
      <c r="A69" s="75" t="s">
        <v>55</v>
      </c>
      <c r="B69" s="256"/>
      <c r="C69" s="256"/>
      <c r="D69" s="256"/>
      <c r="E69" s="256"/>
      <c r="F69" s="383"/>
      <c r="G69" s="383"/>
      <c r="H69" s="383"/>
      <c r="I69" s="383"/>
      <c r="J69" s="383"/>
      <c r="K69" s="383"/>
      <c r="L69" s="383"/>
      <c r="M69" s="38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s="78" customFormat="1" ht="11.25" customHeight="1">
      <c r="A70" s="76" t="s">
        <v>699</v>
      </c>
      <c r="B70" s="75"/>
      <c r="C70" s="75"/>
      <c r="D70" s="75"/>
      <c r="E70" s="75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</row>
    <row r="71" spans="1:40" s="78" customFormat="1" ht="11.25" customHeight="1">
      <c r="A71" s="386" t="s">
        <v>701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77"/>
      <c r="V71" s="77"/>
      <c r="W71" s="77"/>
      <c r="X71" s="77"/>
      <c r="Y71" s="77"/>
      <c r="Z71" s="77"/>
      <c r="AA71" s="77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5"/>
    </row>
    <row r="72" spans="1:39" s="26" customFormat="1" ht="12" customHeight="1">
      <c r="A72" s="453" t="s">
        <v>573</v>
      </c>
      <c r="B72" s="79"/>
      <c r="C72" s="79"/>
      <c r="D72" s="79"/>
      <c r="E72" s="79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</row>
  </sheetData>
  <mergeCells count="35">
    <mergeCell ref="C48:D48"/>
    <mergeCell ref="K9:K16"/>
    <mergeCell ref="I7:I16"/>
    <mergeCell ref="S8:S16"/>
    <mergeCell ref="M7:M16"/>
    <mergeCell ref="O9:O16"/>
    <mergeCell ref="P9:P16"/>
    <mergeCell ref="Q6:Q16"/>
    <mergeCell ref="A22:D22"/>
    <mergeCell ref="A46:D46"/>
    <mergeCell ref="AO6:AO16"/>
    <mergeCell ref="AE8:AE16"/>
    <mergeCell ref="AF8:AF16"/>
    <mergeCell ref="AL8:AL16"/>
    <mergeCell ref="AI8:AI16"/>
    <mergeCell ref="AN6:AN16"/>
    <mergeCell ref="AM8:AM16"/>
    <mergeCell ref="AH6:AH16"/>
    <mergeCell ref="AG8:AG16"/>
    <mergeCell ref="AJ8:AJ16"/>
    <mergeCell ref="AK8:AK16"/>
    <mergeCell ref="T8:T16"/>
    <mergeCell ref="U6:U16"/>
    <mergeCell ref="W8:W16"/>
    <mergeCell ref="AC6:AC16"/>
    <mergeCell ref="AD8:AD16"/>
    <mergeCell ref="AA8:AA16"/>
    <mergeCell ref="AB8:AB16"/>
    <mergeCell ref="Z8:Z16"/>
    <mergeCell ref="A47:D47"/>
    <mergeCell ref="C24:D24"/>
    <mergeCell ref="L7:L16"/>
    <mergeCell ref="R8:R16"/>
    <mergeCell ref="A21:D21"/>
    <mergeCell ref="J9:J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M75"/>
  <sheetViews>
    <sheetView workbookViewId="0" topLeftCell="A13">
      <selection activeCell="C24" sqref="C24"/>
    </sheetView>
  </sheetViews>
  <sheetFormatPr defaultColWidth="9.59765625" defaultRowHeight="10.5" customHeight="1"/>
  <cols>
    <col min="1" max="1" width="2.796875" style="137" customWidth="1"/>
    <col min="2" max="2" width="24.19921875" style="137" customWidth="1"/>
    <col min="3" max="3" width="2" style="137" customWidth="1"/>
    <col min="4" max="4" width="16.19921875" style="138" customWidth="1"/>
    <col min="5" max="5" width="15.796875" style="145" customWidth="1"/>
    <col min="6" max="7" width="16.19921875" style="138" customWidth="1"/>
    <col min="8" max="8" width="15.19921875" style="138" customWidth="1"/>
    <col min="9" max="9" width="16.19921875" style="138" customWidth="1"/>
    <col min="10" max="10" width="27.796875" style="136" customWidth="1"/>
    <col min="11" max="11" width="4.796875" style="137" customWidth="1"/>
    <col min="12" max="16384" width="10.796875" style="137" customWidth="1"/>
  </cols>
  <sheetData>
    <row r="1" spans="1:9" s="328" customFormat="1" ht="18" customHeight="1">
      <c r="A1" s="133" t="s">
        <v>588</v>
      </c>
      <c r="B1" s="327"/>
      <c r="C1" s="327"/>
      <c r="D1" s="327"/>
      <c r="E1" s="327"/>
      <c r="F1" s="327"/>
      <c r="G1" s="327"/>
      <c r="H1" s="327"/>
      <c r="I1" s="327"/>
    </row>
    <row r="2" spans="1:9" s="135" customFormat="1" ht="12" customHeight="1">
      <c r="A2" s="133"/>
      <c r="B2" s="134"/>
      <c r="C2" s="134"/>
      <c r="D2" s="134"/>
      <c r="E2" s="134"/>
      <c r="F2" s="134"/>
      <c r="G2" s="134"/>
      <c r="H2" s="134"/>
      <c r="I2" s="134"/>
    </row>
    <row r="3" spans="1:9" s="135" customFormat="1" ht="12" customHeight="1">
      <c r="A3" s="133"/>
      <c r="B3" s="134"/>
      <c r="C3" s="134"/>
      <c r="D3" s="134"/>
      <c r="E3" s="134"/>
      <c r="F3" s="134"/>
      <c r="G3" s="134"/>
      <c r="H3" s="134"/>
      <c r="I3" s="134"/>
    </row>
    <row r="4" spans="1:9" s="139" customFormat="1" ht="3.75" customHeight="1">
      <c r="A4" s="136"/>
      <c r="B4" s="137"/>
      <c r="C4" s="137"/>
      <c r="D4" s="138"/>
      <c r="F4" s="138"/>
      <c r="G4" s="138"/>
      <c r="H4" s="138"/>
      <c r="I4" s="138"/>
    </row>
    <row r="5" spans="1:9" ht="12.75" customHeight="1">
      <c r="A5" s="571" t="s">
        <v>71</v>
      </c>
      <c r="B5" s="571"/>
      <c r="C5" s="140"/>
      <c r="D5" s="141" t="s">
        <v>72</v>
      </c>
      <c r="E5" s="141"/>
      <c r="F5" s="142"/>
      <c r="G5" s="143" t="s">
        <v>73</v>
      </c>
      <c r="H5" s="141"/>
      <c r="I5" s="141"/>
    </row>
    <row r="6" spans="1:9" s="145" customFormat="1" ht="12.75" customHeight="1">
      <c r="A6" s="572"/>
      <c r="B6" s="572"/>
      <c r="C6" s="144"/>
      <c r="D6" s="558" t="s">
        <v>695</v>
      </c>
      <c r="E6" s="561" t="s">
        <v>394</v>
      </c>
      <c r="F6" s="558" t="s">
        <v>74</v>
      </c>
      <c r="G6" s="558" t="s">
        <v>695</v>
      </c>
      <c r="H6" s="561" t="s">
        <v>394</v>
      </c>
      <c r="I6" s="555" t="s">
        <v>74</v>
      </c>
    </row>
    <row r="7" spans="1:9" s="145" customFormat="1" ht="12.75" customHeight="1">
      <c r="A7" s="572"/>
      <c r="B7" s="572"/>
      <c r="C7" s="144"/>
      <c r="D7" s="559"/>
      <c r="E7" s="562"/>
      <c r="F7" s="553"/>
      <c r="G7" s="559"/>
      <c r="H7" s="562"/>
      <c r="I7" s="556"/>
    </row>
    <row r="8" spans="1:9" s="145" customFormat="1" ht="12.75" customHeight="1">
      <c r="A8" s="573"/>
      <c r="B8" s="573"/>
      <c r="C8" s="147"/>
      <c r="D8" s="560"/>
      <c r="E8" s="552"/>
      <c r="F8" s="554"/>
      <c r="G8" s="560"/>
      <c r="H8" s="552"/>
      <c r="I8" s="557"/>
    </row>
    <row r="9" spans="1:9" s="145" customFormat="1" ht="4.5" customHeight="1">
      <c r="A9" s="148"/>
      <c r="B9" s="149"/>
      <c r="C9" s="150"/>
      <c r="D9" s="151"/>
      <c r="E9" s="152"/>
      <c r="F9" s="151"/>
      <c r="G9" s="151"/>
      <c r="H9" s="151"/>
      <c r="I9" s="151"/>
    </row>
    <row r="10" spans="1:13" s="156" customFormat="1" ht="13.5" customHeight="1">
      <c r="A10" s="570" t="s">
        <v>75</v>
      </c>
      <c r="B10" s="570"/>
      <c r="C10" s="154"/>
      <c r="D10" s="155">
        <v>100</v>
      </c>
      <c r="E10" s="155">
        <v>100</v>
      </c>
      <c r="F10" s="155">
        <v>100</v>
      </c>
      <c r="G10" s="159">
        <v>90.6</v>
      </c>
      <c r="H10" s="159">
        <v>92</v>
      </c>
      <c r="I10" s="159">
        <v>93.1</v>
      </c>
      <c r="J10" s="159"/>
      <c r="K10" s="159"/>
      <c r="L10" s="159"/>
      <c r="M10" s="159"/>
    </row>
    <row r="11" spans="1:13" s="145" customFormat="1" ht="9.75" customHeight="1">
      <c r="A11" s="157"/>
      <c r="B11" s="157"/>
      <c r="C11" s="158"/>
      <c r="D11" s="159"/>
      <c r="E11" s="159"/>
      <c r="F11" s="159"/>
      <c r="G11" s="159"/>
      <c r="H11" s="159"/>
      <c r="I11" s="159"/>
      <c r="J11" s="501"/>
      <c r="K11" s="501"/>
      <c r="L11" s="501"/>
      <c r="M11" s="501"/>
    </row>
    <row r="12" spans="1:13" s="145" customFormat="1" ht="12" customHeight="1">
      <c r="A12" s="152"/>
      <c r="B12" s="157" t="s">
        <v>76</v>
      </c>
      <c r="C12" s="160"/>
      <c r="D12" s="159">
        <v>103</v>
      </c>
      <c r="E12" s="161">
        <v>101.3</v>
      </c>
      <c r="F12" s="159">
        <v>103.7</v>
      </c>
      <c r="G12" s="159">
        <v>93.3</v>
      </c>
      <c r="H12" s="159">
        <v>93.2</v>
      </c>
      <c r="I12" s="159">
        <v>96.6</v>
      </c>
      <c r="J12" s="501"/>
      <c r="K12" s="501"/>
      <c r="L12" s="501"/>
      <c r="M12" s="501"/>
    </row>
    <row r="13" spans="1:13" s="145" customFormat="1" ht="12" customHeight="1">
      <c r="A13" s="152"/>
      <c r="B13" s="157" t="s">
        <v>77</v>
      </c>
      <c r="C13" s="160"/>
      <c r="D13" s="159">
        <v>102.1</v>
      </c>
      <c r="E13" s="161">
        <v>100.6</v>
      </c>
      <c r="F13" s="159">
        <v>102.5</v>
      </c>
      <c r="G13" s="159">
        <v>92.5</v>
      </c>
      <c r="H13" s="159">
        <v>92.5</v>
      </c>
      <c r="I13" s="159">
        <v>95.5</v>
      </c>
      <c r="J13" s="501"/>
      <c r="K13" s="501"/>
      <c r="L13" s="501"/>
      <c r="M13" s="501"/>
    </row>
    <row r="14" spans="1:9" s="145" customFormat="1" ht="12" customHeight="1">
      <c r="A14" s="152"/>
      <c r="B14" s="157" t="s">
        <v>78</v>
      </c>
      <c r="C14" s="160"/>
      <c r="D14" s="159">
        <v>101.9</v>
      </c>
      <c r="E14" s="161">
        <v>100.2</v>
      </c>
      <c r="F14" s="159">
        <v>102.4</v>
      </c>
      <c r="G14" s="159">
        <v>92.4</v>
      </c>
      <c r="H14" s="159">
        <v>92.2</v>
      </c>
      <c r="I14" s="159">
        <v>95.4</v>
      </c>
    </row>
    <row r="15" spans="1:9" s="145" customFormat="1" ht="12" customHeight="1">
      <c r="A15" s="152"/>
      <c r="B15" s="157" t="s">
        <v>79</v>
      </c>
      <c r="C15" s="160"/>
      <c r="D15" s="159">
        <v>100.1</v>
      </c>
      <c r="E15" s="161">
        <v>97.1</v>
      </c>
      <c r="F15" s="159">
        <v>100.2</v>
      </c>
      <c r="G15" s="159">
        <v>90.7</v>
      </c>
      <c r="H15" s="159">
        <v>89.3</v>
      </c>
      <c r="I15" s="159">
        <v>93.4</v>
      </c>
    </row>
    <row r="16" spans="1:9" s="145" customFormat="1" ht="12" customHeight="1">
      <c r="A16" s="152"/>
      <c r="B16" s="157" t="s">
        <v>80</v>
      </c>
      <c r="C16" s="160"/>
      <c r="D16" s="159">
        <v>99.1</v>
      </c>
      <c r="E16" s="161">
        <v>95.8</v>
      </c>
      <c r="F16" s="159">
        <v>99.2</v>
      </c>
      <c r="G16" s="159">
        <v>89.8</v>
      </c>
      <c r="H16" s="159">
        <v>88.1</v>
      </c>
      <c r="I16" s="159">
        <v>92.4</v>
      </c>
    </row>
    <row r="17" spans="1:9" s="145" customFormat="1" ht="9.75" customHeight="1">
      <c r="A17" s="152"/>
      <c r="B17" s="157"/>
      <c r="C17" s="160"/>
      <c r="D17" s="159"/>
      <c r="E17" s="161"/>
      <c r="F17" s="159"/>
      <c r="G17" s="159"/>
      <c r="H17" s="159"/>
      <c r="I17" s="159"/>
    </row>
    <row r="18" spans="1:9" s="145" customFormat="1" ht="12" customHeight="1">
      <c r="A18" s="152"/>
      <c r="B18" s="157" t="s">
        <v>81</v>
      </c>
      <c r="C18" s="160"/>
      <c r="D18" s="159">
        <v>104</v>
      </c>
      <c r="E18" s="161">
        <v>103.6</v>
      </c>
      <c r="F18" s="159">
        <v>104.4</v>
      </c>
      <c r="G18" s="159">
        <v>94.3</v>
      </c>
      <c r="H18" s="159">
        <v>95.3</v>
      </c>
      <c r="I18" s="159">
        <v>97.3</v>
      </c>
    </row>
    <row r="19" spans="1:9" s="145" customFormat="1" ht="12" customHeight="1">
      <c r="A19" s="152"/>
      <c r="B19" s="157" t="s">
        <v>82</v>
      </c>
      <c r="C19" s="160"/>
      <c r="D19" s="159">
        <v>101.5</v>
      </c>
      <c r="E19" s="161">
        <v>101.6</v>
      </c>
      <c r="F19" s="159">
        <v>102.1</v>
      </c>
      <c r="G19" s="159">
        <v>92</v>
      </c>
      <c r="H19" s="159">
        <v>93.4</v>
      </c>
      <c r="I19" s="159">
        <v>95.1</v>
      </c>
    </row>
    <row r="20" spans="1:9" s="145" customFormat="1" ht="12" customHeight="1">
      <c r="A20" s="152"/>
      <c r="B20" s="157" t="s">
        <v>83</v>
      </c>
      <c r="C20" s="160"/>
      <c r="D20" s="159">
        <v>100.1</v>
      </c>
      <c r="E20" s="161">
        <v>97.7</v>
      </c>
      <c r="F20" s="159">
        <v>100.1</v>
      </c>
      <c r="G20" s="159">
        <v>90.7</v>
      </c>
      <c r="H20" s="159">
        <v>89.9</v>
      </c>
      <c r="I20" s="159">
        <v>93.2</v>
      </c>
    </row>
    <row r="21" spans="1:9" s="145" customFormat="1" ht="12" customHeight="1">
      <c r="A21" s="152"/>
      <c r="B21" s="157" t="s">
        <v>84</v>
      </c>
      <c r="C21" s="160"/>
      <c r="D21" s="159">
        <v>102.4</v>
      </c>
      <c r="E21" s="161">
        <v>100.6</v>
      </c>
      <c r="F21" s="159">
        <v>102.4</v>
      </c>
      <c r="G21" s="159">
        <v>92.8</v>
      </c>
      <c r="H21" s="159">
        <v>92.5</v>
      </c>
      <c r="I21" s="159">
        <v>95.3</v>
      </c>
    </row>
    <row r="22" spans="1:9" s="145" customFormat="1" ht="12" customHeight="1">
      <c r="A22" s="152"/>
      <c r="B22" s="157" t="s">
        <v>85</v>
      </c>
      <c r="C22" s="160"/>
      <c r="D22" s="159">
        <v>98.9</v>
      </c>
      <c r="E22" s="161">
        <v>100.8</v>
      </c>
      <c r="F22" s="159">
        <v>99.1</v>
      </c>
      <c r="G22" s="159">
        <v>89.6</v>
      </c>
      <c r="H22" s="159">
        <v>92.7</v>
      </c>
      <c r="I22" s="159">
        <v>92.3</v>
      </c>
    </row>
    <row r="23" spans="1:9" s="145" customFormat="1" ht="12" customHeight="1">
      <c r="A23" s="152"/>
      <c r="B23" s="157"/>
      <c r="C23" s="160"/>
      <c r="D23" s="159"/>
      <c r="E23" s="161"/>
      <c r="F23" s="159"/>
      <c r="G23" s="159"/>
      <c r="H23" s="159"/>
      <c r="I23" s="159"/>
    </row>
    <row r="24" spans="1:9" s="145" customFormat="1" ht="12" customHeight="1">
      <c r="A24" s="152"/>
      <c r="B24" s="157" t="s">
        <v>666</v>
      </c>
      <c r="C24" s="387"/>
      <c r="D24" s="159">
        <v>103.7</v>
      </c>
      <c r="E24" s="161">
        <v>103.6</v>
      </c>
      <c r="F24" s="159">
        <v>102.8</v>
      </c>
      <c r="G24" s="159">
        <v>93.9</v>
      </c>
      <c r="H24" s="159">
        <v>95.3</v>
      </c>
      <c r="I24" s="159">
        <v>95.7</v>
      </c>
    </row>
    <row r="25" spans="1:9" s="145" customFormat="1" ht="12" customHeight="1">
      <c r="A25" s="152"/>
      <c r="B25" s="157" t="s">
        <v>86</v>
      </c>
      <c r="C25" s="160"/>
      <c r="D25" s="159">
        <v>101.8</v>
      </c>
      <c r="E25" s="161">
        <v>101.3</v>
      </c>
      <c r="F25" s="159">
        <v>101.5</v>
      </c>
      <c r="G25" s="159">
        <v>92.2</v>
      </c>
      <c r="H25" s="159">
        <v>93.2</v>
      </c>
      <c r="I25" s="159">
        <v>94.6</v>
      </c>
    </row>
    <row r="26" spans="1:9" s="145" customFormat="1" ht="12" customHeight="1">
      <c r="A26" s="152"/>
      <c r="B26" s="157" t="s">
        <v>87</v>
      </c>
      <c r="C26" s="160"/>
      <c r="D26" s="159">
        <v>110.4</v>
      </c>
      <c r="E26" s="161">
        <v>108.7</v>
      </c>
      <c r="F26" s="159">
        <v>107.4</v>
      </c>
      <c r="G26" s="159">
        <v>100</v>
      </c>
      <c r="H26" s="159">
        <v>100</v>
      </c>
      <c r="I26" s="159">
        <v>100</v>
      </c>
    </row>
    <row r="27" spans="1:9" s="145" customFormat="1" ht="12" customHeight="1">
      <c r="A27" s="152"/>
      <c r="B27" s="157" t="s">
        <v>88</v>
      </c>
      <c r="C27" s="160"/>
      <c r="D27" s="159">
        <v>109.6</v>
      </c>
      <c r="E27" s="161">
        <v>107.5</v>
      </c>
      <c r="F27" s="159">
        <v>107.7</v>
      </c>
      <c r="G27" s="159">
        <v>99.3</v>
      </c>
      <c r="H27" s="159">
        <v>98.9</v>
      </c>
      <c r="I27" s="159">
        <v>100.3</v>
      </c>
    </row>
    <row r="28" spans="1:9" s="145" customFormat="1" ht="12" customHeight="1">
      <c r="A28" s="152"/>
      <c r="B28" s="157" t="s">
        <v>89</v>
      </c>
      <c r="C28" s="160"/>
      <c r="D28" s="159">
        <v>103.6</v>
      </c>
      <c r="E28" s="161">
        <v>103.3</v>
      </c>
      <c r="F28" s="159">
        <v>103.8</v>
      </c>
      <c r="G28" s="159">
        <v>93.9</v>
      </c>
      <c r="H28" s="159">
        <v>95</v>
      </c>
      <c r="I28" s="159">
        <v>96.7</v>
      </c>
    </row>
    <row r="29" spans="1:9" s="145" customFormat="1" ht="9.75" customHeight="1">
      <c r="A29" s="152"/>
      <c r="B29" s="157"/>
      <c r="C29" s="160"/>
      <c r="D29" s="159"/>
      <c r="E29" s="161"/>
      <c r="F29" s="159"/>
      <c r="G29" s="159"/>
      <c r="H29" s="159"/>
      <c r="I29" s="159"/>
    </row>
    <row r="30" spans="1:9" s="145" customFormat="1" ht="12" customHeight="1">
      <c r="A30" s="152"/>
      <c r="B30" s="157" t="s">
        <v>90</v>
      </c>
      <c r="C30" s="160"/>
      <c r="D30" s="159">
        <v>101.5</v>
      </c>
      <c r="E30" s="161">
        <v>103.3</v>
      </c>
      <c r="F30" s="159">
        <v>102.2</v>
      </c>
      <c r="G30" s="159">
        <v>92</v>
      </c>
      <c r="H30" s="159">
        <v>95</v>
      </c>
      <c r="I30" s="159">
        <v>95.2</v>
      </c>
    </row>
    <row r="31" spans="1:9" s="145" customFormat="1" ht="12" customHeight="1">
      <c r="A31" s="152"/>
      <c r="B31" s="157" t="s">
        <v>91</v>
      </c>
      <c r="C31" s="160"/>
      <c r="D31" s="159">
        <v>103.3</v>
      </c>
      <c r="E31" s="161">
        <v>103.8</v>
      </c>
      <c r="F31" s="159">
        <v>103.7</v>
      </c>
      <c r="G31" s="159">
        <v>93.6</v>
      </c>
      <c r="H31" s="159">
        <v>95.5</v>
      </c>
      <c r="I31" s="159">
        <v>96.5</v>
      </c>
    </row>
    <row r="32" spans="1:9" s="145" customFormat="1" ht="12" customHeight="1">
      <c r="A32" s="152"/>
      <c r="B32" s="157" t="s">
        <v>92</v>
      </c>
      <c r="C32" s="160"/>
      <c r="D32" s="159">
        <v>101.3</v>
      </c>
      <c r="E32" s="161">
        <v>102.1</v>
      </c>
      <c r="F32" s="159">
        <v>102.1</v>
      </c>
      <c r="G32" s="159">
        <v>91.7</v>
      </c>
      <c r="H32" s="159">
        <v>93.9</v>
      </c>
      <c r="I32" s="159">
        <v>95.1</v>
      </c>
    </row>
    <row r="33" spans="1:9" s="145" customFormat="1" ht="12" customHeight="1">
      <c r="A33" s="152"/>
      <c r="B33" s="157" t="s">
        <v>93</v>
      </c>
      <c r="C33" s="160"/>
      <c r="D33" s="159">
        <v>102.2</v>
      </c>
      <c r="E33" s="161">
        <v>101.3</v>
      </c>
      <c r="F33" s="159">
        <v>102.4</v>
      </c>
      <c r="G33" s="159">
        <v>92.6</v>
      </c>
      <c r="H33" s="159">
        <v>93.2</v>
      </c>
      <c r="I33" s="159">
        <v>95.4</v>
      </c>
    </row>
    <row r="34" spans="1:9" s="145" customFormat="1" ht="12" customHeight="1">
      <c r="A34" s="152"/>
      <c r="B34" s="157" t="s">
        <v>94</v>
      </c>
      <c r="C34" s="160"/>
      <c r="D34" s="159">
        <v>100.4</v>
      </c>
      <c r="E34" s="161">
        <v>97.7</v>
      </c>
      <c r="F34" s="159">
        <v>100.7</v>
      </c>
      <c r="G34" s="159">
        <v>91</v>
      </c>
      <c r="H34" s="159">
        <v>89.9</v>
      </c>
      <c r="I34" s="159">
        <v>93.8</v>
      </c>
    </row>
    <row r="35" spans="1:9" s="145" customFormat="1" ht="9.75" customHeight="1">
      <c r="A35" s="152"/>
      <c r="B35" s="157"/>
      <c r="C35" s="160"/>
      <c r="D35" s="159"/>
      <c r="E35" s="161"/>
      <c r="F35" s="159"/>
      <c r="G35" s="159"/>
      <c r="H35" s="159"/>
      <c r="I35" s="159"/>
    </row>
    <row r="36" spans="1:9" s="145" customFormat="1" ht="12" customHeight="1">
      <c r="A36" s="152"/>
      <c r="B36" s="157" t="s">
        <v>95</v>
      </c>
      <c r="C36" s="160"/>
      <c r="D36" s="159">
        <v>99</v>
      </c>
      <c r="E36" s="161">
        <v>98.3</v>
      </c>
      <c r="F36" s="159">
        <v>99.7</v>
      </c>
      <c r="G36" s="159">
        <v>89.7</v>
      </c>
      <c r="H36" s="159">
        <v>90.4</v>
      </c>
      <c r="I36" s="159">
        <v>92.9</v>
      </c>
    </row>
    <row r="37" spans="1:9" s="145" customFormat="1" ht="12" customHeight="1">
      <c r="A37" s="152"/>
      <c r="B37" s="157" t="s">
        <v>96</v>
      </c>
      <c r="C37" s="160"/>
      <c r="D37" s="159">
        <v>104.1</v>
      </c>
      <c r="E37" s="161">
        <v>101.3</v>
      </c>
      <c r="F37" s="159">
        <v>103.9</v>
      </c>
      <c r="G37" s="159">
        <v>94.3</v>
      </c>
      <c r="H37" s="159">
        <v>93.2</v>
      </c>
      <c r="I37" s="159">
        <v>96.7</v>
      </c>
    </row>
    <row r="38" spans="1:9" s="145" customFormat="1" ht="12" customHeight="1">
      <c r="A38" s="152"/>
      <c r="B38" s="157" t="s">
        <v>97</v>
      </c>
      <c r="C38" s="160"/>
      <c r="D38" s="159">
        <v>104.5</v>
      </c>
      <c r="E38" s="161">
        <v>103.6</v>
      </c>
      <c r="F38" s="159">
        <v>104.7</v>
      </c>
      <c r="G38" s="159">
        <v>94.7</v>
      </c>
      <c r="H38" s="159">
        <v>95.3</v>
      </c>
      <c r="I38" s="159">
        <v>97.5</v>
      </c>
    </row>
    <row r="39" spans="1:10" ht="12" customHeight="1">
      <c r="A39" s="162"/>
      <c r="B39" s="157" t="s">
        <v>98</v>
      </c>
      <c r="C39" s="160"/>
      <c r="D39" s="159">
        <v>101.4</v>
      </c>
      <c r="E39" s="159">
        <v>102.5</v>
      </c>
      <c r="F39" s="161">
        <v>102.1</v>
      </c>
      <c r="G39" s="159">
        <v>91.9</v>
      </c>
      <c r="H39" s="159">
        <v>94.2</v>
      </c>
      <c r="I39" s="159">
        <v>95.1</v>
      </c>
      <c r="J39" s="137"/>
    </row>
    <row r="40" spans="1:10" ht="12" customHeight="1">
      <c r="A40" s="162"/>
      <c r="B40" s="157" t="s">
        <v>99</v>
      </c>
      <c r="C40" s="160"/>
      <c r="D40" s="159">
        <v>99.8</v>
      </c>
      <c r="E40" s="159">
        <v>100.1</v>
      </c>
      <c r="F40" s="161">
        <v>100.2</v>
      </c>
      <c r="G40" s="159">
        <v>90.4</v>
      </c>
      <c r="H40" s="159">
        <v>92.1</v>
      </c>
      <c r="I40" s="159">
        <v>93.3</v>
      </c>
      <c r="J40" s="137"/>
    </row>
    <row r="41" spans="1:10" ht="9.75" customHeight="1">
      <c r="A41" s="162"/>
      <c r="B41" s="157"/>
      <c r="C41" s="160"/>
      <c r="D41" s="159"/>
      <c r="E41" s="159"/>
      <c r="F41" s="161"/>
      <c r="G41" s="159"/>
      <c r="H41" s="159"/>
      <c r="I41" s="159"/>
      <c r="J41" s="137"/>
    </row>
    <row r="42" spans="1:10" ht="12" customHeight="1">
      <c r="A42" s="162"/>
      <c r="B42" s="157" t="s">
        <v>100</v>
      </c>
      <c r="C42" s="160"/>
      <c r="D42" s="159">
        <v>105.1</v>
      </c>
      <c r="E42" s="159">
        <v>107.2</v>
      </c>
      <c r="F42" s="161">
        <v>105.1</v>
      </c>
      <c r="G42" s="159">
        <v>95.3</v>
      </c>
      <c r="H42" s="159">
        <v>98.6</v>
      </c>
      <c r="I42" s="159">
        <v>97.9</v>
      </c>
      <c r="J42" s="137"/>
    </row>
    <row r="43" spans="1:10" ht="12" customHeight="1">
      <c r="A43" s="162"/>
      <c r="B43" s="157" t="s">
        <v>101</v>
      </c>
      <c r="C43" s="160"/>
      <c r="D43" s="159">
        <v>106.9</v>
      </c>
      <c r="E43" s="159">
        <v>105.5</v>
      </c>
      <c r="F43" s="161">
        <v>106.4</v>
      </c>
      <c r="G43" s="159">
        <v>96.9</v>
      </c>
      <c r="H43" s="159">
        <v>97.1</v>
      </c>
      <c r="I43" s="159">
        <v>99.1</v>
      </c>
      <c r="J43" s="137"/>
    </row>
    <row r="44" spans="1:10" ht="12" customHeight="1">
      <c r="A44" s="162"/>
      <c r="B44" s="157" t="s">
        <v>102</v>
      </c>
      <c r="C44" s="160"/>
      <c r="D44" s="159">
        <v>103.1</v>
      </c>
      <c r="E44" s="159">
        <v>103.4</v>
      </c>
      <c r="F44" s="161">
        <v>103</v>
      </c>
      <c r="G44" s="159">
        <v>93.4</v>
      </c>
      <c r="H44" s="159">
        <v>95.1</v>
      </c>
      <c r="I44" s="159">
        <v>95.9</v>
      </c>
      <c r="J44" s="137"/>
    </row>
    <row r="45" spans="1:10" ht="12" customHeight="1">
      <c r="A45" s="162"/>
      <c r="B45" s="157" t="s">
        <v>103</v>
      </c>
      <c r="C45" s="160"/>
      <c r="D45" s="159">
        <v>102.1</v>
      </c>
      <c r="E45" s="159">
        <v>100.7</v>
      </c>
      <c r="F45" s="161">
        <v>102</v>
      </c>
      <c r="G45" s="159">
        <v>92.5</v>
      </c>
      <c r="H45" s="159">
        <v>92.6</v>
      </c>
      <c r="I45" s="159">
        <v>95</v>
      </c>
      <c r="J45" s="137"/>
    </row>
    <row r="46" spans="1:10" ht="12" customHeight="1">
      <c r="A46" s="162"/>
      <c r="B46" s="157" t="s">
        <v>104</v>
      </c>
      <c r="C46" s="160"/>
      <c r="D46" s="159">
        <v>102.1</v>
      </c>
      <c r="E46" s="159">
        <v>103.6</v>
      </c>
      <c r="F46" s="161">
        <v>102.4</v>
      </c>
      <c r="G46" s="159">
        <v>92.5</v>
      </c>
      <c r="H46" s="159">
        <v>95.2</v>
      </c>
      <c r="I46" s="159">
        <v>95.3</v>
      </c>
      <c r="J46" s="137"/>
    </row>
    <row r="47" spans="1:10" ht="9.75" customHeight="1">
      <c r="A47" s="162"/>
      <c r="B47" s="157"/>
      <c r="C47" s="160"/>
      <c r="D47" s="159"/>
      <c r="E47" s="159"/>
      <c r="F47" s="161"/>
      <c r="G47" s="159"/>
      <c r="H47" s="159"/>
      <c r="I47" s="159"/>
      <c r="J47" s="137"/>
    </row>
    <row r="48" spans="1:10" ht="12" customHeight="1">
      <c r="A48" s="162"/>
      <c r="B48" s="157" t="s">
        <v>105</v>
      </c>
      <c r="C48" s="160"/>
      <c r="D48" s="159">
        <v>100.2</v>
      </c>
      <c r="E48" s="159">
        <v>99.9</v>
      </c>
      <c r="F48" s="161">
        <v>100.9</v>
      </c>
      <c r="G48" s="159">
        <v>90.8</v>
      </c>
      <c r="H48" s="159">
        <v>91.9</v>
      </c>
      <c r="I48" s="159">
        <v>94</v>
      </c>
      <c r="J48" s="137"/>
    </row>
    <row r="49" spans="1:10" ht="12" customHeight="1">
      <c r="A49" s="162"/>
      <c r="B49" s="157" t="s">
        <v>106</v>
      </c>
      <c r="C49" s="160"/>
      <c r="D49" s="159">
        <v>102.7</v>
      </c>
      <c r="E49" s="159">
        <v>102.5</v>
      </c>
      <c r="F49" s="161">
        <v>103.3</v>
      </c>
      <c r="G49" s="159">
        <v>93</v>
      </c>
      <c r="H49" s="159">
        <v>94.3</v>
      </c>
      <c r="I49" s="159">
        <v>96.2</v>
      </c>
      <c r="J49" s="137"/>
    </row>
    <row r="50" spans="1:10" ht="12" customHeight="1">
      <c r="A50" s="162"/>
      <c r="B50" s="157" t="s">
        <v>107</v>
      </c>
      <c r="C50" s="160"/>
      <c r="D50" s="159">
        <v>103.4</v>
      </c>
      <c r="E50" s="159">
        <v>105.3</v>
      </c>
      <c r="F50" s="161">
        <v>104.1</v>
      </c>
      <c r="G50" s="159">
        <v>93.7</v>
      </c>
      <c r="H50" s="159">
        <v>96.8</v>
      </c>
      <c r="I50" s="159">
        <v>96.9</v>
      </c>
      <c r="J50" s="137"/>
    </row>
    <row r="51" spans="1:10" ht="12" customHeight="1">
      <c r="A51" s="162"/>
      <c r="B51" s="157" t="s">
        <v>108</v>
      </c>
      <c r="C51" s="160"/>
      <c r="D51" s="159">
        <v>100.5</v>
      </c>
      <c r="E51" s="159">
        <v>99.8</v>
      </c>
      <c r="F51" s="161">
        <v>101</v>
      </c>
      <c r="G51" s="159">
        <v>91</v>
      </c>
      <c r="H51" s="159">
        <v>91.8</v>
      </c>
      <c r="I51" s="159">
        <v>94.1</v>
      </c>
      <c r="J51" s="137"/>
    </row>
    <row r="52" spans="1:10" ht="12" customHeight="1">
      <c r="A52" s="162"/>
      <c r="B52" s="157" t="s">
        <v>109</v>
      </c>
      <c r="C52" s="160"/>
      <c r="D52" s="159">
        <v>100.5</v>
      </c>
      <c r="E52" s="159">
        <v>100.9</v>
      </c>
      <c r="F52" s="161">
        <v>101.3</v>
      </c>
      <c r="G52" s="159">
        <v>91.1</v>
      </c>
      <c r="H52" s="159">
        <v>92.8</v>
      </c>
      <c r="I52" s="159">
        <v>94.3</v>
      </c>
      <c r="J52" s="137"/>
    </row>
    <row r="53" spans="1:10" ht="9.75" customHeight="1">
      <c r="A53" s="162"/>
      <c r="B53" s="157"/>
      <c r="C53" s="160"/>
      <c r="D53" s="159"/>
      <c r="E53" s="159"/>
      <c r="F53" s="161"/>
      <c r="G53" s="159"/>
      <c r="H53" s="159"/>
      <c r="I53" s="159"/>
      <c r="J53" s="137"/>
    </row>
    <row r="54" spans="1:10" ht="12" customHeight="1">
      <c r="A54" s="162"/>
      <c r="B54" s="157" t="s">
        <v>110</v>
      </c>
      <c r="C54" s="160"/>
      <c r="D54" s="159">
        <v>99.2</v>
      </c>
      <c r="E54" s="159">
        <v>100.4</v>
      </c>
      <c r="F54" s="161">
        <v>99.5</v>
      </c>
      <c r="G54" s="159">
        <v>89.9</v>
      </c>
      <c r="H54" s="159">
        <v>92.4</v>
      </c>
      <c r="I54" s="159">
        <v>92.7</v>
      </c>
      <c r="J54" s="137"/>
    </row>
    <row r="55" spans="1:10" ht="12" customHeight="1">
      <c r="A55" s="162"/>
      <c r="B55" s="157" t="s">
        <v>111</v>
      </c>
      <c r="C55" s="160"/>
      <c r="D55" s="159">
        <v>100.9</v>
      </c>
      <c r="E55" s="159">
        <v>98.8</v>
      </c>
      <c r="F55" s="161">
        <v>101.6</v>
      </c>
      <c r="G55" s="159">
        <v>91.4</v>
      </c>
      <c r="H55" s="159">
        <v>90.9</v>
      </c>
      <c r="I55" s="159">
        <v>94.6</v>
      </c>
      <c r="J55" s="137"/>
    </row>
    <row r="56" spans="1:10" ht="12" customHeight="1">
      <c r="A56" s="162"/>
      <c r="B56" s="157" t="s">
        <v>112</v>
      </c>
      <c r="C56" s="160"/>
      <c r="D56" s="159">
        <v>98.3</v>
      </c>
      <c r="E56" s="159">
        <v>99.8</v>
      </c>
      <c r="F56" s="161">
        <v>99.3</v>
      </c>
      <c r="G56" s="159">
        <v>89</v>
      </c>
      <c r="H56" s="159">
        <v>91.8</v>
      </c>
      <c r="I56" s="159">
        <v>92.4</v>
      </c>
      <c r="J56" s="137"/>
    </row>
    <row r="57" spans="1:9" s="165" customFormat="1" ht="12" customHeight="1">
      <c r="A57" s="163"/>
      <c r="B57" s="153" t="s">
        <v>113</v>
      </c>
      <c r="C57" s="164"/>
      <c r="D57" s="155">
        <v>99.5</v>
      </c>
      <c r="E57" s="155">
        <v>103.6</v>
      </c>
      <c r="F57" s="487">
        <v>100.3</v>
      </c>
      <c r="G57" s="155">
        <v>90.2</v>
      </c>
      <c r="H57" s="155">
        <v>95.2</v>
      </c>
      <c r="I57" s="155">
        <v>93.4</v>
      </c>
    </row>
    <row r="58" spans="1:10" ht="12" customHeight="1">
      <c r="A58" s="162"/>
      <c r="B58" s="157" t="s">
        <v>114</v>
      </c>
      <c r="C58" s="160"/>
      <c r="D58" s="159">
        <v>100.2</v>
      </c>
      <c r="E58" s="159">
        <v>100.1</v>
      </c>
      <c r="F58" s="161">
        <v>100.3</v>
      </c>
      <c r="G58" s="159">
        <v>90.8</v>
      </c>
      <c r="H58" s="159">
        <v>92.1</v>
      </c>
      <c r="I58" s="159">
        <v>93.4</v>
      </c>
      <c r="J58" s="137"/>
    </row>
    <row r="59" spans="1:10" ht="9.75" customHeight="1">
      <c r="A59" s="162"/>
      <c r="B59" s="157"/>
      <c r="C59" s="160"/>
      <c r="D59" s="159"/>
      <c r="E59" s="159"/>
      <c r="F59" s="161"/>
      <c r="G59" s="159"/>
      <c r="H59" s="159"/>
      <c r="I59" s="159"/>
      <c r="J59" s="137"/>
    </row>
    <row r="60" spans="1:10" ht="12" customHeight="1">
      <c r="A60" s="162"/>
      <c r="B60" s="157" t="s">
        <v>115</v>
      </c>
      <c r="C60" s="160"/>
      <c r="D60" s="159">
        <v>99.9</v>
      </c>
      <c r="E60" s="159">
        <v>99.3</v>
      </c>
      <c r="F60" s="161">
        <v>100.4</v>
      </c>
      <c r="G60" s="159">
        <v>90.5</v>
      </c>
      <c r="H60" s="159">
        <v>91.3</v>
      </c>
      <c r="I60" s="159">
        <v>93.5</v>
      </c>
      <c r="J60" s="137"/>
    </row>
    <row r="61" spans="1:10" ht="12" customHeight="1">
      <c r="A61" s="162"/>
      <c r="B61" s="157" t="s">
        <v>116</v>
      </c>
      <c r="C61" s="160"/>
      <c r="D61" s="159">
        <v>104.6</v>
      </c>
      <c r="E61" s="159">
        <v>101.9</v>
      </c>
      <c r="F61" s="161">
        <v>105.1</v>
      </c>
      <c r="G61" s="159">
        <v>94.8</v>
      </c>
      <c r="H61" s="159">
        <v>93.7</v>
      </c>
      <c r="I61" s="159">
        <v>97.9</v>
      </c>
      <c r="J61" s="137"/>
    </row>
    <row r="62" spans="1:10" ht="12" customHeight="1">
      <c r="A62" s="162"/>
      <c r="B62" s="157" t="s">
        <v>117</v>
      </c>
      <c r="C62" s="160"/>
      <c r="D62" s="159">
        <v>100</v>
      </c>
      <c r="E62" s="159">
        <v>99.8</v>
      </c>
      <c r="F62" s="161">
        <v>100.6</v>
      </c>
      <c r="G62" s="159">
        <v>90.6</v>
      </c>
      <c r="H62" s="159">
        <v>91.8</v>
      </c>
      <c r="I62" s="159">
        <v>93.7</v>
      </c>
      <c r="J62" s="137"/>
    </row>
    <row r="63" spans="1:10" ht="12" customHeight="1">
      <c r="A63" s="162"/>
      <c r="B63" s="157" t="s">
        <v>118</v>
      </c>
      <c r="C63" s="160"/>
      <c r="D63" s="159">
        <v>100.5</v>
      </c>
      <c r="E63" s="159">
        <v>100.8</v>
      </c>
      <c r="F63" s="161">
        <v>101.4</v>
      </c>
      <c r="G63" s="159">
        <v>91</v>
      </c>
      <c r="H63" s="159">
        <v>92.7</v>
      </c>
      <c r="I63" s="159">
        <v>94.5</v>
      </c>
      <c r="J63" s="137"/>
    </row>
    <row r="64" spans="1:10" ht="12" customHeight="1">
      <c r="A64" s="162"/>
      <c r="B64" s="157" t="s">
        <v>119</v>
      </c>
      <c r="C64" s="160"/>
      <c r="D64" s="159">
        <v>98.4</v>
      </c>
      <c r="E64" s="159">
        <v>103.1</v>
      </c>
      <c r="F64" s="161">
        <v>99.5</v>
      </c>
      <c r="G64" s="159">
        <v>89.2</v>
      </c>
      <c r="H64" s="159">
        <v>94.8</v>
      </c>
      <c r="I64" s="159">
        <v>92.6</v>
      </c>
      <c r="J64" s="137"/>
    </row>
    <row r="65" spans="1:10" ht="10.5" customHeight="1">
      <c r="A65" s="162"/>
      <c r="B65" s="157"/>
      <c r="C65" s="160"/>
      <c r="D65" s="159"/>
      <c r="E65" s="159"/>
      <c r="F65" s="161"/>
      <c r="G65" s="159"/>
      <c r="H65" s="159"/>
      <c r="I65" s="159"/>
      <c r="J65" s="137"/>
    </row>
    <row r="66" spans="1:10" ht="12" customHeight="1">
      <c r="A66" s="162"/>
      <c r="B66" s="157" t="s">
        <v>120</v>
      </c>
      <c r="C66" s="160"/>
      <c r="D66" s="159">
        <v>101.1</v>
      </c>
      <c r="E66" s="159">
        <v>100.6</v>
      </c>
      <c r="F66" s="161">
        <v>101.4</v>
      </c>
      <c r="G66" s="159">
        <v>91.6</v>
      </c>
      <c r="H66" s="159">
        <v>92.5</v>
      </c>
      <c r="I66" s="159">
        <v>94.4</v>
      </c>
      <c r="J66" s="137"/>
    </row>
    <row r="67" spans="1:10" ht="12" customHeight="1">
      <c r="A67" s="162"/>
      <c r="B67" s="157" t="s">
        <v>121</v>
      </c>
      <c r="C67" s="160"/>
      <c r="D67" s="159">
        <v>97.3</v>
      </c>
      <c r="E67" s="159">
        <v>101.7</v>
      </c>
      <c r="F67" s="161">
        <v>98.1</v>
      </c>
      <c r="G67" s="159">
        <v>88.1</v>
      </c>
      <c r="H67" s="159">
        <v>93.5</v>
      </c>
      <c r="I67" s="159">
        <v>91.4</v>
      </c>
      <c r="J67" s="137"/>
    </row>
    <row r="68" spans="1:10" ht="9.75" customHeight="1">
      <c r="A68" s="162"/>
      <c r="B68" s="157"/>
      <c r="C68" s="160"/>
      <c r="D68" s="159"/>
      <c r="E68" s="159"/>
      <c r="F68" s="161"/>
      <c r="G68" s="159"/>
      <c r="H68" s="159"/>
      <c r="I68" s="159"/>
      <c r="J68" s="137"/>
    </row>
    <row r="69" spans="1:10" ht="3.75" customHeight="1">
      <c r="A69" s="166"/>
      <c r="B69" s="167"/>
      <c r="C69" s="168"/>
      <c r="D69" s="159"/>
      <c r="E69" s="159"/>
      <c r="F69" s="161"/>
      <c r="G69" s="159"/>
      <c r="H69" s="159"/>
      <c r="I69" s="159"/>
      <c r="J69" s="137"/>
    </row>
    <row r="70" spans="1:10" ht="12" customHeight="1">
      <c r="A70" s="162"/>
      <c r="B70" s="157" t="s">
        <v>122</v>
      </c>
      <c r="C70" s="160"/>
      <c r="D70" s="159">
        <v>107.2</v>
      </c>
      <c r="E70" s="159">
        <v>106.3</v>
      </c>
      <c r="F70" s="161">
        <v>105</v>
      </c>
      <c r="G70" s="159">
        <v>97.1</v>
      </c>
      <c r="H70" s="159">
        <v>97.8</v>
      </c>
      <c r="I70" s="159">
        <v>97.8</v>
      </c>
      <c r="J70" s="137"/>
    </row>
    <row r="71" spans="1:10" ht="12" customHeight="1">
      <c r="A71" s="162"/>
      <c r="B71" s="157" t="s">
        <v>123</v>
      </c>
      <c r="C71" s="160"/>
      <c r="D71" s="159">
        <v>98.9</v>
      </c>
      <c r="E71" s="159">
        <v>100.3</v>
      </c>
      <c r="F71" s="161">
        <v>99.6</v>
      </c>
      <c r="G71" s="159">
        <v>89.6</v>
      </c>
      <c r="H71" s="159">
        <v>92.2</v>
      </c>
      <c r="I71" s="159">
        <v>92.8</v>
      </c>
      <c r="J71" s="137"/>
    </row>
    <row r="72" spans="1:10" ht="3.75" customHeight="1">
      <c r="A72" s="169"/>
      <c r="B72" s="170"/>
      <c r="C72" s="171"/>
      <c r="D72" s="172"/>
      <c r="E72" s="172"/>
      <c r="F72" s="173"/>
      <c r="G72" s="172"/>
      <c r="H72" s="172"/>
      <c r="I72" s="172"/>
      <c r="J72" s="137"/>
    </row>
    <row r="73" spans="1:2" ht="3.75" customHeight="1">
      <c r="A73" s="136"/>
      <c r="B73" s="174"/>
    </row>
    <row r="74" spans="1:10" s="138" customFormat="1" ht="10.5" customHeight="1">
      <c r="A74" s="138" t="s">
        <v>395</v>
      </c>
      <c r="E74" s="145"/>
      <c r="J74" s="145"/>
    </row>
    <row r="75" ht="11.25" customHeight="1">
      <c r="A75" s="545"/>
    </row>
  </sheetData>
  <mergeCells count="8">
    <mergeCell ref="F6:F8"/>
    <mergeCell ref="G6:G8"/>
    <mergeCell ref="H6:H8"/>
    <mergeCell ref="I6:I8"/>
    <mergeCell ref="A10:B10"/>
    <mergeCell ref="A5:B8"/>
    <mergeCell ref="D6:D8"/>
    <mergeCell ref="E6:E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3"/>
  <dimension ref="A1:Y64"/>
  <sheetViews>
    <sheetView zoomScale="75" zoomScaleNormal="75" workbookViewId="0" topLeftCell="A1">
      <selection activeCell="N49" sqref="N49"/>
    </sheetView>
  </sheetViews>
  <sheetFormatPr defaultColWidth="9.59765625" defaultRowHeight="13.5"/>
  <cols>
    <col min="1" max="1" width="13.59765625" style="176" customWidth="1"/>
    <col min="2" max="2" width="0.796875" style="176" customWidth="1"/>
    <col min="3" max="13" width="10" style="176" customWidth="1"/>
    <col min="14" max="14" width="11.3984375" style="176" customWidth="1"/>
    <col min="15" max="16384" width="9.19921875" style="176" customWidth="1"/>
  </cols>
  <sheetData>
    <row r="1" spans="1:13" s="175" customFormat="1" ht="18" customHeight="1">
      <c r="A1" s="550" t="s">
        <v>124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ht="12">
      <c r="F2" s="22"/>
    </row>
    <row r="3" spans="1:13" ht="12.75" customHeight="1">
      <c r="A3" s="551" t="s">
        <v>125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</row>
    <row r="4" ht="12">
      <c r="M4" s="178" t="s">
        <v>574</v>
      </c>
    </row>
    <row r="5" spans="1:13" ht="3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3" ht="21" customHeight="1">
      <c r="A6" s="181" t="s">
        <v>126</v>
      </c>
      <c r="B6" s="182"/>
      <c r="C6" s="602" t="s">
        <v>127</v>
      </c>
      <c r="D6" s="604" t="s">
        <v>128</v>
      </c>
      <c r="E6" s="604" t="s">
        <v>129</v>
      </c>
      <c r="F6" s="604" t="s">
        <v>130</v>
      </c>
      <c r="G6" s="604" t="s">
        <v>131</v>
      </c>
      <c r="H6" s="604" t="s">
        <v>132</v>
      </c>
      <c r="I6" s="604" t="s">
        <v>133</v>
      </c>
      <c r="J6" s="604" t="s">
        <v>134</v>
      </c>
      <c r="K6" s="606" t="s">
        <v>135</v>
      </c>
      <c r="L6" s="604" t="s">
        <v>136</v>
      </c>
      <c r="M6" s="600" t="s">
        <v>137</v>
      </c>
    </row>
    <row r="7" spans="1:13" ht="21" customHeight="1">
      <c r="A7" s="183" t="s">
        <v>138</v>
      </c>
      <c r="B7" s="184"/>
      <c r="C7" s="603"/>
      <c r="D7" s="605"/>
      <c r="E7" s="605"/>
      <c r="F7" s="605"/>
      <c r="G7" s="605"/>
      <c r="H7" s="605"/>
      <c r="I7" s="605"/>
      <c r="J7" s="605"/>
      <c r="K7" s="605"/>
      <c r="L7" s="605"/>
      <c r="M7" s="601"/>
    </row>
    <row r="8" ht="4.5" customHeight="1">
      <c r="A8" s="185"/>
    </row>
    <row r="9" spans="1:13" ht="15" customHeight="1">
      <c r="A9" s="186" t="s">
        <v>139</v>
      </c>
      <c r="C9" s="187">
        <v>910</v>
      </c>
      <c r="D9" s="187">
        <v>109</v>
      </c>
      <c r="E9" s="187">
        <v>47</v>
      </c>
      <c r="F9" s="187">
        <v>18</v>
      </c>
      <c r="G9" s="187">
        <v>37</v>
      </c>
      <c r="H9" s="187">
        <v>145</v>
      </c>
      <c r="I9" s="187">
        <v>20</v>
      </c>
      <c r="J9" s="187">
        <v>12</v>
      </c>
      <c r="K9" s="187">
        <v>43</v>
      </c>
      <c r="L9" s="187">
        <v>50</v>
      </c>
      <c r="M9" s="187">
        <v>32</v>
      </c>
    </row>
    <row r="10" spans="1:13" ht="15" customHeight="1">
      <c r="A10" s="186" t="s">
        <v>396</v>
      </c>
      <c r="C10" s="188">
        <f>SUM(D10:M10,C41:L41)</f>
        <v>1000</v>
      </c>
      <c r="D10" s="188">
        <v>117.4</v>
      </c>
      <c r="E10" s="188">
        <v>19.8</v>
      </c>
      <c r="F10" s="188">
        <v>12.7</v>
      </c>
      <c r="G10" s="188">
        <v>30.3</v>
      </c>
      <c r="H10" s="188">
        <v>78.3</v>
      </c>
      <c r="I10" s="188">
        <v>38.4</v>
      </c>
      <c r="J10" s="188">
        <v>36.6</v>
      </c>
      <c r="K10" s="188">
        <v>30.9</v>
      </c>
      <c r="L10" s="188">
        <v>36.8</v>
      </c>
      <c r="M10" s="188">
        <v>20.3</v>
      </c>
    </row>
    <row r="11" spans="1:13" ht="15" customHeight="1">
      <c r="A11" s="186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5" customHeight="1">
      <c r="A12" s="356" t="s">
        <v>579</v>
      </c>
      <c r="C12" s="188">
        <v>100</v>
      </c>
      <c r="D12" s="188">
        <v>100</v>
      </c>
      <c r="E12" s="188">
        <v>100</v>
      </c>
      <c r="F12" s="188">
        <v>100</v>
      </c>
      <c r="G12" s="188">
        <v>100</v>
      </c>
      <c r="H12" s="188">
        <v>100</v>
      </c>
      <c r="I12" s="188">
        <v>100</v>
      </c>
      <c r="J12" s="188">
        <v>100</v>
      </c>
      <c r="K12" s="188">
        <v>100</v>
      </c>
      <c r="L12" s="188">
        <v>100</v>
      </c>
      <c r="M12" s="188">
        <v>100</v>
      </c>
    </row>
    <row r="13" spans="1:13" ht="15" customHeight="1">
      <c r="A13" s="91">
        <v>13</v>
      </c>
      <c r="C13" s="188">
        <v>97.7</v>
      </c>
      <c r="D13" s="188">
        <v>99.1</v>
      </c>
      <c r="E13" s="188">
        <v>98.4</v>
      </c>
      <c r="F13" s="188">
        <v>98.8</v>
      </c>
      <c r="G13" s="188">
        <v>99.4</v>
      </c>
      <c r="H13" s="188">
        <v>99.4</v>
      </c>
      <c r="I13" s="188">
        <v>98.5</v>
      </c>
      <c r="J13" s="188">
        <v>105.3</v>
      </c>
      <c r="K13" s="188">
        <v>99.1</v>
      </c>
      <c r="L13" s="188">
        <v>97.5</v>
      </c>
      <c r="M13" s="188">
        <v>100.2</v>
      </c>
    </row>
    <row r="14" spans="1:13" ht="15" customHeight="1">
      <c r="A14" s="91">
        <v>14</v>
      </c>
      <c r="C14" s="188">
        <v>95.7</v>
      </c>
      <c r="D14" s="188">
        <v>98.5</v>
      </c>
      <c r="E14" s="188">
        <v>97.6</v>
      </c>
      <c r="F14" s="188">
        <v>97.275</v>
      </c>
      <c r="G14" s="188">
        <v>97.34166666666665</v>
      </c>
      <c r="H14" s="188">
        <v>96.975</v>
      </c>
      <c r="I14" s="188">
        <v>96.1</v>
      </c>
      <c r="J14" s="188">
        <v>110.625</v>
      </c>
      <c r="K14" s="188">
        <v>97.35833333333333</v>
      </c>
      <c r="L14" s="188">
        <v>97.45</v>
      </c>
      <c r="M14" s="188">
        <v>100.78333333333332</v>
      </c>
    </row>
    <row r="15" spans="1:13" s="191" customFormat="1" ht="15" customHeight="1">
      <c r="A15" s="91">
        <v>15</v>
      </c>
      <c r="B15" s="176"/>
      <c r="C15" s="188">
        <v>94.9</v>
      </c>
      <c r="D15" s="188">
        <v>98.4</v>
      </c>
      <c r="E15" s="188">
        <v>97.5</v>
      </c>
      <c r="F15" s="188">
        <v>97.6</v>
      </c>
      <c r="G15" s="188">
        <v>99.4</v>
      </c>
      <c r="H15" s="188">
        <v>98.3</v>
      </c>
      <c r="I15" s="188">
        <v>95.4</v>
      </c>
      <c r="J15" s="188">
        <v>116.5</v>
      </c>
      <c r="K15" s="188">
        <v>96.8</v>
      </c>
      <c r="L15" s="188">
        <v>102.8</v>
      </c>
      <c r="M15" s="188">
        <v>101.1</v>
      </c>
    </row>
    <row r="16" spans="1:13" s="191" customFormat="1" ht="15" customHeight="1">
      <c r="A16" s="190">
        <v>16</v>
      </c>
      <c r="C16" s="498">
        <v>96.1</v>
      </c>
      <c r="D16" s="498">
        <v>98.8</v>
      </c>
      <c r="E16" s="498">
        <v>97.5</v>
      </c>
      <c r="F16" s="498">
        <v>99</v>
      </c>
      <c r="G16" s="498">
        <v>100.8</v>
      </c>
      <c r="H16" s="498">
        <v>101.5</v>
      </c>
      <c r="I16" s="498">
        <v>96.6</v>
      </c>
      <c r="J16" s="498">
        <v>127.3</v>
      </c>
      <c r="K16" s="498">
        <v>97.3</v>
      </c>
      <c r="L16" s="498">
        <v>117</v>
      </c>
      <c r="M16" s="498">
        <v>114.2</v>
      </c>
    </row>
    <row r="17" spans="1:13" ht="12">
      <c r="A17" s="185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5" customHeight="1">
      <c r="A18" s="357" t="s">
        <v>589</v>
      </c>
      <c r="C18" s="188">
        <v>95.1</v>
      </c>
      <c r="D18" s="188">
        <v>98.6</v>
      </c>
      <c r="E18" s="188">
        <v>96.3</v>
      </c>
      <c r="F18" s="188">
        <v>98.2</v>
      </c>
      <c r="G18" s="188">
        <v>101.1</v>
      </c>
      <c r="H18" s="188">
        <v>98.8</v>
      </c>
      <c r="I18" s="188">
        <v>95.4</v>
      </c>
      <c r="J18" s="188">
        <v>115.6</v>
      </c>
      <c r="K18" s="188">
        <v>97.1</v>
      </c>
      <c r="L18" s="188">
        <v>106.1</v>
      </c>
      <c r="M18" s="188">
        <v>106.6</v>
      </c>
    </row>
    <row r="19" spans="1:13" ht="15" customHeight="1">
      <c r="A19" s="91">
        <v>2</v>
      </c>
      <c r="C19" s="188">
        <v>95.3</v>
      </c>
      <c r="D19" s="188">
        <v>98.6</v>
      </c>
      <c r="E19" s="188">
        <v>96.9</v>
      </c>
      <c r="F19" s="188">
        <v>98.1</v>
      </c>
      <c r="G19" s="188">
        <v>101</v>
      </c>
      <c r="H19" s="188">
        <v>99</v>
      </c>
      <c r="I19" s="188">
        <v>95.3</v>
      </c>
      <c r="J19" s="188">
        <v>116.7</v>
      </c>
      <c r="K19" s="188">
        <v>97.1</v>
      </c>
      <c r="L19" s="188">
        <v>108.9</v>
      </c>
      <c r="M19" s="188">
        <v>109.9</v>
      </c>
    </row>
    <row r="20" spans="1:13" ht="15" customHeight="1">
      <c r="A20" s="91">
        <v>3</v>
      </c>
      <c r="C20" s="188">
        <v>95.5</v>
      </c>
      <c r="D20" s="188">
        <v>98.7</v>
      </c>
      <c r="E20" s="188">
        <v>97.6</v>
      </c>
      <c r="F20" s="188">
        <v>98.4</v>
      </c>
      <c r="G20" s="188">
        <v>101.1</v>
      </c>
      <c r="H20" s="188">
        <v>99.2</v>
      </c>
      <c r="I20" s="188">
        <v>95.5</v>
      </c>
      <c r="J20" s="188">
        <v>118</v>
      </c>
      <c r="K20" s="188">
        <v>97.2</v>
      </c>
      <c r="L20" s="188">
        <v>112.2</v>
      </c>
      <c r="M20" s="188">
        <v>114.3</v>
      </c>
    </row>
    <row r="21" spans="1:13" ht="15" customHeight="1">
      <c r="A21" s="91">
        <v>4</v>
      </c>
      <c r="C21" s="188">
        <v>95.7</v>
      </c>
      <c r="D21" s="188">
        <v>98.9</v>
      </c>
      <c r="E21" s="188">
        <v>97.6</v>
      </c>
      <c r="F21" s="188">
        <v>98.9</v>
      </c>
      <c r="G21" s="188">
        <v>101.1</v>
      </c>
      <c r="H21" s="188">
        <v>99.7</v>
      </c>
      <c r="I21" s="188">
        <v>95.7</v>
      </c>
      <c r="J21" s="188">
        <v>120.8</v>
      </c>
      <c r="K21" s="188">
        <v>96.9</v>
      </c>
      <c r="L21" s="188">
        <v>115.2</v>
      </c>
      <c r="M21" s="188">
        <v>114.7</v>
      </c>
    </row>
    <row r="22" spans="1:13" ht="15" customHeight="1">
      <c r="A22" s="91">
        <v>5</v>
      </c>
      <c r="C22" s="188">
        <v>95.7</v>
      </c>
      <c r="D22" s="188">
        <v>98.9</v>
      </c>
      <c r="E22" s="188">
        <v>97.5</v>
      </c>
      <c r="F22" s="188">
        <v>99.3</v>
      </c>
      <c r="G22" s="188">
        <v>101</v>
      </c>
      <c r="H22" s="188">
        <v>99.8</v>
      </c>
      <c r="I22" s="188">
        <v>96.2</v>
      </c>
      <c r="J22" s="188">
        <v>122.1</v>
      </c>
      <c r="K22" s="188">
        <v>96.8</v>
      </c>
      <c r="L22" s="188">
        <v>116.1</v>
      </c>
      <c r="M22" s="188">
        <v>114.2</v>
      </c>
    </row>
    <row r="23" spans="1:13" ht="15" customHeight="1">
      <c r="A23" s="91">
        <v>6</v>
      </c>
      <c r="C23" s="188">
        <v>96</v>
      </c>
      <c r="D23" s="188">
        <v>98.9</v>
      </c>
      <c r="E23" s="188">
        <v>97.5</v>
      </c>
      <c r="F23" s="188">
        <v>99.6</v>
      </c>
      <c r="G23" s="188">
        <v>101</v>
      </c>
      <c r="H23" s="188">
        <v>99.9</v>
      </c>
      <c r="I23" s="188">
        <v>96.3</v>
      </c>
      <c r="J23" s="188">
        <v>127.7</v>
      </c>
      <c r="K23" s="188">
        <v>97</v>
      </c>
      <c r="L23" s="188">
        <v>116.7</v>
      </c>
      <c r="M23" s="188">
        <v>113.4</v>
      </c>
    </row>
    <row r="24" spans="1:13" ht="3" customHeight="1">
      <c r="A24" s="91"/>
      <c r="C24" s="188"/>
      <c r="E24" s="188"/>
      <c r="F24" s="188"/>
      <c r="G24" s="188"/>
      <c r="H24" s="188"/>
      <c r="I24" s="188"/>
      <c r="J24" s="188"/>
      <c r="L24" s="188"/>
      <c r="M24" s="188"/>
    </row>
    <row r="25" spans="1:13" ht="15" customHeight="1">
      <c r="A25" s="91">
        <v>7</v>
      </c>
      <c r="C25" s="188">
        <v>96.5</v>
      </c>
      <c r="D25" s="188">
        <v>98.9</v>
      </c>
      <c r="E25" s="188">
        <v>96.5</v>
      </c>
      <c r="F25" s="188">
        <v>99.7</v>
      </c>
      <c r="G25" s="188">
        <v>100.9</v>
      </c>
      <c r="H25" s="188">
        <v>101.6</v>
      </c>
      <c r="I25" s="188">
        <v>96.3</v>
      </c>
      <c r="J25" s="188">
        <v>129.6</v>
      </c>
      <c r="K25" s="188">
        <v>97.1</v>
      </c>
      <c r="L25" s="188">
        <v>118.1</v>
      </c>
      <c r="M25" s="188">
        <v>114.4</v>
      </c>
    </row>
    <row r="26" spans="1:13" ht="15" customHeight="1">
      <c r="A26" s="91">
        <v>8</v>
      </c>
      <c r="C26" s="188">
        <v>96.5</v>
      </c>
      <c r="D26" s="188">
        <v>98.9</v>
      </c>
      <c r="E26" s="188">
        <v>97.2</v>
      </c>
      <c r="F26" s="188">
        <v>99.6</v>
      </c>
      <c r="G26" s="188">
        <v>100.8</v>
      </c>
      <c r="H26" s="188">
        <v>102.6</v>
      </c>
      <c r="I26" s="188">
        <v>96.3</v>
      </c>
      <c r="J26" s="188">
        <v>130.2</v>
      </c>
      <c r="K26" s="188">
        <v>97.3</v>
      </c>
      <c r="L26" s="188">
        <v>119.5</v>
      </c>
      <c r="M26" s="188">
        <v>115.7</v>
      </c>
    </row>
    <row r="27" spans="1:13" ht="15" customHeight="1">
      <c r="A27" s="91">
        <v>9</v>
      </c>
      <c r="C27" s="188">
        <v>96.7</v>
      </c>
      <c r="D27" s="188">
        <v>98.9</v>
      </c>
      <c r="E27" s="188">
        <v>98</v>
      </c>
      <c r="F27" s="188">
        <v>99.3</v>
      </c>
      <c r="G27" s="188">
        <v>100.8</v>
      </c>
      <c r="H27" s="188">
        <v>102.4</v>
      </c>
      <c r="I27" s="188">
        <v>96.7</v>
      </c>
      <c r="J27" s="188">
        <v>135</v>
      </c>
      <c r="K27" s="188">
        <v>97.4</v>
      </c>
      <c r="L27" s="188">
        <v>120.3</v>
      </c>
      <c r="M27" s="188">
        <v>115.4</v>
      </c>
    </row>
    <row r="28" spans="1:13" ht="15" customHeight="1">
      <c r="A28" s="91">
        <v>10</v>
      </c>
      <c r="C28" s="188">
        <v>96.7</v>
      </c>
      <c r="D28" s="188">
        <v>98.8</v>
      </c>
      <c r="E28" s="188">
        <v>98.6</v>
      </c>
      <c r="F28" s="188">
        <v>99.3</v>
      </c>
      <c r="G28" s="188">
        <v>100.4</v>
      </c>
      <c r="H28" s="188">
        <v>104.8</v>
      </c>
      <c r="I28" s="188">
        <v>98</v>
      </c>
      <c r="J28" s="188">
        <v>136.8</v>
      </c>
      <c r="K28" s="188">
        <v>97.7</v>
      </c>
      <c r="L28" s="188">
        <v>122.9</v>
      </c>
      <c r="M28" s="188">
        <v>117.3</v>
      </c>
    </row>
    <row r="29" spans="1:13" ht="15" customHeight="1">
      <c r="A29" s="91">
        <v>11</v>
      </c>
      <c r="C29" s="188">
        <v>96.8</v>
      </c>
      <c r="D29" s="188">
        <v>98.8</v>
      </c>
      <c r="E29" s="188">
        <v>98.2</v>
      </c>
      <c r="F29" s="188">
        <v>99</v>
      </c>
      <c r="G29" s="188">
        <v>100.3</v>
      </c>
      <c r="H29" s="188">
        <v>105.2</v>
      </c>
      <c r="I29" s="188">
        <v>98.4</v>
      </c>
      <c r="J29" s="188">
        <v>139.2</v>
      </c>
      <c r="K29" s="188">
        <v>97.8</v>
      </c>
      <c r="L29" s="188">
        <v>124.1</v>
      </c>
      <c r="M29" s="188">
        <v>117.4</v>
      </c>
    </row>
    <row r="30" spans="1:13" ht="15" customHeight="1">
      <c r="A30" s="91">
        <v>12</v>
      </c>
      <c r="C30" s="188">
        <v>96.7</v>
      </c>
      <c r="D30" s="188">
        <v>98.6</v>
      </c>
      <c r="E30" s="188">
        <v>97.9</v>
      </c>
      <c r="F30" s="188">
        <v>98.7</v>
      </c>
      <c r="G30" s="188">
        <v>100.3</v>
      </c>
      <c r="H30" s="188">
        <v>105.4</v>
      </c>
      <c r="I30" s="188">
        <v>99.2</v>
      </c>
      <c r="J30" s="188">
        <v>136</v>
      </c>
      <c r="K30" s="188">
        <v>97.8</v>
      </c>
      <c r="L30" s="188">
        <v>124.3</v>
      </c>
      <c r="M30" s="188">
        <v>117.2</v>
      </c>
    </row>
    <row r="31" spans="1:13" ht="6" customHeight="1">
      <c r="A31" s="193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13" ht="11.2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ht="11.2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ht="11.2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4" ht="12" customHeight="1">
      <c r="A35" s="194" t="s">
        <v>397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3" ht="3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94"/>
    </row>
    <row r="37" spans="1:25" ht="21" customHeight="1">
      <c r="A37" s="181" t="s">
        <v>126</v>
      </c>
      <c r="C37" s="602" t="s">
        <v>140</v>
      </c>
      <c r="D37" s="604" t="s">
        <v>141</v>
      </c>
      <c r="E37" s="604" t="s">
        <v>142</v>
      </c>
      <c r="F37" s="604" t="s">
        <v>143</v>
      </c>
      <c r="G37" s="604" t="s">
        <v>144</v>
      </c>
      <c r="H37" s="604" t="s">
        <v>145</v>
      </c>
      <c r="I37" s="606" t="s">
        <v>408</v>
      </c>
      <c r="J37" s="604" t="s">
        <v>146</v>
      </c>
      <c r="K37" s="607" t="s">
        <v>147</v>
      </c>
      <c r="L37" s="600" t="s">
        <v>148</v>
      </c>
      <c r="M37" s="35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</row>
    <row r="38" spans="1:25" ht="22.5" customHeight="1">
      <c r="A38" s="183" t="s">
        <v>138</v>
      </c>
      <c r="B38" s="184"/>
      <c r="C38" s="603"/>
      <c r="D38" s="605"/>
      <c r="E38" s="605"/>
      <c r="F38" s="605"/>
      <c r="G38" s="605"/>
      <c r="H38" s="605"/>
      <c r="I38" s="605"/>
      <c r="J38" s="605"/>
      <c r="K38" s="608"/>
      <c r="L38" s="601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</row>
    <row r="39" spans="1:25" ht="4.5" customHeight="1">
      <c r="A39" s="196"/>
      <c r="D39" s="197"/>
      <c r="E39" s="197"/>
      <c r="F39" s="197"/>
      <c r="G39" s="197"/>
      <c r="H39" s="197"/>
      <c r="I39" s="197"/>
      <c r="J39" s="197"/>
      <c r="K39" s="198"/>
      <c r="L39" s="197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1:12" ht="15" customHeight="1">
      <c r="A40" s="186" t="s">
        <v>139</v>
      </c>
      <c r="C40" s="187">
        <v>43</v>
      </c>
      <c r="D40" s="187">
        <v>84</v>
      </c>
      <c r="E40" s="187">
        <v>108</v>
      </c>
      <c r="F40" s="187">
        <v>13</v>
      </c>
      <c r="G40" s="187">
        <v>27</v>
      </c>
      <c r="H40" s="187">
        <v>74</v>
      </c>
      <c r="I40" s="187">
        <v>29</v>
      </c>
      <c r="J40" s="187">
        <v>6</v>
      </c>
      <c r="K40" s="187">
        <v>8</v>
      </c>
      <c r="L40" s="187">
        <v>5</v>
      </c>
    </row>
    <row r="41" spans="1:12" ht="15" customHeight="1">
      <c r="A41" s="186" t="s">
        <v>396</v>
      </c>
      <c r="C41" s="188">
        <v>39.6</v>
      </c>
      <c r="D41" s="188">
        <v>103.3</v>
      </c>
      <c r="E41" s="188">
        <v>161.4</v>
      </c>
      <c r="F41" s="188">
        <v>99.2</v>
      </c>
      <c r="G41" s="188">
        <v>11.3</v>
      </c>
      <c r="H41" s="188">
        <v>83.1</v>
      </c>
      <c r="I41" s="188">
        <v>25.5</v>
      </c>
      <c r="J41" s="188">
        <v>6.3</v>
      </c>
      <c r="K41" s="188">
        <v>46.6</v>
      </c>
      <c r="L41" s="188">
        <v>2.2</v>
      </c>
    </row>
    <row r="42" spans="1:12" ht="15" customHeight="1">
      <c r="A42" s="189"/>
      <c r="C42" s="188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1:12" ht="12.75" customHeight="1">
      <c r="A43" s="356" t="s">
        <v>579</v>
      </c>
      <c r="C43" s="188">
        <v>100</v>
      </c>
      <c r="D43" s="188">
        <v>100</v>
      </c>
      <c r="E43" s="188">
        <v>100</v>
      </c>
      <c r="F43" s="188">
        <v>100</v>
      </c>
      <c r="G43" s="188">
        <v>100</v>
      </c>
      <c r="H43" s="188">
        <v>100</v>
      </c>
      <c r="I43" s="188">
        <v>100</v>
      </c>
      <c r="J43" s="188">
        <v>100</v>
      </c>
      <c r="K43" s="188">
        <v>100</v>
      </c>
      <c r="L43" s="188">
        <v>100</v>
      </c>
    </row>
    <row r="44" spans="1:12" ht="12.75" customHeight="1">
      <c r="A44" s="91">
        <v>13</v>
      </c>
      <c r="C44" s="188">
        <v>99</v>
      </c>
      <c r="D44" s="188">
        <v>98.6</v>
      </c>
      <c r="E44" s="188">
        <v>90.7</v>
      </c>
      <c r="F44" s="188">
        <v>97.7</v>
      </c>
      <c r="G44" s="188">
        <v>99</v>
      </c>
      <c r="H44" s="188">
        <v>99.6</v>
      </c>
      <c r="I44" s="188">
        <v>98.7</v>
      </c>
      <c r="J44" s="188">
        <v>97.6</v>
      </c>
      <c r="K44" s="188">
        <v>99.7</v>
      </c>
      <c r="L44" s="188">
        <v>85</v>
      </c>
    </row>
    <row r="45" spans="1:12" ht="12.75" customHeight="1">
      <c r="A45" s="91">
        <v>14</v>
      </c>
      <c r="C45" s="188">
        <v>98.18333333333334</v>
      </c>
      <c r="D45" s="188">
        <v>97.13333333333334</v>
      </c>
      <c r="E45" s="188">
        <v>83.61666666666666</v>
      </c>
      <c r="F45" s="188">
        <v>95.9</v>
      </c>
      <c r="G45" s="188">
        <v>98</v>
      </c>
      <c r="H45" s="188">
        <v>98.8</v>
      </c>
      <c r="I45" s="188">
        <v>96.66666666666669</v>
      </c>
      <c r="J45" s="188">
        <v>95.75833333333334</v>
      </c>
      <c r="K45" s="188">
        <v>96.55833333333335</v>
      </c>
      <c r="L45" s="188">
        <v>104.44166666666666</v>
      </c>
    </row>
    <row r="46" spans="1:12" s="191" customFormat="1" ht="12.75" customHeight="1">
      <c r="A46" s="91">
        <v>15</v>
      </c>
      <c r="B46" s="176"/>
      <c r="C46" s="188">
        <v>98.6</v>
      </c>
      <c r="D46" s="188">
        <v>95.8</v>
      </c>
      <c r="E46" s="188">
        <v>78</v>
      </c>
      <c r="F46" s="188">
        <v>94.1</v>
      </c>
      <c r="G46" s="188">
        <v>96.9</v>
      </c>
      <c r="H46" s="188">
        <v>98.2</v>
      </c>
      <c r="I46" s="188">
        <v>98.2</v>
      </c>
      <c r="J46" s="188">
        <v>94.6</v>
      </c>
      <c r="K46" s="188">
        <v>94.2</v>
      </c>
      <c r="L46" s="188">
        <v>136.8</v>
      </c>
    </row>
    <row r="47" spans="1:12" s="191" customFormat="1" ht="12.75" customHeight="1">
      <c r="A47" s="190">
        <v>16</v>
      </c>
      <c r="C47" s="498">
        <f>SUM(C49:C54,C56:C61)/12</f>
        <v>101.37499999999999</v>
      </c>
      <c r="D47" s="498">
        <f aca="true" t="shared" si="0" ref="D47:I47">SUM(D49:D54,D56:D61)/12</f>
        <v>95.27499999999999</v>
      </c>
      <c r="E47" s="498">
        <f t="shared" si="0"/>
        <v>74.46666666666665</v>
      </c>
      <c r="F47" s="498">
        <f t="shared" si="0"/>
        <v>93.08333333333333</v>
      </c>
      <c r="G47" s="498">
        <f t="shared" si="0"/>
        <v>95.76666666666667</v>
      </c>
      <c r="H47" s="498">
        <f t="shared" si="0"/>
        <v>98.10000000000001</v>
      </c>
      <c r="I47" s="498">
        <f t="shared" si="0"/>
        <v>102.56666666666668</v>
      </c>
      <c r="J47" s="498">
        <f>SUM(J49:J54,J56:J61)/12</f>
        <v>94.96666666666664</v>
      </c>
      <c r="K47" s="498">
        <f>SUM(K49:K54,K56:K61)/12</f>
        <v>93.575</v>
      </c>
      <c r="L47" s="498">
        <f>SUM(L49:L54,L56:L61)/12</f>
        <v>178.49166666666667</v>
      </c>
    </row>
    <row r="48" spans="1:12" ht="12" customHeight="1">
      <c r="A48" s="185"/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1:12" ht="15" customHeight="1">
      <c r="A49" s="330" t="s">
        <v>589</v>
      </c>
      <c r="C49" s="188">
        <v>98.4</v>
      </c>
      <c r="D49" s="188">
        <v>95.2</v>
      </c>
      <c r="E49" s="188">
        <v>76.1</v>
      </c>
      <c r="F49" s="188">
        <v>93.5</v>
      </c>
      <c r="G49" s="188">
        <v>96.5</v>
      </c>
      <c r="H49" s="188">
        <v>98</v>
      </c>
      <c r="I49" s="188">
        <v>109.5</v>
      </c>
      <c r="J49" s="188">
        <v>94.3</v>
      </c>
      <c r="K49" s="188">
        <v>92.9</v>
      </c>
      <c r="L49" s="188">
        <v>164.4</v>
      </c>
    </row>
    <row r="50" spans="1:12" ht="15" customHeight="1">
      <c r="A50" s="91">
        <v>2</v>
      </c>
      <c r="C50" s="188">
        <v>98.7</v>
      </c>
      <c r="D50" s="188">
        <v>95.2</v>
      </c>
      <c r="E50" s="188">
        <v>75.8</v>
      </c>
      <c r="F50" s="188">
        <v>93.5</v>
      </c>
      <c r="G50" s="188">
        <v>96.3</v>
      </c>
      <c r="H50" s="188">
        <v>98.1</v>
      </c>
      <c r="I50" s="188">
        <v>107.7</v>
      </c>
      <c r="J50" s="188">
        <v>94.3</v>
      </c>
      <c r="K50" s="188">
        <v>92.9</v>
      </c>
      <c r="L50" s="188">
        <v>192.8</v>
      </c>
    </row>
    <row r="51" spans="1:12" ht="15" customHeight="1">
      <c r="A51" s="91">
        <v>3</v>
      </c>
      <c r="C51" s="188">
        <v>99.9</v>
      </c>
      <c r="D51" s="188">
        <v>95.2</v>
      </c>
      <c r="E51" s="188">
        <v>75.6</v>
      </c>
      <c r="F51" s="188">
        <v>93.5</v>
      </c>
      <c r="G51" s="188">
        <v>96.3</v>
      </c>
      <c r="H51" s="188">
        <v>98.1</v>
      </c>
      <c r="I51" s="188">
        <v>102.5</v>
      </c>
      <c r="J51" s="188">
        <v>94.3</v>
      </c>
      <c r="K51" s="188">
        <v>92.9</v>
      </c>
      <c r="L51" s="188">
        <v>194.4</v>
      </c>
    </row>
    <row r="52" spans="1:12" ht="15" customHeight="1">
      <c r="A52" s="91">
        <v>4</v>
      </c>
      <c r="C52" s="188">
        <v>101.3</v>
      </c>
      <c r="D52" s="188">
        <v>95.4</v>
      </c>
      <c r="E52" s="188">
        <v>74.9</v>
      </c>
      <c r="F52" s="188">
        <v>93.3</v>
      </c>
      <c r="G52" s="188">
        <v>96.1</v>
      </c>
      <c r="H52" s="188">
        <v>98.5</v>
      </c>
      <c r="I52" s="188">
        <v>101.9</v>
      </c>
      <c r="J52" s="188">
        <v>94.4</v>
      </c>
      <c r="K52" s="188">
        <v>92.3</v>
      </c>
      <c r="L52" s="188">
        <v>170.5</v>
      </c>
    </row>
    <row r="53" spans="1:12" ht="15" customHeight="1">
      <c r="A53" s="91">
        <v>5</v>
      </c>
      <c r="C53" s="188">
        <v>101.6</v>
      </c>
      <c r="D53" s="188">
        <v>95.2</v>
      </c>
      <c r="E53" s="188">
        <v>74.9</v>
      </c>
      <c r="F53" s="188">
        <v>93.2</v>
      </c>
      <c r="G53" s="188">
        <v>95.8</v>
      </c>
      <c r="H53" s="188">
        <v>98.6</v>
      </c>
      <c r="I53" s="188">
        <v>101.7</v>
      </c>
      <c r="J53" s="188">
        <v>95.2</v>
      </c>
      <c r="K53" s="188">
        <v>92.3</v>
      </c>
      <c r="L53" s="188">
        <v>161.3</v>
      </c>
    </row>
    <row r="54" spans="1:12" ht="15" customHeight="1">
      <c r="A54" s="91">
        <v>6</v>
      </c>
      <c r="C54" s="188">
        <v>102</v>
      </c>
      <c r="D54" s="188">
        <v>95.3</v>
      </c>
      <c r="E54" s="188">
        <v>74.7</v>
      </c>
      <c r="F54" s="188">
        <v>93.1</v>
      </c>
      <c r="G54" s="188">
        <v>95.6</v>
      </c>
      <c r="H54" s="188">
        <v>98.5</v>
      </c>
      <c r="I54" s="188">
        <v>103.2</v>
      </c>
      <c r="J54" s="188">
        <v>95.3</v>
      </c>
      <c r="K54" s="188">
        <v>92.3</v>
      </c>
      <c r="L54" s="188">
        <v>155.6</v>
      </c>
    </row>
    <row r="55" spans="1:12" ht="4.5" customHeight="1">
      <c r="A55" s="91"/>
      <c r="C55" s="188"/>
      <c r="D55" s="188"/>
      <c r="E55" s="188"/>
      <c r="F55" s="188"/>
      <c r="H55" s="188"/>
      <c r="I55" s="188"/>
      <c r="J55" s="188" t="s">
        <v>664</v>
      </c>
      <c r="K55" s="188"/>
      <c r="L55" s="188"/>
    </row>
    <row r="56" spans="1:12" ht="15" customHeight="1">
      <c r="A56" s="91">
        <v>7</v>
      </c>
      <c r="C56" s="188">
        <v>102.3</v>
      </c>
      <c r="D56" s="188">
        <v>95.5</v>
      </c>
      <c r="E56" s="188">
        <v>74.3</v>
      </c>
      <c r="F56" s="188">
        <v>93.2</v>
      </c>
      <c r="G56" s="188">
        <v>95.7</v>
      </c>
      <c r="H56" s="188">
        <v>98.6</v>
      </c>
      <c r="I56" s="188">
        <v>102.4</v>
      </c>
      <c r="J56" s="188">
        <v>95.3</v>
      </c>
      <c r="K56" s="188">
        <v>96.9</v>
      </c>
      <c r="L56" s="188">
        <v>186.5</v>
      </c>
    </row>
    <row r="57" spans="1:12" ht="15" customHeight="1">
      <c r="A57" s="91">
        <v>8</v>
      </c>
      <c r="C57" s="188">
        <v>102.1</v>
      </c>
      <c r="D57" s="188">
        <v>95.3</v>
      </c>
      <c r="E57" s="188">
        <v>74.1</v>
      </c>
      <c r="F57" s="188">
        <v>93</v>
      </c>
      <c r="G57" s="188">
        <v>95.5</v>
      </c>
      <c r="H57" s="188">
        <v>98.6</v>
      </c>
      <c r="I57" s="188">
        <v>101.5</v>
      </c>
      <c r="J57" s="188">
        <v>95.3</v>
      </c>
      <c r="K57" s="188">
        <v>97</v>
      </c>
      <c r="L57" s="188">
        <v>189.5</v>
      </c>
    </row>
    <row r="58" spans="1:12" ht="15" customHeight="1">
      <c r="A58" s="91">
        <v>9</v>
      </c>
      <c r="C58" s="188">
        <v>102.4</v>
      </c>
      <c r="D58" s="188">
        <v>95.2</v>
      </c>
      <c r="E58" s="188">
        <v>73.8</v>
      </c>
      <c r="F58" s="188">
        <v>93</v>
      </c>
      <c r="G58" s="188">
        <v>95.4</v>
      </c>
      <c r="H58" s="188">
        <v>98</v>
      </c>
      <c r="I58" s="188">
        <v>101.1</v>
      </c>
      <c r="J58" s="188">
        <v>95.3</v>
      </c>
      <c r="K58" s="188">
        <v>97</v>
      </c>
      <c r="L58" s="188">
        <v>174</v>
      </c>
    </row>
    <row r="59" spans="1:12" ht="15" customHeight="1">
      <c r="A59" s="91">
        <v>10</v>
      </c>
      <c r="C59" s="188">
        <v>102.6</v>
      </c>
      <c r="D59" s="188">
        <v>95.4</v>
      </c>
      <c r="E59" s="188">
        <v>73.5</v>
      </c>
      <c r="F59" s="188">
        <v>92.8</v>
      </c>
      <c r="G59" s="188">
        <v>95.4</v>
      </c>
      <c r="H59" s="188">
        <v>97.4</v>
      </c>
      <c r="I59" s="188">
        <v>97.8</v>
      </c>
      <c r="J59" s="188">
        <v>95.3</v>
      </c>
      <c r="K59" s="188">
        <v>92.1</v>
      </c>
      <c r="L59" s="188">
        <v>195.7</v>
      </c>
    </row>
    <row r="60" spans="1:12" ht="15" customHeight="1">
      <c r="A60" s="91">
        <v>11</v>
      </c>
      <c r="C60" s="188">
        <v>102.6</v>
      </c>
      <c r="D60" s="188">
        <v>95.3</v>
      </c>
      <c r="E60" s="188">
        <v>73.1</v>
      </c>
      <c r="F60" s="188">
        <v>92.4</v>
      </c>
      <c r="G60" s="188">
        <v>95.3</v>
      </c>
      <c r="H60" s="188">
        <v>97.4</v>
      </c>
      <c r="I60" s="188">
        <v>99.1</v>
      </c>
      <c r="J60" s="188">
        <v>95.3</v>
      </c>
      <c r="K60" s="188">
        <v>92.1</v>
      </c>
      <c r="L60" s="188">
        <v>182.7</v>
      </c>
    </row>
    <row r="61" spans="1:12" ht="15" customHeight="1">
      <c r="A61" s="91">
        <v>12</v>
      </c>
      <c r="C61" s="188">
        <v>102.6</v>
      </c>
      <c r="D61" s="188">
        <v>95.1</v>
      </c>
      <c r="E61" s="188">
        <v>72.8</v>
      </c>
      <c r="F61" s="188">
        <v>92.5</v>
      </c>
      <c r="G61" s="188">
        <v>95.3</v>
      </c>
      <c r="H61" s="188">
        <v>97.4</v>
      </c>
      <c r="I61" s="188">
        <v>102.4</v>
      </c>
      <c r="J61" s="188">
        <v>95.3</v>
      </c>
      <c r="K61" s="188">
        <v>92.2</v>
      </c>
      <c r="L61" s="188">
        <v>174.5</v>
      </c>
    </row>
    <row r="62" spans="1:13" ht="4.5" customHeight="1">
      <c r="A62" s="193"/>
      <c r="B62" s="179"/>
      <c r="M62" s="194"/>
    </row>
    <row r="63" spans="1:13" ht="5.25" customHeight="1">
      <c r="A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4"/>
    </row>
    <row r="64" s="200" customFormat="1" ht="11.25">
      <c r="A64" s="200" t="s">
        <v>149</v>
      </c>
    </row>
  </sheetData>
  <mergeCells count="23">
    <mergeCell ref="K6:K7"/>
    <mergeCell ref="L6:L7"/>
    <mergeCell ref="G37:G38"/>
    <mergeCell ref="K37:K38"/>
    <mergeCell ref="L37:L38"/>
    <mergeCell ref="H37:H38"/>
    <mergeCell ref="I37:I38"/>
    <mergeCell ref="J37:J38"/>
    <mergeCell ref="E6:E7"/>
    <mergeCell ref="F6:F7"/>
    <mergeCell ref="D37:D38"/>
    <mergeCell ref="E37:E38"/>
    <mergeCell ref="F37:F38"/>
    <mergeCell ref="A1:M1"/>
    <mergeCell ref="A3:M3"/>
    <mergeCell ref="M6:M7"/>
    <mergeCell ref="C37:C38"/>
    <mergeCell ref="G6:G7"/>
    <mergeCell ref="H6:H7"/>
    <mergeCell ref="I6:I7"/>
    <mergeCell ref="J6:J7"/>
    <mergeCell ref="C6:C7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pane xSplit="6" ySplit="7" topLeftCell="G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8" sqref="I128"/>
    </sheetView>
  </sheetViews>
  <sheetFormatPr defaultColWidth="9.59765625" defaultRowHeight="13.5"/>
  <cols>
    <col min="1" max="1" width="3.19921875" style="0" customWidth="1"/>
    <col min="2" max="2" width="39" style="433" customWidth="1"/>
    <col min="3" max="3" width="4.19921875" style="446" customWidth="1"/>
    <col min="4" max="4" width="8" style="421" customWidth="1"/>
    <col min="5" max="5" width="7.59765625" style="421" customWidth="1"/>
    <col min="6" max="6" width="1.19921875" style="0" customWidth="1"/>
    <col min="7" max="7" width="12.796875" style="0" customWidth="1"/>
    <col min="8" max="9" width="12.59765625" style="0" customWidth="1"/>
    <col min="10" max="11" width="12.796875" style="0" customWidth="1"/>
  </cols>
  <sheetData>
    <row r="1" spans="2:11" s="201" customFormat="1" ht="18" customHeight="1">
      <c r="B1" s="422"/>
      <c r="C1" s="435"/>
      <c r="D1" s="406"/>
      <c r="E1" s="407"/>
      <c r="F1" s="202"/>
      <c r="G1" s="202"/>
      <c r="H1" s="202"/>
      <c r="I1" s="202"/>
      <c r="K1" s="203" t="s">
        <v>150</v>
      </c>
    </row>
    <row r="2" spans="1:11" s="200" customFormat="1" ht="12" customHeight="1">
      <c r="A2" s="176"/>
      <c r="B2" s="422"/>
      <c r="C2" s="435"/>
      <c r="D2" s="406"/>
      <c r="E2" s="407"/>
      <c r="F2" s="204"/>
      <c r="G2" s="204"/>
      <c r="H2" s="204"/>
      <c r="I2" s="204"/>
      <c r="J2" s="205"/>
      <c r="K2" s="205"/>
    </row>
    <row r="3" spans="1:11" s="200" customFormat="1" ht="12" customHeight="1">
      <c r="A3" s="176"/>
      <c r="B3" s="422"/>
      <c r="C3" s="435"/>
      <c r="D3" s="406"/>
      <c r="E3" s="407"/>
      <c r="F3" s="204"/>
      <c r="G3" s="204"/>
      <c r="H3" s="204"/>
      <c r="I3" s="204"/>
      <c r="J3" s="205"/>
      <c r="K3" s="205"/>
    </row>
    <row r="4" spans="1:11" ht="3.75" customHeight="1">
      <c r="A4" s="206"/>
      <c r="B4" s="423"/>
      <c r="C4" s="436"/>
      <c r="D4" s="408"/>
      <c r="E4" s="409"/>
      <c r="F4" s="179"/>
      <c r="G4" s="179"/>
      <c r="H4" s="179"/>
      <c r="I4" s="179"/>
      <c r="J4" s="194"/>
      <c r="K4" s="194"/>
    </row>
    <row r="5" spans="2:11" s="207" customFormat="1" ht="15" customHeight="1">
      <c r="B5" s="638" t="s">
        <v>51</v>
      </c>
      <c r="C5" s="639"/>
      <c r="D5" s="618" t="s">
        <v>569</v>
      </c>
      <c r="E5" s="619"/>
      <c r="F5" s="626"/>
      <c r="G5" s="622" t="s">
        <v>579</v>
      </c>
      <c r="H5" s="624">
        <v>13</v>
      </c>
      <c r="I5" s="614">
        <v>14</v>
      </c>
      <c r="J5" s="609">
        <v>15</v>
      </c>
      <c r="K5" s="644">
        <v>16</v>
      </c>
    </row>
    <row r="6" spans="1:11" s="207" customFormat="1" ht="15" customHeight="1">
      <c r="A6" s="610" t="s">
        <v>151</v>
      </c>
      <c r="B6" s="610"/>
      <c r="C6" s="611"/>
      <c r="D6" s="620"/>
      <c r="E6" s="621"/>
      <c r="F6" s="627"/>
      <c r="G6" s="623"/>
      <c r="H6" s="625"/>
      <c r="I6" s="615"/>
      <c r="J6" s="557"/>
      <c r="K6" s="645"/>
    </row>
    <row r="7" spans="2:11" s="207" customFormat="1" ht="3.75" customHeight="1">
      <c r="B7" s="424"/>
      <c r="C7" s="405"/>
      <c r="D7" s="410"/>
      <c r="E7" s="288"/>
      <c r="F7" s="194"/>
      <c r="G7" s="210"/>
      <c r="H7" s="210"/>
      <c r="I7" s="210"/>
      <c r="J7" s="210"/>
      <c r="K7" s="210"/>
    </row>
    <row r="8" spans="1:11" s="211" customFormat="1" ht="12.75" customHeight="1">
      <c r="A8" s="207"/>
      <c r="B8" s="642" t="s">
        <v>499</v>
      </c>
      <c r="C8" s="643" t="s">
        <v>578</v>
      </c>
      <c r="D8" s="616" t="s">
        <v>512</v>
      </c>
      <c r="E8" s="617"/>
      <c r="F8" s="194"/>
      <c r="G8" s="7">
        <v>5065</v>
      </c>
      <c r="H8" s="390">
        <v>4758</v>
      </c>
      <c r="I8" s="7">
        <v>2436</v>
      </c>
      <c r="J8" s="274">
        <v>2564</v>
      </c>
      <c r="K8" s="274">
        <v>2947</v>
      </c>
    </row>
    <row r="9" spans="1:11" s="403" customFormat="1" ht="12.75" customHeight="1">
      <c r="A9" s="396"/>
      <c r="B9" s="642"/>
      <c r="C9" s="643"/>
      <c r="D9" s="616"/>
      <c r="E9" s="617"/>
      <c r="F9" s="397"/>
      <c r="G9" s="402" t="s">
        <v>496</v>
      </c>
      <c r="H9" s="402" t="s">
        <v>496</v>
      </c>
      <c r="I9" s="399"/>
      <c r="J9" s="470"/>
      <c r="K9" s="470"/>
    </row>
    <row r="10" spans="1:11" s="211" customFormat="1" ht="12.75" customHeight="1">
      <c r="A10" s="207"/>
      <c r="B10" s="642" t="s">
        <v>500</v>
      </c>
      <c r="C10" s="643" t="s">
        <v>576</v>
      </c>
      <c r="D10" s="616" t="s">
        <v>512</v>
      </c>
      <c r="E10" s="617"/>
      <c r="F10" s="194"/>
      <c r="G10" s="7">
        <v>4782</v>
      </c>
      <c r="H10" s="390">
        <v>4606</v>
      </c>
      <c r="I10" s="7">
        <v>2277</v>
      </c>
      <c r="J10" s="274">
        <v>2295</v>
      </c>
      <c r="K10" s="274">
        <v>2664</v>
      </c>
    </row>
    <row r="11" spans="1:11" s="403" customFormat="1" ht="12.75" customHeight="1">
      <c r="A11" s="396"/>
      <c r="B11" s="642"/>
      <c r="C11" s="643"/>
      <c r="D11" s="616"/>
      <c r="E11" s="617"/>
      <c r="F11" s="397"/>
      <c r="G11" s="402" t="s">
        <v>496</v>
      </c>
      <c r="H11" s="402" t="s">
        <v>496</v>
      </c>
      <c r="I11" s="399"/>
      <c r="J11" s="470"/>
      <c r="K11" s="470"/>
    </row>
    <row r="12" spans="1:11" s="211" customFormat="1" ht="12.75" customHeight="1">
      <c r="A12" s="207"/>
      <c r="B12" s="425" t="s">
        <v>152</v>
      </c>
      <c r="C12" s="438" t="s">
        <v>576</v>
      </c>
      <c r="D12" s="616" t="s">
        <v>513</v>
      </c>
      <c r="E12" s="617"/>
      <c r="F12" s="194"/>
      <c r="G12" s="7">
        <v>363</v>
      </c>
      <c r="H12" s="390">
        <v>371</v>
      </c>
      <c r="I12" s="7">
        <v>425</v>
      </c>
      <c r="J12" s="274">
        <v>435</v>
      </c>
      <c r="K12" s="274">
        <v>438</v>
      </c>
    </row>
    <row r="13" spans="1:11" s="211" customFormat="1" ht="12.75" customHeight="1">
      <c r="A13" s="207"/>
      <c r="B13" s="425" t="s">
        <v>153</v>
      </c>
      <c r="C13" s="438"/>
      <c r="D13" s="616" t="s">
        <v>513</v>
      </c>
      <c r="E13" s="617"/>
      <c r="F13" s="194"/>
      <c r="G13" s="7">
        <v>189</v>
      </c>
      <c r="H13" s="390">
        <v>200</v>
      </c>
      <c r="I13" s="7">
        <v>190</v>
      </c>
      <c r="J13" s="274">
        <v>191</v>
      </c>
      <c r="K13" s="274">
        <v>184</v>
      </c>
    </row>
    <row r="14" spans="1:11" s="211" customFormat="1" ht="12.75" customHeight="1">
      <c r="A14" s="207"/>
      <c r="B14" s="425" t="s">
        <v>680</v>
      </c>
      <c r="C14" s="438"/>
      <c r="D14" s="616" t="s">
        <v>514</v>
      </c>
      <c r="E14" s="617"/>
      <c r="F14" s="194"/>
      <c r="G14" s="7">
        <v>421</v>
      </c>
      <c r="H14" s="390">
        <v>421</v>
      </c>
      <c r="I14" s="7">
        <v>424</v>
      </c>
      <c r="J14" s="274">
        <v>414</v>
      </c>
      <c r="K14" s="274">
        <v>423</v>
      </c>
    </row>
    <row r="15" spans="1:11" s="211" customFormat="1" ht="12.75" customHeight="1">
      <c r="A15" s="207"/>
      <c r="B15" s="425" t="s">
        <v>535</v>
      </c>
      <c r="C15" s="438"/>
      <c r="D15" s="616" t="s">
        <v>514</v>
      </c>
      <c r="E15" s="617"/>
      <c r="F15" s="194"/>
      <c r="G15" s="7">
        <v>90</v>
      </c>
      <c r="H15" s="390">
        <v>96</v>
      </c>
      <c r="I15" s="7">
        <v>91</v>
      </c>
      <c r="J15" s="274">
        <v>83</v>
      </c>
      <c r="K15" s="274">
        <v>89</v>
      </c>
    </row>
    <row r="16" spans="1:11" s="211" customFormat="1" ht="12.75" customHeight="1">
      <c r="A16" s="207"/>
      <c r="B16" s="425" t="s">
        <v>501</v>
      </c>
      <c r="C16" s="438"/>
      <c r="D16" s="616" t="s">
        <v>514</v>
      </c>
      <c r="E16" s="617"/>
      <c r="F16" s="194"/>
      <c r="G16" s="7">
        <v>238</v>
      </c>
      <c r="H16" s="390">
        <v>275</v>
      </c>
      <c r="I16" s="7">
        <v>278</v>
      </c>
      <c r="J16" s="274">
        <v>235</v>
      </c>
      <c r="K16" s="274">
        <v>276</v>
      </c>
    </row>
    <row r="17" spans="1:11" s="211" customFormat="1" ht="12.75" customHeight="1">
      <c r="A17" s="207"/>
      <c r="B17" s="642" t="s">
        <v>536</v>
      </c>
      <c r="C17" s="438"/>
      <c r="D17" s="616" t="s">
        <v>514</v>
      </c>
      <c r="E17" s="617"/>
      <c r="F17" s="194"/>
      <c r="G17" s="7">
        <v>98</v>
      </c>
      <c r="H17" s="390">
        <v>96</v>
      </c>
      <c r="I17" s="7">
        <v>81</v>
      </c>
      <c r="J17" s="274">
        <v>81</v>
      </c>
      <c r="K17" s="274">
        <v>102</v>
      </c>
    </row>
    <row r="18" spans="1:11" s="211" customFormat="1" ht="12.75" customHeight="1">
      <c r="A18" s="207"/>
      <c r="B18" s="642"/>
      <c r="C18" s="438"/>
      <c r="D18" s="616" t="s">
        <v>687</v>
      </c>
      <c r="E18" s="617"/>
      <c r="F18" s="194"/>
      <c r="G18" s="388" t="s">
        <v>688</v>
      </c>
      <c r="H18" s="388" t="s">
        <v>688</v>
      </c>
      <c r="I18" s="388" t="s">
        <v>688</v>
      </c>
      <c r="J18" s="274"/>
      <c r="K18" s="274"/>
    </row>
    <row r="19" spans="1:11" s="211" customFormat="1" ht="13.5" customHeight="1">
      <c r="A19" s="207"/>
      <c r="B19" s="425" t="s">
        <v>537</v>
      </c>
      <c r="C19" s="438"/>
      <c r="D19" s="616" t="s">
        <v>514</v>
      </c>
      <c r="E19" s="617"/>
      <c r="F19" s="194"/>
      <c r="G19" s="7">
        <v>94</v>
      </c>
      <c r="H19" s="390">
        <v>82</v>
      </c>
      <c r="I19" s="7">
        <v>75</v>
      </c>
      <c r="J19" s="274">
        <v>74</v>
      </c>
      <c r="K19" s="274">
        <v>71</v>
      </c>
    </row>
    <row r="20" spans="1:11" s="211" customFormat="1" ht="13.5" customHeight="1">
      <c r="A20" s="207"/>
      <c r="B20" s="425" t="s">
        <v>538</v>
      </c>
      <c r="C20" s="438"/>
      <c r="D20" s="616" t="s">
        <v>514</v>
      </c>
      <c r="E20" s="617"/>
      <c r="F20" s="194"/>
      <c r="G20" s="7">
        <v>233</v>
      </c>
      <c r="H20" s="390">
        <v>185</v>
      </c>
      <c r="I20" s="7">
        <v>207</v>
      </c>
      <c r="J20" s="274">
        <v>215</v>
      </c>
      <c r="K20" s="274">
        <v>216</v>
      </c>
    </row>
    <row r="21" spans="1:11" s="211" customFormat="1" ht="13.5" customHeight="1">
      <c r="A21" s="207"/>
      <c r="B21" s="425" t="s">
        <v>539</v>
      </c>
      <c r="C21" s="438"/>
      <c r="D21" s="616" t="s">
        <v>514</v>
      </c>
      <c r="E21" s="617"/>
      <c r="F21" s="194"/>
      <c r="G21" s="7">
        <v>85</v>
      </c>
      <c r="H21" s="390">
        <v>76</v>
      </c>
      <c r="I21" s="7">
        <v>80</v>
      </c>
      <c r="J21" s="274">
        <v>79</v>
      </c>
      <c r="K21" s="274">
        <v>84</v>
      </c>
    </row>
    <row r="22" spans="1:11" s="211" customFormat="1" ht="13.5" customHeight="1">
      <c r="A22" s="207"/>
      <c r="B22" s="425" t="s">
        <v>154</v>
      </c>
      <c r="C22" s="438"/>
      <c r="D22" s="616" t="s">
        <v>155</v>
      </c>
      <c r="E22" s="617"/>
      <c r="F22" s="194"/>
      <c r="G22" s="7">
        <v>295</v>
      </c>
      <c r="H22" s="390">
        <v>327</v>
      </c>
      <c r="I22" s="7">
        <v>300</v>
      </c>
      <c r="J22" s="274">
        <v>296</v>
      </c>
      <c r="K22" s="274">
        <v>256</v>
      </c>
    </row>
    <row r="23" spans="1:11" s="211" customFormat="1" ht="13.5" customHeight="1">
      <c r="A23" s="207"/>
      <c r="B23" s="425" t="s">
        <v>156</v>
      </c>
      <c r="C23" s="438"/>
      <c r="D23" s="616" t="s">
        <v>155</v>
      </c>
      <c r="E23" s="617"/>
      <c r="F23" s="194"/>
      <c r="G23" s="7">
        <v>782</v>
      </c>
      <c r="H23" s="390">
        <v>785</v>
      </c>
      <c r="I23" s="7">
        <v>783</v>
      </c>
      <c r="J23" s="274">
        <v>809</v>
      </c>
      <c r="K23" s="274">
        <v>808</v>
      </c>
    </row>
    <row r="24" spans="1:11" s="211" customFormat="1" ht="13.5" customHeight="1">
      <c r="A24" s="207"/>
      <c r="B24" s="425" t="s">
        <v>682</v>
      </c>
      <c r="C24" s="388" t="s">
        <v>681</v>
      </c>
      <c r="D24" s="616" t="s">
        <v>155</v>
      </c>
      <c r="E24" s="617"/>
      <c r="F24" s="194"/>
      <c r="G24" s="7">
        <v>445</v>
      </c>
      <c r="H24" s="390">
        <v>486</v>
      </c>
      <c r="I24" s="7">
        <v>268</v>
      </c>
      <c r="J24" s="274">
        <v>387</v>
      </c>
      <c r="K24" s="274">
        <v>405</v>
      </c>
    </row>
    <row r="25" spans="1:11" s="211" customFormat="1" ht="13.5" customHeight="1">
      <c r="A25" s="207"/>
      <c r="B25" s="425" t="s">
        <v>157</v>
      </c>
      <c r="C25" s="438"/>
      <c r="D25" s="616" t="s">
        <v>155</v>
      </c>
      <c r="E25" s="617"/>
      <c r="F25" s="194"/>
      <c r="G25" s="7">
        <v>229</v>
      </c>
      <c r="H25" s="390">
        <v>231</v>
      </c>
      <c r="I25" s="7">
        <v>237</v>
      </c>
      <c r="J25" s="274">
        <v>231</v>
      </c>
      <c r="K25" s="274">
        <v>249</v>
      </c>
    </row>
    <row r="26" spans="1:11" s="211" customFormat="1" ht="13.5" customHeight="1">
      <c r="A26" s="207"/>
      <c r="B26" s="425" t="s">
        <v>158</v>
      </c>
      <c r="C26" s="438"/>
      <c r="D26" s="616" t="s">
        <v>155</v>
      </c>
      <c r="E26" s="617"/>
      <c r="F26" s="194"/>
      <c r="G26" s="7">
        <v>136</v>
      </c>
      <c r="H26" s="390">
        <v>147</v>
      </c>
      <c r="I26" s="7">
        <v>157</v>
      </c>
      <c r="J26" s="25" t="s">
        <v>577</v>
      </c>
      <c r="K26" s="25" t="s">
        <v>577</v>
      </c>
    </row>
    <row r="27" spans="1:11" s="211" customFormat="1" ht="13.5" customHeight="1">
      <c r="A27" s="207"/>
      <c r="B27" s="425" t="s">
        <v>672</v>
      </c>
      <c r="C27" s="438"/>
      <c r="D27" s="616" t="s">
        <v>155</v>
      </c>
      <c r="E27" s="617"/>
      <c r="F27" s="194"/>
      <c r="G27" s="7">
        <v>108</v>
      </c>
      <c r="H27" s="390">
        <v>109</v>
      </c>
      <c r="I27" s="7">
        <v>117</v>
      </c>
      <c r="J27" s="274">
        <v>119</v>
      </c>
      <c r="K27" s="274">
        <v>124</v>
      </c>
    </row>
    <row r="28" spans="1:11" s="211" customFormat="1" ht="13.5" customHeight="1">
      <c r="A28" s="207"/>
      <c r="B28" s="425" t="s">
        <v>159</v>
      </c>
      <c r="C28" s="438"/>
      <c r="D28" s="616" t="s">
        <v>155</v>
      </c>
      <c r="E28" s="617"/>
      <c r="F28" s="194"/>
      <c r="G28" s="7">
        <v>164</v>
      </c>
      <c r="H28" s="390">
        <v>122</v>
      </c>
      <c r="I28" s="7">
        <v>104</v>
      </c>
      <c r="J28" s="274">
        <v>116</v>
      </c>
      <c r="K28" s="25" t="s">
        <v>577</v>
      </c>
    </row>
    <row r="29" spans="1:11" s="211" customFormat="1" ht="13.5" customHeight="1">
      <c r="A29" s="207"/>
      <c r="B29" s="425" t="s">
        <v>540</v>
      </c>
      <c r="C29" s="438" t="s">
        <v>502</v>
      </c>
      <c r="D29" s="616" t="s">
        <v>155</v>
      </c>
      <c r="E29" s="617"/>
      <c r="F29" s="194"/>
      <c r="G29" s="7">
        <v>217</v>
      </c>
      <c r="H29" s="390">
        <v>218</v>
      </c>
      <c r="I29" s="7">
        <v>343</v>
      </c>
      <c r="J29" s="274">
        <v>344</v>
      </c>
      <c r="K29" s="274">
        <v>335</v>
      </c>
    </row>
    <row r="30" spans="1:11" s="211" customFormat="1" ht="13.5" customHeight="1">
      <c r="A30" s="207"/>
      <c r="B30" s="425" t="s">
        <v>541</v>
      </c>
      <c r="C30" s="438"/>
      <c r="D30" s="616" t="s">
        <v>155</v>
      </c>
      <c r="E30" s="617"/>
      <c r="F30" s="194"/>
      <c r="G30" s="7">
        <v>219</v>
      </c>
      <c r="H30" s="390">
        <v>232</v>
      </c>
      <c r="I30" s="7">
        <v>243</v>
      </c>
      <c r="J30" s="274">
        <v>241</v>
      </c>
      <c r="K30" s="274">
        <v>218</v>
      </c>
    </row>
    <row r="31" spans="1:11" s="211" customFormat="1" ht="13.5" customHeight="1">
      <c r="A31" s="207"/>
      <c r="B31" s="425" t="s">
        <v>542</v>
      </c>
      <c r="C31" s="438"/>
      <c r="D31" s="616" t="s">
        <v>514</v>
      </c>
      <c r="E31" s="617"/>
      <c r="F31" s="194"/>
      <c r="G31" s="7">
        <v>180</v>
      </c>
      <c r="H31" s="390">
        <v>180</v>
      </c>
      <c r="I31" s="7">
        <v>180</v>
      </c>
      <c r="J31" s="274">
        <v>180</v>
      </c>
      <c r="K31" s="274">
        <v>181</v>
      </c>
    </row>
    <row r="32" spans="1:11" s="211" customFormat="1" ht="13.5" customHeight="1">
      <c r="A32" s="207"/>
      <c r="B32" s="425" t="s">
        <v>160</v>
      </c>
      <c r="C32" s="438" t="s">
        <v>576</v>
      </c>
      <c r="D32" s="413" t="s">
        <v>161</v>
      </c>
      <c r="E32" s="414" t="s">
        <v>515</v>
      </c>
      <c r="F32" s="194"/>
      <c r="G32" s="7">
        <v>77</v>
      </c>
      <c r="H32" s="390">
        <v>79</v>
      </c>
      <c r="I32" s="7">
        <v>79</v>
      </c>
      <c r="J32" s="274">
        <v>78</v>
      </c>
      <c r="K32" s="274">
        <v>82</v>
      </c>
    </row>
    <row r="33" spans="1:11" s="211" customFormat="1" ht="13.5" customHeight="1">
      <c r="A33" s="207"/>
      <c r="B33" s="425" t="s">
        <v>543</v>
      </c>
      <c r="C33" s="438"/>
      <c r="D33" s="413" t="s">
        <v>162</v>
      </c>
      <c r="E33" s="414" t="s">
        <v>516</v>
      </c>
      <c r="F33" s="194"/>
      <c r="G33" s="7">
        <v>325</v>
      </c>
      <c r="H33" s="390">
        <v>318</v>
      </c>
      <c r="I33" s="7">
        <v>329</v>
      </c>
      <c r="J33" s="274">
        <v>326</v>
      </c>
      <c r="K33" s="274">
        <v>317</v>
      </c>
    </row>
    <row r="34" spans="1:11" s="211" customFormat="1" ht="13.5" customHeight="1">
      <c r="A34" s="207"/>
      <c r="B34" s="425" t="s">
        <v>544</v>
      </c>
      <c r="C34" s="437" t="s">
        <v>576</v>
      </c>
      <c r="D34" s="650" t="s">
        <v>570</v>
      </c>
      <c r="E34" s="651"/>
      <c r="F34" s="194"/>
      <c r="G34" s="7">
        <v>282</v>
      </c>
      <c r="H34" s="390">
        <v>277</v>
      </c>
      <c r="I34" s="7">
        <v>322</v>
      </c>
      <c r="J34" s="274">
        <v>330</v>
      </c>
      <c r="K34" s="274">
        <v>309</v>
      </c>
    </row>
    <row r="35" spans="1:11" s="211" customFormat="1" ht="13.5" customHeight="1">
      <c r="A35" s="207"/>
      <c r="B35" s="425" t="s">
        <v>163</v>
      </c>
      <c r="C35" s="438" t="s">
        <v>576</v>
      </c>
      <c r="D35" s="616" t="s">
        <v>503</v>
      </c>
      <c r="E35" s="617"/>
      <c r="F35" s="194"/>
      <c r="G35" s="7">
        <v>316</v>
      </c>
      <c r="H35" s="390">
        <v>307</v>
      </c>
      <c r="I35" s="7">
        <v>204</v>
      </c>
      <c r="J35" s="274">
        <v>197</v>
      </c>
      <c r="K35" s="274">
        <v>188</v>
      </c>
    </row>
    <row r="36" spans="1:11" s="211" customFormat="1" ht="13.5" customHeight="1">
      <c r="A36" s="207"/>
      <c r="B36" s="425" t="s">
        <v>545</v>
      </c>
      <c r="C36" s="438"/>
      <c r="D36" s="616" t="s">
        <v>517</v>
      </c>
      <c r="E36" s="617"/>
      <c r="F36" s="194"/>
      <c r="G36" s="7">
        <v>177</v>
      </c>
      <c r="H36" s="390">
        <v>185</v>
      </c>
      <c r="I36" s="7">
        <v>146</v>
      </c>
      <c r="J36" s="274">
        <v>169</v>
      </c>
      <c r="K36" s="274">
        <v>215</v>
      </c>
    </row>
    <row r="37" spans="1:11" s="211" customFormat="1" ht="13.5" customHeight="1">
      <c r="A37" s="207"/>
      <c r="B37" s="425" t="s">
        <v>546</v>
      </c>
      <c r="C37" s="438"/>
      <c r="D37" s="616" t="s">
        <v>517</v>
      </c>
      <c r="E37" s="617"/>
      <c r="F37" s="194"/>
      <c r="G37" s="7">
        <v>787</v>
      </c>
      <c r="H37" s="390">
        <v>873</v>
      </c>
      <c r="I37" s="7">
        <v>726</v>
      </c>
      <c r="J37" s="274">
        <v>711</v>
      </c>
      <c r="K37" s="274">
        <v>912</v>
      </c>
    </row>
    <row r="38" spans="1:11" s="211" customFormat="1" ht="13.5" customHeight="1">
      <c r="A38" s="207"/>
      <c r="B38" s="425" t="s">
        <v>547</v>
      </c>
      <c r="C38" s="438"/>
      <c r="D38" s="616" t="s">
        <v>517</v>
      </c>
      <c r="E38" s="617"/>
      <c r="F38" s="194"/>
      <c r="G38" s="7">
        <v>163</v>
      </c>
      <c r="H38" s="390">
        <v>181</v>
      </c>
      <c r="I38" s="7">
        <v>171</v>
      </c>
      <c r="J38" s="274">
        <v>151</v>
      </c>
      <c r="K38" s="274">
        <v>240</v>
      </c>
    </row>
    <row r="39" spans="1:11" s="211" customFormat="1" ht="13.5" customHeight="1">
      <c r="A39" s="207"/>
      <c r="B39" s="425" t="s">
        <v>548</v>
      </c>
      <c r="C39" s="438"/>
      <c r="D39" s="616" t="s">
        <v>517</v>
      </c>
      <c r="E39" s="617"/>
      <c r="F39" s="194"/>
      <c r="G39" s="7">
        <v>268</v>
      </c>
      <c r="H39" s="390">
        <v>256</v>
      </c>
      <c r="I39" s="7">
        <v>222</v>
      </c>
      <c r="J39" s="274">
        <v>233</v>
      </c>
      <c r="K39" s="274">
        <v>281</v>
      </c>
    </row>
    <row r="40" spans="1:11" s="211" customFormat="1" ht="13.5" customHeight="1">
      <c r="A40" s="207"/>
      <c r="B40" s="425" t="s">
        <v>549</v>
      </c>
      <c r="C40" s="438"/>
      <c r="D40" s="616" t="s">
        <v>517</v>
      </c>
      <c r="E40" s="617"/>
      <c r="F40" s="194"/>
      <c r="G40" s="7">
        <v>143</v>
      </c>
      <c r="H40" s="390">
        <v>163</v>
      </c>
      <c r="I40" s="7">
        <v>144</v>
      </c>
      <c r="J40" s="274">
        <v>159</v>
      </c>
      <c r="K40" s="274">
        <v>229</v>
      </c>
    </row>
    <row r="41" spans="1:11" s="211" customFormat="1" ht="13.5" customHeight="1">
      <c r="A41" s="207"/>
      <c r="B41" s="425" t="s">
        <v>550</v>
      </c>
      <c r="C41" s="438"/>
      <c r="D41" s="616" t="s">
        <v>517</v>
      </c>
      <c r="E41" s="617"/>
      <c r="F41" s="194"/>
      <c r="G41" s="7">
        <v>279</v>
      </c>
      <c r="H41" s="390">
        <v>273</v>
      </c>
      <c r="I41" s="7">
        <v>268</v>
      </c>
      <c r="J41" s="274">
        <v>261</v>
      </c>
      <c r="K41" s="274">
        <v>281</v>
      </c>
    </row>
    <row r="42" spans="1:11" s="211" customFormat="1" ht="13.5" customHeight="1">
      <c r="A42" s="207"/>
      <c r="B42" s="425" t="s">
        <v>551</v>
      </c>
      <c r="C42" s="438"/>
      <c r="D42" s="616" t="s">
        <v>517</v>
      </c>
      <c r="E42" s="617"/>
      <c r="F42" s="194"/>
      <c r="G42" s="7">
        <v>225</v>
      </c>
      <c r="H42" s="390">
        <v>212</v>
      </c>
      <c r="I42" s="7">
        <v>179</v>
      </c>
      <c r="J42" s="274">
        <v>204</v>
      </c>
      <c r="K42" s="274">
        <v>246</v>
      </c>
    </row>
    <row r="43" spans="1:11" s="211" customFormat="1" ht="13.5" customHeight="1">
      <c r="A43" s="207"/>
      <c r="B43" s="425" t="s">
        <v>552</v>
      </c>
      <c r="C43" s="438"/>
      <c r="D43" s="616" t="s">
        <v>517</v>
      </c>
      <c r="E43" s="617"/>
      <c r="F43" s="194"/>
      <c r="G43" s="7">
        <v>771</v>
      </c>
      <c r="H43" s="390">
        <v>676</v>
      </c>
      <c r="I43" s="7">
        <v>606</v>
      </c>
      <c r="J43" s="274">
        <v>612</v>
      </c>
      <c r="K43" s="274">
        <v>779</v>
      </c>
    </row>
    <row r="44" spans="1:11" s="211" customFormat="1" ht="13.5" customHeight="1">
      <c r="A44" s="207"/>
      <c r="B44" s="425" t="s">
        <v>553</v>
      </c>
      <c r="C44" s="438"/>
      <c r="D44" s="616" t="s">
        <v>518</v>
      </c>
      <c r="E44" s="617"/>
      <c r="F44" s="194"/>
      <c r="G44" s="7">
        <v>63</v>
      </c>
      <c r="H44" s="390">
        <v>71</v>
      </c>
      <c r="I44" s="7">
        <v>62</v>
      </c>
      <c r="J44" s="274">
        <v>72</v>
      </c>
      <c r="K44" s="274">
        <v>78</v>
      </c>
    </row>
    <row r="45" spans="1:11" s="211" customFormat="1" ht="13.5" customHeight="1">
      <c r="A45" s="207"/>
      <c r="B45" s="425" t="s">
        <v>554</v>
      </c>
      <c r="C45" s="438"/>
      <c r="D45" s="616" t="s">
        <v>518</v>
      </c>
      <c r="E45" s="617"/>
      <c r="F45" s="194"/>
      <c r="G45" s="7">
        <v>169</v>
      </c>
      <c r="H45" s="390">
        <v>155</v>
      </c>
      <c r="I45" s="7">
        <v>157</v>
      </c>
      <c r="J45" s="274">
        <v>155</v>
      </c>
      <c r="K45" s="274">
        <v>185</v>
      </c>
    </row>
    <row r="46" spans="1:11" s="211" customFormat="1" ht="13.5" customHeight="1">
      <c r="A46" s="207"/>
      <c r="B46" s="425" t="s">
        <v>555</v>
      </c>
      <c r="C46" s="438"/>
      <c r="D46" s="616" t="s">
        <v>518</v>
      </c>
      <c r="E46" s="617"/>
      <c r="F46" s="194"/>
      <c r="G46" s="7">
        <v>97</v>
      </c>
      <c r="H46" s="390">
        <v>97</v>
      </c>
      <c r="I46" s="7">
        <v>95</v>
      </c>
      <c r="J46" s="274">
        <v>100</v>
      </c>
      <c r="K46" s="274">
        <v>96</v>
      </c>
    </row>
    <row r="47" spans="1:11" s="211" customFormat="1" ht="13.5" customHeight="1">
      <c r="A47" s="207"/>
      <c r="B47" s="425" t="s">
        <v>504</v>
      </c>
      <c r="C47" s="438"/>
      <c r="D47" s="616" t="s">
        <v>518</v>
      </c>
      <c r="E47" s="617"/>
      <c r="F47" s="194"/>
      <c r="G47" s="7">
        <v>25</v>
      </c>
      <c r="H47" s="390">
        <v>25</v>
      </c>
      <c r="I47" s="7">
        <v>29</v>
      </c>
      <c r="J47" s="274">
        <v>30</v>
      </c>
      <c r="K47" s="274">
        <v>30</v>
      </c>
    </row>
    <row r="48" spans="1:11" s="211" customFormat="1" ht="13.5" customHeight="1">
      <c r="A48" s="207"/>
      <c r="B48" s="425" t="s">
        <v>556</v>
      </c>
      <c r="C48" s="438"/>
      <c r="D48" s="616" t="s">
        <v>517</v>
      </c>
      <c r="E48" s="617"/>
      <c r="F48" s="194"/>
      <c r="G48" s="7">
        <v>521</v>
      </c>
      <c r="H48" s="390">
        <v>472</v>
      </c>
      <c r="I48" s="7">
        <v>441</v>
      </c>
      <c r="J48" s="274">
        <v>451</v>
      </c>
      <c r="K48" s="274">
        <v>454</v>
      </c>
    </row>
    <row r="49" spans="1:11" s="211" customFormat="1" ht="13.5" customHeight="1">
      <c r="A49" s="207"/>
      <c r="B49" s="425" t="s">
        <v>557</v>
      </c>
      <c r="C49" s="438"/>
      <c r="D49" s="616" t="s">
        <v>517</v>
      </c>
      <c r="E49" s="617"/>
      <c r="F49" s="194"/>
      <c r="G49" s="7">
        <v>385</v>
      </c>
      <c r="H49" s="390">
        <v>451</v>
      </c>
      <c r="I49" s="7">
        <v>381</v>
      </c>
      <c r="J49" s="274">
        <v>482</v>
      </c>
      <c r="K49" s="274">
        <v>585</v>
      </c>
    </row>
    <row r="50" spans="1:11" s="211" customFormat="1" ht="13.5" customHeight="1">
      <c r="A50" s="207"/>
      <c r="B50" s="425" t="s">
        <v>558</v>
      </c>
      <c r="C50" s="438"/>
      <c r="D50" s="616" t="s">
        <v>517</v>
      </c>
      <c r="E50" s="617"/>
      <c r="F50" s="194"/>
      <c r="G50" s="7">
        <v>229</v>
      </c>
      <c r="H50" s="390">
        <v>229</v>
      </c>
      <c r="I50" s="7">
        <v>259</v>
      </c>
      <c r="J50" s="274">
        <v>260</v>
      </c>
      <c r="K50" s="274">
        <v>267</v>
      </c>
    </row>
    <row r="51" spans="1:11" s="211" customFormat="1" ht="13.5" customHeight="1">
      <c r="A51" s="207"/>
      <c r="B51" s="425" t="s">
        <v>505</v>
      </c>
      <c r="C51" s="438"/>
      <c r="D51" s="413" t="s">
        <v>161</v>
      </c>
      <c r="E51" s="414" t="s">
        <v>580</v>
      </c>
      <c r="F51" s="182"/>
      <c r="G51" s="7">
        <v>344</v>
      </c>
      <c r="H51" s="390">
        <v>331</v>
      </c>
      <c r="I51" s="7">
        <v>309</v>
      </c>
      <c r="J51" s="274">
        <v>312</v>
      </c>
      <c r="K51" s="274">
        <v>387</v>
      </c>
    </row>
    <row r="52" spans="1:11" s="211" customFormat="1" ht="13.5" customHeight="1">
      <c r="A52" s="207"/>
      <c r="B52" s="425" t="s">
        <v>164</v>
      </c>
      <c r="C52" s="438" t="s">
        <v>578</v>
      </c>
      <c r="D52" s="413" t="s">
        <v>161</v>
      </c>
      <c r="E52" s="414" t="s">
        <v>575</v>
      </c>
      <c r="F52" s="194"/>
      <c r="G52" s="7">
        <v>287</v>
      </c>
      <c r="H52" s="390">
        <v>289</v>
      </c>
      <c r="I52" s="7">
        <v>282</v>
      </c>
      <c r="J52" s="274">
        <v>286</v>
      </c>
      <c r="K52" s="274">
        <v>240</v>
      </c>
    </row>
    <row r="53" spans="1:11" s="211" customFormat="1" ht="13.5" customHeight="1">
      <c r="A53" s="207"/>
      <c r="B53" s="425" t="s">
        <v>559</v>
      </c>
      <c r="C53" s="438"/>
      <c r="D53" s="413" t="s">
        <v>165</v>
      </c>
      <c r="E53" s="414" t="s">
        <v>519</v>
      </c>
      <c r="F53" s="194"/>
      <c r="G53" s="7">
        <v>413</v>
      </c>
      <c r="H53" s="390">
        <v>417</v>
      </c>
      <c r="I53" s="7">
        <v>417</v>
      </c>
      <c r="J53" s="274">
        <v>417</v>
      </c>
      <c r="K53" s="274">
        <v>373</v>
      </c>
    </row>
    <row r="54" spans="1:11" s="211" customFormat="1" ht="13.5" customHeight="1">
      <c r="A54" s="207"/>
      <c r="B54" s="425" t="s">
        <v>166</v>
      </c>
      <c r="C54" s="438"/>
      <c r="D54" s="413" t="s">
        <v>165</v>
      </c>
      <c r="E54" s="414" t="s">
        <v>519</v>
      </c>
      <c r="F54" s="194"/>
      <c r="G54" s="7">
        <v>196</v>
      </c>
      <c r="H54" s="390">
        <v>186</v>
      </c>
      <c r="I54" s="7">
        <v>183</v>
      </c>
      <c r="J54" s="274">
        <v>178</v>
      </c>
      <c r="K54" s="274">
        <v>183</v>
      </c>
    </row>
    <row r="55" spans="1:11" s="211" customFormat="1" ht="13.5" customHeight="1">
      <c r="A55" s="207"/>
      <c r="B55" s="425" t="s">
        <v>673</v>
      </c>
      <c r="C55" s="438" t="s">
        <v>578</v>
      </c>
      <c r="D55" s="616" t="s">
        <v>168</v>
      </c>
      <c r="E55" s="617"/>
      <c r="F55" s="194"/>
      <c r="G55" s="7">
        <v>184</v>
      </c>
      <c r="H55" s="390">
        <v>183</v>
      </c>
      <c r="I55" s="7">
        <v>89</v>
      </c>
      <c r="J55" s="274">
        <v>90</v>
      </c>
      <c r="K55" s="274">
        <v>82</v>
      </c>
    </row>
    <row r="56" spans="1:11" s="211" customFormat="1" ht="13.5" customHeight="1">
      <c r="A56" s="207"/>
      <c r="B56" s="425" t="s">
        <v>560</v>
      </c>
      <c r="C56" s="438"/>
      <c r="D56" s="616" t="s">
        <v>520</v>
      </c>
      <c r="E56" s="617"/>
      <c r="F56" s="194"/>
      <c r="G56" s="7">
        <v>98</v>
      </c>
      <c r="H56" s="390">
        <v>98</v>
      </c>
      <c r="I56" s="7">
        <v>98</v>
      </c>
      <c r="J56" s="274">
        <v>99</v>
      </c>
      <c r="K56" s="274">
        <v>87</v>
      </c>
    </row>
    <row r="57" spans="1:11" s="211" customFormat="1" ht="13.5" customHeight="1">
      <c r="A57" s="207"/>
      <c r="B57" s="425" t="s">
        <v>167</v>
      </c>
      <c r="C57" s="438"/>
      <c r="D57" s="413" t="s">
        <v>168</v>
      </c>
      <c r="E57" s="414" t="s">
        <v>520</v>
      </c>
      <c r="F57" s="194"/>
      <c r="G57" s="7">
        <v>256</v>
      </c>
      <c r="H57" s="390">
        <v>256</v>
      </c>
      <c r="I57" s="7">
        <v>264</v>
      </c>
      <c r="J57" s="274">
        <v>291</v>
      </c>
      <c r="K57" s="274">
        <v>330</v>
      </c>
    </row>
    <row r="58" spans="1:11" s="211" customFormat="1" ht="13.5" customHeight="1">
      <c r="A58" s="207"/>
      <c r="B58" s="425" t="s">
        <v>169</v>
      </c>
      <c r="C58" s="438"/>
      <c r="D58" s="616" t="s">
        <v>520</v>
      </c>
      <c r="E58" s="617"/>
      <c r="F58" s="194"/>
      <c r="G58" s="7">
        <v>228</v>
      </c>
      <c r="H58" s="390">
        <v>228</v>
      </c>
      <c r="I58" s="7">
        <v>228</v>
      </c>
      <c r="J58" s="274">
        <v>228</v>
      </c>
      <c r="K58" s="274">
        <v>226</v>
      </c>
    </row>
    <row r="59" spans="1:11" s="211" customFormat="1" ht="13.5" customHeight="1">
      <c r="A59" s="207"/>
      <c r="B59" s="425" t="s">
        <v>170</v>
      </c>
      <c r="C59" s="438"/>
      <c r="D59" s="616" t="s">
        <v>520</v>
      </c>
      <c r="E59" s="617"/>
      <c r="F59" s="194"/>
      <c r="G59" s="7">
        <v>447</v>
      </c>
      <c r="H59" s="390">
        <v>447</v>
      </c>
      <c r="I59" s="7">
        <v>488</v>
      </c>
      <c r="J59" s="274">
        <v>542</v>
      </c>
      <c r="K59" s="274">
        <v>534</v>
      </c>
    </row>
    <row r="60" spans="1:11" s="211" customFormat="1" ht="3.75" customHeight="1">
      <c r="A60" s="206"/>
      <c r="B60" s="426"/>
      <c r="C60" s="439"/>
      <c r="D60" s="416"/>
      <c r="E60" s="448"/>
      <c r="F60" s="212"/>
      <c r="G60" s="213"/>
      <c r="H60" s="213"/>
      <c r="I60" s="213"/>
      <c r="J60" s="213"/>
      <c r="K60" s="213"/>
    </row>
    <row r="61" spans="1:11" ht="3.75" customHeight="1">
      <c r="A61" s="207"/>
      <c r="B61" s="427"/>
      <c r="C61" s="440"/>
      <c r="D61" s="200"/>
      <c r="E61" s="214"/>
      <c r="F61" s="194"/>
      <c r="G61" s="194"/>
      <c r="H61" s="194"/>
      <c r="I61" s="194"/>
      <c r="J61" s="471"/>
      <c r="K61" s="471"/>
    </row>
    <row r="62" spans="1:11" s="211" customFormat="1" ht="12" customHeight="1">
      <c r="A62" s="214" t="s">
        <v>171</v>
      </c>
      <c r="B62" s="422"/>
      <c r="C62" s="435"/>
      <c r="D62" s="200"/>
      <c r="E62" s="200"/>
      <c r="F62" s="200"/>
      <c r="G62" s="200"/>
      <c r="H62" s="200"/>
      <c r="I62" s="200"/>
      <c r="J62" s="472"/>
      <c r="K62" s="472"/>
    </row>
    <row r="63" spans="1:11" s="211" customFormat="1" ht="10.5" customHeight="1">
      <c r="A63" s="404" t="s">
        <v>694</v>
      </c>
      <c r="B63" s="422"/>
      <c r="C63" s="435"/>
      <c r="D63" s="200"/>
      <c r="E63" s="200"/>
      <c r="F63" s="200"/>
      <c r="G63" s="200"/>
      <c r="H63" s="200"/>
      <c r="I63" s="200"/>
      <c r="J63" s="472"/>
      <c r="K63" s="472"/>
    </row>
    <row r="64" spans="1:11" s="211" customFormat="1" ht="12" customHeight="1">
      <c r="A64" s="76" t="s">
        <v>508</v>
      </c>
      <c r="B64" s="422"/>
      <c r="C64" s="435"/>
      <c r="D64" s="200"/>
      <c r="E64" s="200"/>
      <c r="F64" s="200"/>
      <c r="G64" s="200"/>
      <c r="H64" s="200"/>
      <c r="I64" s="200"/>
      <c r="J64" s="472"/>
      <c r="K64" s="472"/>
    </row>
    <row r="65" spans="1:11" s="211" customFormat="1" ht="12" customHeight="1">
      <c r="A65" s="76" t="s">
        <v>509</v>
      </c>
      <c r="B65" s="422"/>
      <c r="C65" s="435"/>
      <c r="D65" s="200"/>
      <c r="E65" s="200"/>
      <c r="F65" s="200"/>
      <c r="G65" s="200"/>
      <c r="H65" s="200"/>
      <c r="I65" s="200"/>
      <c r="J65" s="472"/>
      <c r="K65" s="472"/>
    </row>
    <row r="66" spans="1:11" s="216" customFormat="1" ht="18" customHeight="1">
      <c r="A66" s="215" t="s">
        <v>172</v>
      </c>
      <c r="B66" s="422"/>
      <c r="C66" s="435"/>
      <c r="D66" s="112"/>
      <c r="E66" s="200"/>
      <c r="F66" s="201"/>
      <c r="G66" s="201"/>
      <c r="H66" s="201"/>
      <c r="I66" s="201"/>
      <c r="J66" s="473"/>
      <c r="K66" s="473"/>
    </row>
    <row r="67" spans="1:11" ht="13.5" customHeight="1">
      <c r="A67" s="207"/>
      <c r="B67" s="336"/>
      <c r="C67" s="435"/>
      <c r="D67" s="112"/>
      <c r="E67" s="200"/>
      <c r="F67" s="176"/>
      <c r="G67" s="176"/>
      <c r="H67" s="176"/>
      <c r="I67" s="176"/>
      <c r="J67" s="274"/>
      <c r="K67" s="274"/>
    </row>
    <row r="68" spans="1:11" ht="13.5" customHeight="1">
      <c r="A68" s="176"/>
      <c r="B68" s="422"/>
      <c r="C68" s="435"/>
      <c r="D68" s="112"/>
      <c r="E68" s="200"/>
      <c r="F68" s="176"/>
      <c r="G68" s="176"/>
      <c r="H68" s="176"/>
      <c r="I68" s="176"/>
      <c r="J68" s="25"/>
      <c r="K68" s="25" t="s">
        <v>173</v>
      </c>
    </row>
    <row r="69" spans="1:11" ht="3.75" customHeight="1">
      <c r="A69" s="206"/>
      <c r="B69" s="428"/>
      <c r="C69" s="436"/>
      <c r="D69" s="417"/>
      <c r="E69" s="126"/>
      <c r="F69" s="217"/>
      <c r="G69" s="217"/>
      <c r="H69" s="217"/>
      <c r="I69" s="217"/>
      <c r="J69" s="274"/>
      <c r="K69" s="274"/>
    </row>
    <row r="70" spans="1:11" ht="15" customHeight="1">
      <c r="A70" s="207"/>
      <c r="B70" s="638" t="s">
        <v>51</v>
      </c>
      <c r="C70" s="639"/>
      <c r="D70" s="640" t="s">
        <v>569</v>
      </c>
      <c r="E70" s="640"/>
      <c r="F70" s="628"/>
      <c r="G70" s="622" t="s">
        <v>579</v>
      </c>
      <c r="H70" s="624">
        <v>13</v>
      </c>
      <c r="I70" s="624">
        <v>14</v>
      </c>
      <c r="J70" s="648">
        <v>15</v>
      </c>
      <c r="K70" s="646">
        <v>16</v>
      </c>
    </row>
    <row r="71" spans="1:11" ht="15" customHeight="1">
      <c r="A71" s="612" t="s">
        <v>151</v>
      </c>
      <c r="B71" s="612"/>
      <c r="C71" s="613"/>
      <c r="D71" s="641"/>
      <c r="E71" s="641"/>
      <c r="F71" s="629"/>
      <c r="G71" s="623"/>
      <c r="H71" s="625"/>
      <c r="I71" s="625"/>
      <c r="J71" s="649"/>
      <c r="K71" s="647"/>
    </row>
    <row r="72" spans="1:11" ht="3.75" customHeight="1">
      <c r="A72" s="207"/>
      <c r="B72" s="345"/>
      <c r="C72" s="440"/>
      <c r="D72" s="411"/>
      <c r="E72" s="412"/>
      <c r="F72" s="4"/>
      <c r="G72" s="94"/>
      <c r="H72" s="94"/>
      <c r="I72" s="94"/>
      <c r="J72" s="5"/>
      <c r="K72" s="5"/>
    </row>
    <row r="73" spans="1:11" s="211" customFormat="1" ht="12.75" customHeight="1">
      <c r="A73" s="207"/>
      <c r="B73" s="425" t="s">
        <v>174</v>
      </c>
      <c r="C73" s="438"/>
      <c r="D73" s="413" t="s">
        <v>162</v>
      </c>
      <c r="E73" s="415" t="s">
        <v>521</v>
      </c>
      <c r="F73" s="194"/>
      <c r="G73" s="7">
        <v>288</v>
      </c>
      <c r="H73" s="390">
        <v>298</v>
      </c>
      <c r="I73" s="7">
        <v>305</v>
      </c>
      <c r="J73" s="274">
        <v>302</v>
      </c>
      <c r="K73" s="274">
        <v>312</v>
      </c>
    </row>
    <row r="74" spans="1:11" s="211" customFormat="1" ht="12.75" customHeight="1">
      <c r="A74" s="207"/>
      <c r="B74" s="425" t="s">
        <v>561</v>
      </c>
      <c r="C74" s="438"/>
      <c r="D74" s="413" t="s">
        <v>161</v>
      </c>
      <c r="E74" s="414" t="s">
        <v>522</v>
      </c>
      <c r="F74" s="194"/>
      <c r="G74" s="7">
        <v>800</v>
      </c>
      <c r="H74" s="390">
        <v>800</v>
      </c>
      <c r="I74" s="7">
        <v>807</v>
      </c>
      <c r="J74" s="274">
        <v>767</v>
      </c>
      <c r="K74" s="274">
        <v>696</v>
      </c>
    </row>
    <row r="75" spans="1:11" s="211" customFormat="1" ht="12.75" customHeight="1">
      <c r="A75" s="207"/>
      <c r="B75" s="425" t="s">
        <v>506</v>
      </c>
      <c r="C75" s="438"/>
      <c r="D75" s="413" t="s">
        <v>165</v>
      </c>
      <c r="E75" s="414" t="s">
        <v>523</v>
      </c>
      <c r="F75" s="194"/>
      <c r="G75" s="7">
        <v>591</v>
      </c>
      <c r="H75" s="7">
        <v>590</v>
      </c>
      <c r="I75" s="7">
        <v>520</v>
      </c>
      <c r="J75" s="274">
        <v>484</v>
      </c>
      <c r="K75" s="274">
        <v>464</v>
      </c>
    </row>
    <row r="76" spans="1:11" s="211" customFormat="1" ht="24" customHeight="1">
      <c r="A76" s="207"/>
      <c r="B76" s="425" t="s">
        <v>175</v>
      </c>
      <c r="C76" s="438" t="s">
        <v>576</v>
      </c>
      <c r="D76" s="418" t="s">
        <v>524</v>
      </c>
      <c r="E76" s="414" t="s">
        <v>525</v>
      </c>
      <c r="F76" s="194"/>
      <c r="G76" s="447" t="s">
        <v>571</v>
      </c>
      <c r="H76" s="447" t="s">
        <v>572</v>
      </c>
      <c r="I76" s="399">
        <v>326</v>
      </c>
      <c r="J76" s="470">
        <v>329</v>
      </c>
      <c r="K76" s="470">
        <v>318</v>
      </c>
    </row>
    <row r="77" spans="1:11" s="211" customFormat="1" ht="12.75" customHeight="1">
      <c r="A77" s="207"/>
      <c r="B77" s="425" t="s">
        <v>582</v>
      </c>
      <c r="C77" s="438" t="s">
        <v>676</v>
      </c>
      <c r="D77" s="413" t="s">
        <v>161</v>
      </c>
      <c r="E77" s="415" t="s">
        <v>526</v>
      </c>
      <c r="F77" s="194"/>
      <c r="G77" s="7">
        <v>1830</v>
      </c>
      <c r="H77" s="7">
        <v>1818</v>
      </c>
      <c r="I77" s="7">
        <v>1753</v>
      </c>
      <c r="J77" s="274">
        <v>1672</v>
      </c>
      <c r="K77" s="274">
        <v>1682</v>
      </c>
    </row>
    <row r="78" spans="1:12" s="211" customFormat="1" ht="12.75" customHeight="1">
      <c r="A78" s="207"/>
      <c r="B78" s="642" t="s">
        <v>583</v>
      </c>
      <c r="C78" s="438"/>
      <c r="D78" s="653" t="s">
        <v>161</v>
      </c>
      <c r="E78" s="635" t="s">
        <v>674</v>
      </c>
      <c r="F78" s="194"/>
      <c r="G78" s="7">
        <v>1601</v>
      </c>
      <c r="H78" s="7">
        <v>1564</v>
      </c>
      <c r="I78" s="7">
        <v>1532</v>
      </c>
      <c r="J78" s="274">
        <v>1181</v>
      </c>
      <c r="K78" s="274">
        <v>1115</v>
      </c>
      <c r="L78" s="469" t="s">
        <v>576</v>
      </c>
    </row>
    <row r="79" spans="1:12" s="211" customFormat="1" ht="10.5" customHeight="1">
      <c r="A79" s="207"/>
      <c r="B79" s="642"/>
      <c r="C79" s="438"/>
      <c r="D79" s="653"/>
      <c r="E79" s="635"/>
      <c r="F79" s="194"/>
      <c r="G79" s="502" t="s">
        <v>675</v>
      </c>
      <c r="H79" s="502" t="s">
        <v>675</v>
      </c>
      <c r="I79" s="502" t="s">
        <v>675</v>
      </c>
      <c r="J79" s="274"/>
      <c r="K79" s="274"/>
      <c r="L79" s="469"/>
    </row>
    <row r="80" spans="1:11" s="211" customFormat="1" ht="12.75" customHeight="1">
      <c r="A80" s="207"/>
      <c r="B80" s="425" t="s">
        <v>562</v>
      </c>
      <c r="C80" s="438"/>
      <c r="D80" s="616" t="s">
        <v>176</v>
      </c>
      <c r="E80" s="617"/>
      <c r="F80" s="194"/>
      <c r="G80" s="7">
        <v>473</v>
      </c>
      <c r="H80" s="7">
        <v>473</v>
      </c>
      <c r="I80" s="7">
        <v>473</v>
      </c>
      <c r="J80" s="274">
        <v>473</v>
      </c>
      <c r="K80" s="274">
        <v>466</v>
      </c>
    </row>
    <row r="81" spans="1:11" s="211" customFormat="1" ht="12.75" customHeight="1">
      <c r="A81" s="207"/>
      <c r="B81" s="425" t="s">
        <v>697</v>
      </c>
      <c r="C81" s="438"/>
      <c r="D81" s="616" t="s">
        <v>176</v>
      </c>
      <c r="E81" s="617"/>
      <c r="F81" s="194"/>
      <c r="G81" s="7">
        <v>437</v>
      </c>
      <c r="H81" s="7">
        <v>437</v>
      </c>
      <c r="I81" s="7">
        <v>445</v>
      </c>
      <c r="J81" s="274">
        <v>536</v>
      </c>
      <c r="K81" s="274">
        <v>516</v>
      </c>
    </row>
    <row r="82" spans="1:11" s="211" customFormat="1" ht="12.75" customHeight="1">
      <c r="A82" s="207"/>
      <c r="B82" s="425" t="s">
        <v>563</v>
      </c>
      <c r="C82" s="438" t="s">
        <v>576</v>
      </c>
      <c r="D82" s="616" t="s">
        <v>177</v>
      </c>
      <c r="E82" s="617"/>
      <c r="F82" s="194"/>
      <c r="G82" s="7">
        <v>621</v>
      </c>
      <c r="H82" s="7">
        <v>590</v>
      </c>
      <c r="I82" s="7">
        <v>590</v>
      </c>
      <c r="J82" s="274">
        <v>590</v>
      </c>
      <c r="K82" s="274">
        <v>620</v>
      </c>
    </row>
    <row r="83" spans="1:11" s="211" customFormat="1" ht="12.75" customHeight="1">
      <c r="A83" s="207"/>
      <c r="B83" s="425" t="s">
        <v>178</v>
      </c>
      <c r="C83" s="438"/>
      <c r="D83" s="616" t="s">
        <v>179</v>
      </c>
      <c r="E83" s="617"/>
      <c r="F83" s="194"/>
      <c r="G83" s="7">
        <v>735</v>
      </c>
      <c r="H83" s="7">
        <v>735</v>
      </c>
      <c r="I83" s="7">
        <v>735</v>
      </c>
      <c r="J83" s="274">
        <v>735</v>
      </c>
      <c r="K83" s="274">
        <v>704</v>
      </c>
    </row>
    <row r="84" spans="1:11" s="211" customFormat="1" ht="12.75" customHeight="1">
      <c r="A84" s="207"/>
      <c r="B84" s="425" t="s">
        <v>564</v>
      </c>
      <c r="C84" s="438"/>
      <c r="D84" s="616" t="s">
        <v>180</v>
      </c>
      <c r="E84" s="617"/>
      <c r="F84" s="194"/>
      <c r="G84" s="7">
        <v>450</v>
      </c>
      <c r="H84" s="7">
        <v>849</v>
      </c>
      <c r="I84" s="7">
        <v>845</v>
      </c>
      <c r="J84" s="274">
        <v>843</v>
      </c>
      <c r="K84" s="274">
        <v>749</v>
      </c>
    </row>
    <row r="85" spans="1:11" s="211" customFormat="1" ht="12.75" customHeight="1">
      <c r="A85" s="207"/>
      <c r="B85" s="425" t="s">
        <v>565</v>
      </c>
      <c r="C85" s="438"/>
      <c r="D85" s="616" t="s">
        <v>176</v>
      </c>
      <c r="E85" s="617"/>
      <c r="F85" s="194"/>
      <c r="G85" s="7">
        <v>370</v>
      </c>
      <c r="H85" s="7">
        <v>370</v>
      </c>
      <c r="I85" s="7">
        <v>370</v>
      </c>
      <c r="J85" s="274">
        <v>370</v>
      </c>
      <c r="K85" s="274">
        <v>338</v>
      </c>
    </row>
    <row r="86" spans="1:11" s="211" customFormat="1" ht="12.75" customHeight="1">
      <c r="A86" s="207"/>
      <c r="B86" s="425" t="s">
        <v>181</v>
      </c>
      <c r="C86" s="438"/>
      <c r="D86" s="413" t="s">
        <v>182</v>
      </c>
      <c r="E86" s="414" t="s">
        <v>527</v>
      </c>
      <c r="F86" s="94"/>
      <c r="G86" s="7">
        <v>507</v>
      </c>
      <c r="H86" s="7">
        <v>507</v>
      </c>
      <c r="I86" s="7">
        <v>507</v>
      </c>
      <c r="J86" s="274">
        <v>507</v>
      </c>
      <c r="K86" s="274">
        <v>492</v>
      </c>
    </row>
    <row r="87" spans="1:11" ht="12.75" customHeight="1">
      <c r="A87" s="207"/>
      <c r="B87" s="429" t="s">
        <v>183</v>
      </c>
      <c r="C87" s="441"/>
      <c r="D87" s="413" t="s">
        <v>184</v>
      </c>
      <c r="E87" s="419" t="s">
        <v>528</v>
      </c>
      <c r="F87" s="4"/>
      <c r="G87" s="7">
        <v>3590</v>
      </c>
      <c r="H87" s="7">
        <v>3625</v>
      </c>
      <c r="I87" s="219">
        <v>3627</v>
      </c>
      <c r="J87" s="274">
        <v>3580</v>
      </c>
      <c r="K87" s="274">
        <v>3609</v>
      </c>
    </row>
    <row r="88" spans="1:11" ht="12.75" customHeight="1">
      <c r="A88" s="207"/>
      <c r="B88" s="429" t="s">
        <v>185</v>
      </c>
      <c r="C88" s="441"/>
      <c r="D88" s="413" t="s">
        <v>184</v>
      </c>
      <c r="E88" s="419" t="s">
        <v>186</v>
      </c>
      <c r="F88" s="4"/>
      <c r="G88" s="7">
        <v>1098</v>
      </c>
      <c r="H88" s="7">
        <v>1083</v>
      </c>
      <c r="I88" s="219">
        <v>1074</v>
      </c>
      <c r="J88" s="274">
        <v>1037</v>
      </c>
      <c r="K88" s="274">
        <v>1015</v>
      </c>
    </row>
    <row r="89" spans="1:11" ht="12.75" customHeight="1">
      <c r="A89" s="207"/>
      <c r="B89" s="429" t="s">
        <v>187</v>
      </c>
      <c r="C89" s="441"/>
      <c r="D89" s="616" t="s">
        <v>188</v>
      </c>
      <c r="E89" s="617"/>
      <c r="F89" s="4"/>
      <c r="G89" s="7">
        <v>19000</v>
      </c>
      <c r="H89" s="7">
        <v>19000</v>
      </c>
      <c r="I89" s="219">
        <v>19000</v>
      </c>
      <c r="J89" s="274">
        <v>19000</v>
      </c>
      <c r="K89" s="274">
        <v>17780</v>
      </c>
    </row>
    <row r="90" spans="1:11" ht="12.75" customHeight="1">
      <c r="A90" s="207"/>
      <c r="B90" s="429" t="s">
        <v>189</v>
      </c>
      <c r="C90" s="441"/>
      <c r="D90" s="616" t="s">
        <v>529</v>
      </c>
      <c r="E90" s="617"/>
      <c r="F90" s="4"/>
      <c r="G90" s="7">
        <v>2387</v>
      </c>
      <c r="H90" s="7">
        <v>2387</v>
      </c>
      <c r="I90" s="219">
        <v>2387</v>
      </c>
      <c r="J90" s="274">
        <v>2387</v>
      </c>
      <c r="K90" s="274">
        <v>2307</v>
      </c>
    </row>
    <row r="91" spans="1:11" ht="12.75" customHeight="1">
      <c r="A91" s="207"/>
      <c r="B91" s="429" t="s">
        <v>190</v>
      </c>
      <c r="C91" s="441"/>
      <c r="D91" s="616" t="s">
        <v>184</v>
      </c>
      <c r="E91" s="617"/>
      <c r="F91" s="4"/>
      <c r="G91" s="7">
        <v>1720</v>
      </c>
      <c r="H91" s="7">
        <v>2160</v>
      </c>
      <c r="I91" s="219">
        <v>2601</v>
      </c>
      <c r="J91" s="274">
        <v>2601</v>
      </c>
      <c r="K91" s="274">
        <v>2601</v>
      </c>
    </row>
    <row r="92" spans="1:11" ht="12.75" customHeight="1">
      <c r="A92" s="207"/>
      <c r="B92" s="429" t="s">
        <v>566</v>
      </c>
      <c r="C92" s="441"/>
      <c r="D92" s="616" t="s">
        <v>530</v>
      </c>
      <c r="E92" s="617"/>
      <c r="F92" s="4"/>
      <c r="G92" s="7">
        <v>5141</v>
      </c>
      <c r="H92" s="7">
        <v>5206</v>
      </c>
      <c r="I92" s="219">
        <v>5226</v>
      </c>
      <c r="J92" s="274">
        <v>5180</v>
      </c>
      <c r="K92" s="274">
        <v>5165</v>
      </c>
    </row>
    <row r="93" spans="1:11" ht="12.75" customHeight="1">
      <c r="A93" s="207"/>
      <c r="B93" s="429" t="s">
        <v>191</v>
      </c>
      <c r="C93" s="441"/>
      <c r="D93" s="616" t="s">
        <v>531</v>
      </c>
      <c r="E93" s="617"/>
      <c r="F93" s="4"/>
      <c r="G93" s="7">
        <v>1025</v>
      </c>
      <c r="H93" s="7">
        <v>1025</v>
      </c>
      <c r="I93" s="219">
        <v>1025</v>
      </c>
      <c r="J93" s="274">
        <v>1025</v>
      </c>
      <c r="K93" s="274">
        <v>1014</v>
      </c>
    </row>
    <row r="94" spans="1:11" ht="12.75" customHeight="1">
      <c r="A94" s="207"/>
      <c r="B94" s="429" t="s">
        <v>192</v>
      </c>
      <c r="C94" s="441"/>
      <c r="D94" s="616" t="s">
        <v>184</v>
      </c>
      <c r="E94" s="617"/>
      <c r="F94" s="4"/>
      <c r="G94" s="7">
        <v>871</v>
      </c>
      <c r="H94" s="7">
        <v>871</v>
      </c>
      <c r="I94" s="219">
        <v>850</v>
      </c>
      <c r="J94" s="274">
        <v>851</v>
      </c>
      <c r="K94" s="274">
        <v>851</v>
      </c>
    </row>
    <row r="95" spans="1:11" ht="12.75" customHeight="1">
      <c r="A95" s="207"/>
      <c r="B95" s="429" t="s">
        <v>193</v>
      </c>
      <c r="C95" s="441"/>
      <c r="D95" s="413" t="s">
        <v>194</v>
      </c>
      <c r="E95" s="414" t="s">
        <v>581</v>
      </c>
      <c r="F95" s="4"/>
      <c r="G95" s="7">
        <v>18750</v>
      </c>
      <c r="H95" s="7">
        <v>17240</v>
      </c>
      <c r="I95" s="219">
        <v>15340</v>
      </c>
      <c r="J95" s="274">
        <v>14470</v>
      </c>
      <c r="K95" s="274">
        <v>15900</v>
      </c>
    </row>
    <row r="96" spans="1:11" ht="12.75" customHeight="1">
      <c r="A96" s="207"/>
      <c r="B96" s="429" t="s">
        <v>195</v>
      </c>
      <c r="C96" s="441"/>
      <c r="D96" s="616" t="s">
        <v>194</v>
      </c>
      <c r="E96" s="617"/>
      <c r="F96" s="4"/>
      <c r="G96" s="7">
        <v>138110</v>
      </c>
      <c r="H96" s="7">
        <v>167840</v>
      </c>
      <c r="I96" s="219">
        <v>141710</v>
      </c>
      <c r="J96" s="274">
        <v>141170</v>
      </c>
      <c r="K96" s="274">
        <v>153990</v>
      </c>
    </row>
    <row r="97" spans="1:11" ht="12.75" customHeight="1">
      <c r="A97" s="207"/>
      <c r="B97" s="429" t="s">
        <v>567</v>
      </c>
      <c r="C97" s="438" t="s">
        <v>691</v>
      </c>
      <c r="D97" s="616" t="s">
        <v>196</v>
      </c>
      <c r="E97" s="617"/>
      <c r="F97" s="4"/>
      <c r="G97" s="7">
        <v>363</v>
      </c>
      <c r="H97" s="7">
        <v>363</v>
      </c>
      <c r="I97" s="219">
        <v>398</v>
      </c>
      <c r="J97" s="274">
        <v>407</v>
      </c>
      <c r="K97" s="274">
        <v>344</v>
      </c>
    </row>
    <row r="98" spans="1:11" ht="12.75" customHeight="1">
      <c r="A98" s="207"/>
      <c r="B98" s="429" t="s">
        <v>197</v>
      </c>
      <c r="C98" s="441"/>
      <c r="D98" s="413" t="s">
        <v>198</v>
      </c>
      <c r="E98" s="414" t="s">
        <v>532</v>
      </c>
      <c r="F98" s="4"/>
      <c r="G98" s="7">
        <v>85050</v>
      </c>
      <c r="H98" s="7">
        <v>90010</v>
      </c>
      <c r="I98" s="389" t="s">
        <v>497</v>
      </c>
      <c r="J98" s="389" t="s">
        <v>497</v>
      </c>
      <c r="K98" s="389" t="s">
        <v>577</v>
      </c>
    </row>
    <row r="99" spans="1:11" ht="12.75" customHeight="1">
      <c r="A99" s="207"/>
      <c r="B99" s="429" t="s">
        <v>199</v>
      </c>
      <c r="C99" s="441"/>
      <c r="D99" s="616" t="s">
        <v>533</v>
      </c>
      <c r="E99" s="617"/>
      <c r="F99" s="4"/>
      <c r="G99" s="7">
        <v>17310</v>
      </c>
      <c r="H99" s="7">
        <v>18100</v>
      </c>
      <c r="I99" s="219">
        <v>18420</v>
      </c>
      <c r="J99" s="274">
        <v>20050</v>
      </c>
      <c r="K99" s="274">
        <v>20210</v>
      </c>
    </row>
    <row r="100" spans="1:11" s="395" customFormat="1" ht="12.75" customHeight="1">
      <c r="A100" s="392"/>
      <c r="B100" s="654" t="s">
        <v>200</v>
      </c>
      <c r="C100" s="442"/>
      <c r="D100" s="616" t="s">
        <v>201</v>
      </c>
      <c r="E100" s="617"/>
      <c r="F100" s="393"/>
      <c r="G100" s="55">
        <v>5670</v>
      </c>
      <c r="H100" s="55">
        <v>567</v>
      </c>
      <c r="I100" s="394">
        <v>564</v>
      </c>
      <c r="J100" s="474">
        <v>567</v>
      </c>
      <c r="K100" s="474">
        <v>567</v>
      </c>
    </row>
    <row r="101" spans="1:11" s="401" customFormat="1" ht="10.5" customHeight="1">
      <c r="A101" s="396"/>
      <c r="B101" s="654"/>
      <c r="C101" s="443"/>
      <c r="D101" s="616"/>
      <c r="E101" s="617"/>
      <c r="F101" s="397"/>
      <c r="G101" s="398" t="s">
        <v>498</v>
      </c>
      <c r="H101" s="399"/>
      <c r="I101" s="400"/>
      <c r="J101" s="470"/>
      <c r="K101" s="470"/>
    </row>
    <row r="102" spans="1:11" ht="12.75" customHeight="1">
      <c r="A102" s="207"/>
      <c r="B102" s="429" t="s">
        <v>203</v>
      </c>
      <c r="C102" s="441"/>
      <c r="D102" s="616" t="s">
        <v>202</v>
      </c>
      <c r="E102" s="617"/>
      <c r="F102" s="4"/>
      <c r="G102" s="7">
        <v>9748</v>
      </c>
      <c r="H102" s="7">
        <v>9660</v>
      </c>
      <c r="I102" s="219">
        <v>8610</v>
      </c>
      <c r="J102" s="274">
        <v>8289</v>
      </c>
      <c r="K102" s="274">
        <v>7254</v>
      </c>
    </row>
    <row r="103" spans="1:11" ht="12.75" customHeight="1">
      <c r="A103" s="207"/>
      <c r="B103" s="429" t="s">
        <v>204</v>
      </c>
      <c r="C103" s="441"/>
      <c r="D103" s="616" t="s">
        <v>202</v>
      </c>
      <c r="E103" s="617"/>
      <c r="F103" s="4"/>
      <c r="G103" s="7">
        <v>2196</v>
      </c>
      <c r="H103" s="7">
        <v>2348</v>
      </c>
      <c r="I103" s="219">
        <v>2558</v>
      </c>
      <c r="J103" s="274">
        <v>2558</v>
      </c>
      <c r="K103" s="274">
        <v>3286</v>
      </c>
    </row>
    <row r="104" spans="1:11" ht="12.75" customHeight="1">
      <c r="A104" s="207"/>
      <c r="B104" s="429" t="s">
        <v>568</v>
      </c>
      <c r="C104" s="441"/>
      <c r="D104" s="616" t="s">
        <v>168</v>
      </c>
      <c r="E104" s="617"/>
      <c r="F104" s="4"/>
      <c r="G104" s="7">
        <v>243</v>
      </c>
      <c r="H104" s="7">
        <v>243</v>
      </c>
      <c r="I104" s="219">
        <v>243</v>
      </c>
      <c r="J104" s="274">
        <v>243</v>
      </c>
      <c r="K104" s="274">
        <v>230</v>
      </c>
    </row>
    <row r="105" spans="1:11" ht="12.75" customHeight="1">
      <c r="A105" s="207"/>
      <c r="B105" s="430" t="s">
        <v>205</v>
      </c>
      <c r="C105" s="444"/>
      <c r="D105" s="616" t="s">
        <v>206</v>
      </c>
      <c r="E105" s="617"/>
      <c r="F105" s="194"/>
      <c r="G105" s="7">
        <v>540</v>
      </c>
      <c r="H105" s="7">
        <v>540</v>
      </c>
      <c r="I105" s="219">
        <v>540</v>
      </c>
      <c r="J105" s="274">
        <v>540</v>
      </c>
      <c r="K105" s="274">
        <v>540</v>
      </c>
    </row>
    <row r="106" spans="1:11" ht="12.75" customHeight="1">
      <c r="A106" s="207"/>
      <c r="B106" s="430" t="s">
        <v>207</v>
      </c>
      <c r="C106" s="444"/>
      <c r="D106" s="616" t="s">
        <v>534</v>
      </c>
      <c r="E106" s="617"/>
      <c r="F106" s="194"/>
      <c r="G106" s="7">
        <v>107</v>
      </c>
      <c r="H106" s="7">
        <v>112</v>
      </c>
      <c r="I106" s="219">
        <v>101</v>
      </c>
      <c r="J106" s="274">
        <v>102</v>
      </c>
      <c r="K106" s="274">
        <v>110</v>
      </c>
    </row>
    <row r="107" spans="1:11" ht="24.75" customHeight="1">
      <c r="A107" s="207"/>
      <c r="B107" s="430" t="s">
        <v>677</v>
      </c>
      <c r="C107" s="444" t="s">
        <v>510</v>
      </c>
      <c r="D107" s="413" t="s">
        <v>208</v>
      </c>
      <c r="E107" s="414" t="s">
        <v>194</v>
      </c>
      <c r="F107" s="194"/>
      <c r="G107" s="7">
        <v>191930</v>
      </c>
      <c r="H107" s="7">
        <v>175760</v>
      </c>
      <c r="I107" s="219">
        <v>139610</v>
      </c>
      <c r="J107" s="274">
        <v>129740</v>
      </c>
      <c r="K107" s="274">
        <v>209790</v>
      </c>
    </row>
    <row r="108" spans="1:11" ht="12.75" customHeight="1">
      <c r="A108" s="207"/>
      <c r="B108" s="652" t="s">
        <v>686</v>
      </c>
      <c r="C108" s="444"/>
      <c r="D108" s="616" t="s">
        <v>684</v>
      </c>
      <c r="E108" s="617"/>
      <c r="F108" s="194"/>
      <c r="G108" s="7">
        <v>931</v>
      </c>
      <c r="H108" s="7">
        <v>880</v>
      </c>
      <c r="I108" s="219">
        <v>924</v>
      </c>
      <c r="J108" s="274">
        <v>924</v>
      </c>
      <c r="K108" s="274">
        <v>924</v>
      </c>
    </row>
    <row r="109" spans="1:13" ht="12.75" customHeight="1">
      <c r="A109" s="207"/>
      <c r="B109" s="652"/>
      <c r="C109" s="444"/>
      <c r="D109" s="616" t="s">
        <v>685</v>
      </c>
      <c r="E109" s="617"/>
      <c r="F109" s="194"/>
      <c r="G109" s="7" t="s">
        <v>683</v>
      </c>
      <c r="H109" s="7" t="s">
        <v>683</v>
      </c>
      <c r="I109" s="7"/>
      <c r="J109" s="7"/>
      <c r="K109" s="219"/>
      <c r="L109" s="274"/>
      <c r="M109" s="274"/>
    </row>
    <row r="110" spans="1:11" ht="12.75" customHeight="1">
      <c r="A110" s="207"/>
      <c r="B110" s="430" t="s">
        <v>209</v>
      </c>
      <c r="C110" s="444"/>
      <c r="D110" s="616" t="s">
        <v>210</v>
      </c>
      <c r="E110" s="617"/>
      <c r="F110" s="194"/>
      <c r="G110" s="7">
        <v>3770</v>
      </c>
      <c r="H110" s="7">
        <v>3770</v>
      </c>
      <c r="I110" s="219">
        <v>3770</v>
      </c>
      <c r="J110" s="274">
        <v>3770</v>
      </c>
      <c r="K110" s="274">
        <v>3770</v>
      </c>
    </row>
    <row r="111" spans="1:11" ht="12.75" customHeight="1">
      <c r="A111" s="207"/>
      <c r="B111" s="430" t="s">
        <v>211</v>
      </c>
      <c r="C111" s="444"/>
      <c r="D111" s="616" t="s">
        <v>212</v>
      </c>
      <c r="E111" s="617"/>
      <c r="F111" s="194"/>
      <c r="G111" s="7">
        <v>300</v>
      </c>
      <c r="H111" s="7">
        <v>323</v>
      </c>
      <c r="I111" s="219">
        <v>330</v>
      </c>
      <c r="J111" s="274">
        <v>330</v>
      </c>
      <c r="K111" s="274">
        <v>330</v>
      </c>
    </row>
    <row r="112" spans="1:11" ht="12.75" customHeight="1">
      <c r="A112" s="207"/>
      <c r="B112" s="430" t="s">
        <v>213</v>
      </c>
      <c r="C112" s="444"/>
      <c r="D112" s="616" t="s">
        <v>212</v>
      </c>
      <c r="E112" s="617"/>
      <c r="F112" s="194"/>
      <c r="G112" s="7">
        <v>3250</v>
      </c>
      <c r="H112" s="7">
        <v>3250</v>
      </c>
      <c r="I112" s="219">
        <v>3250</v>
      </c>
      <c r="J112" s="274">
        <v>3250</v>
      </c>
      <c r="K112" s="274">
        <v>3515</v>
      </c>
    </row>
    <row r="113" spans="1:11" ht="12.75" customHeight="1">
      <c r="A113" s="207"/>
      <c r="B113" s="430" t="s">
        <v>214</v>
      </c>
      <c r="C113" s="444"/>
      <c r="D113" s="616" t="s">
        <v>212</v>
      </c>
      <c r="E113" s="617"/>
      <c r="F113" s="194"/>
      <c r="G113" s="7">
        <v>7481</v>
      </c>
      <c r="H113" s="7">
        <v>7481</v>
      </c>
      <c r="I113" s="219">
        <v>7481</v>
      </c>
      <c r="J113" s="274">
        <v>7481</v>
      </c>
      <c r="K113" s="274">
        <v>7451</v>
      </c>
    </row>
    <row r="114" spans="1:11" ht="12.75" customHeight="1">
      <c r="A114" s="207"/>
      <c r="B114" s="430" t="s">
        <v>215</v>
      </c>
      <c r="C114" s="444"/>
      <c r="D114" s="616" t="s">
        <v>184</v>
      </c>
      <c r="E114" s="617"/>
      <c r="F114" s="194"/>
      <c r="G114" s="7">
        <v>25570</v>
      </c>
      <c r="H114" s="7">
        <v>25570</v>
      </c>
      <c r="I114" s="220">
        <v>26150</v>
      </c>
      <c r="J114" s="274">
        <v>26780</v>
      </c>
      <c r="K114" s="274">
        <v>26780</v>
      </c>
    </row>
    <row r="115" spans="1:11" ht="12.75" customHeight="1">
      <c r="A115" s="221"/>
      <c r="B115" s="430" t="s">
        <v>216</v>
      </c>
      <c r="C115" s="444"/>
      <c r="D115" s="616" t="s">
        <v>184</v>
      </c>
      <c r="E115" s="617"/>
      <c r="F115" s="194"/>
      <c r="G115" s="7">
        <v>18910</v>
      </c>
      <c r="H115" s="7">
        <v>19130</v>
      </c>
      <c r="I115" s="220">
        <v>19200</v>
      </c>
      <c r="J115" s="274">
        <v>19200</v>
      </c>
      <c r="K115" s="274">
        <v>19200</v>
      </c>
    </row>
    <row r="116" spans="1:11" ht="13.5">
      <c r="A116" s="630" t="s">
        <v>218</v>
      </c>
      <c r="B116" s="548" t="s">
        <v>219</v>
      </c>
      <c r="C116" s="541" t="s">
        <v>510</v>
      </c>
      <c r="D116" s="636" t="s">
        <v>220</v>
      </c>
      <c r="E116" s="637"/>
      <c r="F116" s="542"/>
      <c r="G116" s="543">
        <v>478800</v>
      </c>
      <c r="H116" s="543">
        <v>492300</v>
      </c>
      <c r="I116" s="544">
        <v>496800</v>
      </c>
      <c r="J116" s="478">
        <v>514800</v>
      </c>
      <c r="K116" s="478">
        <v>520820</v>
      </c>
    </row>
    <row r="117" spans="1:11" ht="13.5">
      <c r="A117" s="631"/>
      <c r="B117" s="430" t="s">
        <v>221</v>
      </c>
      <c r="C117" s="444"/>
      <c r="D117" s="632" t="s">
        <v>184</v>
      </c>
      <c r="E117" s="633"/>
      <c r="F117" s="194"/>
      <c r="G117" s="7">
        <v>3007</v>
      </c>
      <c r="H117" s="7">
        <v>3007</v>
      </c>
      <c r="I117" s="219">
        <v>3007</v>
      </c>
      <c r="J117" s="274">
        <v>3007</v>
      </c>
      <c r="K117" s="274">
        <v>3007</v>
      </c>
    </row>
    <row r="118" spans="1:11" ht="13.5">
      <c r="A118" s="631"/>
      <c r="B118" s="430" t="s">
        <v>222</v>
      </c>
      <c r="C118" s="444" t="s">
        <v>576</v>
      </c>
      <c r="D118" s="616" t="s">
        <v>223</v>
      </c>
      <c r="E118" s="617"/>
      <c r="F118" s="194"/>
      <c r="G118" s="222">
        <v>0.2</v>
      </c>
      <c r="H118" s="222">
        <v>0.2</v>
      </c>
      <c r="I118" s="222">
        <v>0.2</v>
      </c>
      <c r="J118" s="475">
        <v>0.28</v>
      </c>
      <c r="K118" s="475">
        <v>0.3</v>
      </c>
    </row>
    <row r="119" spans="1:11" ht="13.5">
      <c r="A119" s="631"/>
      <c r="B119" s="430" t="s">
        <v>704</v>
      </c>
      <c r="C119" s="444"/>
      <c r="D119" s="634" t="s">
        <v>194</v>
      </c>
      <c r="E119" s="635"/>
      <c r="F119" s="194"/>
      <c r="G119" s="7">
        <v>879025</v>
      </c>
      <c r="H119" s="7">
        <v>885150</v>
      </c>
      <c r="I119" s="219">
        <v>964600</v>
      </c>
      <c r="J119" s="274">
        <v>1013250</v>
      </c>
      <c r="K119" s="274">
        <v>1013250</v>
      </c>
    </row>
    <row r="120" spans="1:11" ht="13.5">
      <c r="A120" s="631"/>
      <c r="B120" s="431" t="s">
        <v>678</v>
      </c>
      <c r="C120" s="445" t="s">
        <v>692</v>
      </c>
      <c r="D120" s="616" t="s">
        <v>194</v>
      </c>
      <c r="E120" s="617"/>
      <c r="F120" s="194"/>
      <c r="G120" s="7">
        <v>2035950</v>
      </c>
      <c r="H120" s="7">
        <v>2035950</v>
      </c>
      <c r="I120" s="219">
        <v>1782900</v>
      </c>
      <c r="J120" s="274">
        <v>2070250</v>
      </c>
      <c r="K120" s="274">
        <v>2089250</v>
      </c>
    </row>
    <row r="121" spans="1:11" ht="13.5">
      <c r="A121" s="631"/>
      <c r="B121" s="430" t="s">
        <v>511</v>
      </c>
      <c r="C121" s="444"/>
      <c r="D121" s="632" t="s">
        <v>679</v>
      </c>
      <c r="E121" s="633"/>
      <c r="F121" s="194"/>
      <c r="G121" s="7">
        <v>27600</v>
      </c>
      <c r="H121" s="7">
        <v>27600</v>
      </c>
      <c r="I121" s="219">
        <v>27623</v>
      </c>
      <c r="J121" s="274">
        <v>27630</v>
      </c>
      <c r="K121" s="274">
        <v>27630</v>
      </c>
    </row>
    <row r="122" spans="1:11" ht="21">
      <c r="A122" s="631"/>
      <c r="B122" s="430" t="s">
        <v>507</v>
      </c>
      <c r="C122" s="444" t="s">
        <v>693</v>
      </c>
      <c r="D122" s="616" t="s">
        <v>224</v>
      </c>
      <c r="E122" s="617"/>
      <c r="F122" s="194"/>
      <c r="G122" s="7">
        <v>12810</v>
      </c>
      <c r="H122" s="7">
        <v>12810</v>
      </c>
      <c r="I122" s="219">
        <v>13050</v>
      </c>
      <c r="J122" s="274">
        <v>18288</v>
      </c>
      <c r="K122" s="274">
        <v>18336</v>
      </c>
    </row>
    <row r="123" spans="1:11" ht="15" customHeight="1">
      <c r="A123" s="631"/>
      <c r="B123" s="430" t="s">
        <v>225</v>
      </c>
      <c r="C123" s="444"/>
      <c r="D123" s="616" t="s">
        <v>217</v>
      </c>
      <c r="E123" s="617"/>
      <c r="F123" s="194"/>
      <c r="G123" s="7">
        <v>1345</v>
      </c>
      <c r="H123" s="7">
        <v>1345</v>
      </c>
      <c r="I123" s="219">
        <v>1345</v>
      </c>
      <c r="J123" s="274">
        <v>2290</v>
      </c>
      <c r="K123" s="274">
        <v>2290</v>
      </c>
    </row>
    <row r="124" spans="1:11" ht="3.75" customHeight="1">
      <c r="A124" s="549"/>
      <c r="B124" s="432"/>
      <c r="C124" s="449"/>
      <c r="D124" s="420"/>
      <c r="E124" s="450"/>
      <c r="F124" s="179"/>
      <c r="G124" s="223"/>
      <c r="H124" s="223"/>
      <c r="I124" s="223"/>
      <c r="J124" s="391"/>
      <c r="K124" s="391"/>
    </row>
    <row r="125" spans="1:11" ht="3.75" customHeight="1">
      <c r="A125" s="503"/>
      <c r="B125" s="430"/>
      <c r="C125" s="444"/>
      <c r="D125" s="504"/>
      <c r="E125" s="504"/>
      <c r="F125" s="194"/>
      <c r="G125" s="7"/>
      <c r="H125" s="7"/>
      <c r="I125" s="7"/>
      <c r="J125" s="109"/>
      <c r="K125" s="109"/>
    </row>
    <row r="126" spans="1:11" ht="12" customHeight="1">
      <c r="A126" s="404" t="s">
        <v>696</v>
      </c>
      <c r="B126" s="430"/>
      <c r="C126" s="444"/>
      <c r="D126" s="504"/>
      <c r="E126" s="504"/>
      <c r="F126" s="194"/>
      <c r="G126" s="7"/>
      <c r="H126" s="7"/>
      <c r="I126" s="7"/>
      <c r="J126" s="109"/>
      <c r="K126" s="109"/>
    </row>
    <row r="127" spans="1:11" s="211" customFormat="1" ht="12" customHeight="1">
      <c r="A127" s="404" t="s">
        <v>689</v>
      </c>
      <c r="B127" s="422"/>
      <c r="C127" s="435"/>
      <c r="D127" s="200"/>
      <c r="E127" s="200"/>
      <c r="F127" s="200"/>
      <c r="G127" s="200"/>
      <c r="H127" s="200"/>
      <c r="I127" s="200"/>
      <c r="J127" s="472"/>
      <c r="K127" s="472"/>
    </row>
    <row r="128" spans="1:11" s="211" customFormat="1" ht="12" customHeight="1">
      <c r="A128" s="404" t="s">
        <v>690</v>
      </c>
      <c r="B128" s="422"/>
      <c r="C128" s="435"/>
      <c r="D128" s="200"/>
      <c r="E128" s="200"/>
      <c r="F128" s="200"/>
      <c r="G128" s="200"/>
      <c r="H128" s="200"/>
      <c r="I128" s="200"/>
      <c r="J128" s="472"/>
      <c r="K128" s="472"/>
    </row>
    <row r="129" spans="1:11" s="200" customFormat="1" ht="12" customHeight="1">
      <c r="A129" s="76" t="s">
        <v>705</v>
      </c>
      <c r="B129" s="422"/>
      <c r="C129" s="435"/>
      <c r="J129" s="472"/>
      <c r="K129" s="472"/>
    </row>
  </sheetData>
  <mergeCells count="109">
    <mergeCell ref="B108:B109"/>
    <mergeCell ref="D18:E18"/>
    <mergeCell ref="B17:B18"/>
    <mergeCell ref="B78:B79"/>
    <mergeCell ref="D78:D79"/>
    <mergeCell ref="E78:E79"/>
    <mergeCell ref="B100:B101"/>
    <mergeCell ref="D100:E101"/>
    <mergeCell ref="B70:C70"/>
    <mergeCell ref="D84:E84"/>
    <mergeCell ref="K5:K6"/>
    <mergeCell ref="K70:K71"/>
    <mergeCell ref="J70:J71"/>
    <mergeCell ref="D34:E34"/>
    <mergeCell ref="D43:E43"/>
    <mergeCell ref="D44:E44"/>
    <mergeCell ref="D46:E46"/>
    <mergeCell ref="D8:E9"/>
    <mergeCell ref="D10:E11"/>
    <mergeCell ref="D47:E47"/>
    <mergeCell ref="B8:B9"/>
    <mergeCell ref="B10:B11"/>
    <mergeCell ref="C8:C9"/>
    <mergeCell ref="C10:C11"/>
    <mergeCell ref="D90:E90"/>
    <mergeCell ref="D80:E80"/>
    <mergeCell ref="D81:E81"/>
    <mergeCell ref="I70:I71"/>
    <mergeCell ref="D89:E89"/>
    <mergeCell ref="D70:E71"/>
    <mergeCell ref="G70:G71"/>
    <mergeCell ref="H70:H71"/>
    <mergeCell ref="D85:E85"/>
    <mergeCell ref="D39:E39"/>
    <mergeCell ref="D82:E82"/>
    <mergeCell ref="D40:E40"/>
    <mergeCell ref="D42:E42"/>
    <mergeCell ref="D41:E41"/>
    <mergeCell ref="D91:E91"/>
    <mergeCell ref="D94:E94"/>
    <mergeCell ref="D99:E99"/>
    <mergeCell ref="D92:E92"/>
    <mergeCell ref="D93:E93"/>
    <mergeCell ref="B5:C5"/>
    <mergeCell ref="D102:E102"/>
    <mergeCell ref="D103:E103"/>
    <mergeCell ref="D56:E56"/>
    <mergeCell ref="D97:E97"/>
    <mergeCell ref="D48:E48"/>
    <mergeCell ref="D50:E50"/>
    <mergeCell ref="D55:E55"/>
    <mergeCell ref="D83:E83"/>
    <mergeCell ref="D96:E96"/>
    <mergeCell ref="D104:E104"/>
    <mergeCell ref="D105:E105"/>
    <mergeCell ref="D106:E106"/>
    <mergeCell ref="D110:E110"/>
    <mergeCell ref="D108:E108"/>
    <mergeCell ref="D109:E109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A116:A123"/>
    <mergeCell ref="D122:E122"/>
    <mergeCell ref="D123:E123"/>
    <mergeCell ref="D121:E121"/>
    <mergeCell ref="D119:E119"/>
    <mergeCell ref="D120:E120"/>
    <mergeCell ref="D30:E30"/>
    <mergeCell ref="D31:E31"/>
    <mergeCell ref="D28:E28"/>
    <mergeCell ref="D29:E29"/>
    <mergeCell ref="D38:E38"/>
    <mergeCell ref="D37:E37"/>
    <mergeCell ref="D35:E35"/>
    <mergeCell ref="D36:E36"/>
    <mergeCell ref="D24:E24"/>
    <mergeCell ref="D26:E26"/>
    <mergeCell ref="D25:E25"/>
    <mergeCell ref="D27:E27"/>
    <mergeCell ref="D20:E20"/>
    <mergeCell ref="D22:E22"/>
    <mergeCell ref="D23:E23"/>
    <mergeCell ref="D21:E21"/>
    <mergeCell ref="D13:E13"/>
    <mergeCell ref="F5:F6"/>
    <mergeCell ref="F70:F71"/>
    <mergeCell ref="D14:E14"/>
    <mergeCell ref="D15:E15"/>
    <mergeCell ref="D58:E58"/>
    <mergeCell ref="D59:E59"/>
    <mergeCell ref="D49:E49"/>
    <mergeCell ref="D45:E45"/>
    <mergeCell ref="D19:E19"/>
    <mergeCell ref="J5:J6"/>
    <mergeCell ref="A6:C6"/>
    <mergeCell ref="A71:C71"/>
    <mergeCell ref="I5:I6"/>
    <mergeCell ref="D17:E17"/>
    <mergeCell ref="D5:E6"/>
    <mergeCell ref="G5:G6"/>
    <mergeCell ref="H5:H6"/>
    <mergeCell ref="D16:E16"/>
    <mergeCell ref="D12:E12"/>
  </mergeCells>
  <printOptions horizontalCentered="1"/>
  <pageMargins left="0.5118110236220472" right="0.5118110236220472" top="0.7874015748031497" bottom="0.7874015748031497" header="0.4724409448818898" footer="0.31496062992125984"/>
  <pageSetup horizontalDpi="300" verticalDpi="300" orientation="portrait" paperSize="9" r:id="rId2"/>
  <rowBreaks count="1" manualBreakCount="1">
    <brk id="6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/>
  <dimension ref="A1:P208"/>
  <sheetViews>
    <sheetView workbookViewId="0" topLeftCell="A1">
      <pane xSplit="6" ySplit="7" topLeftCell="G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" sqref="L3:M3"/>
    </sheetView>
  </sheetViews>
  <sheetFormatPr defaultColWidth="9.59765625" defaultRowHeight="13.5"/>
  <cols>
    <col min="1" max="1" width="1.3984375" style="240" customWidth="1"/>
    <col min="2" max="4" width="2.59765625" style="240" customWidth="1"/>
    <col min="5" max="5" width="27.3984375" style="240" customWidth="1"/>
    <col min="6" max="6" width="0.796875" style="241" customWidth="1"/>
    <col min="7" max="13" width="12.3984375" style="241" customWidth="1"/>
  </cols>
  <sheetData>
    <row r="1" spans="1:13" s="224" customFormat="1" ht="18" customHeight="1">
      <c r="A1" s="658" t="s">
        <v>590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s="78" customFormat="1" ht="12" customHeight="1">
      <c r="A2" s="23"/>
      <c r="B2" s="23"/>
      <c r="C2" s="23"/>
      <c r="D2" s="23"/>
      <c r="E2" s="23"/>
      <c r="F2" s="75"/>
      <c r="G2" s="75"/>
      <c r="H2" s="75"/>
      <c r="I2" s="75"/>
      <c r="J2" s="75"/>
      <c r="K2" s="75"/>
      <c r="L2" s="75"/>
      <c r="M2" s="75"/>
    </row>
    <row r="3" spans="1:14" s="22" customFormat="1" ht="12" customHeight="1">
      <c r="A3" s="23"/>
      <c r="B3" s="225"/>
      <c r="C3" s="23"/>
      <c r="D3" s="23"/>
      <c r="E3" s="23"/>
      <c r="F3" s="23"/>
      <c r="G3" s="23"/>
      <c r="H3" s="23"/>
      <c r="I3" s="23"/>
      <c r="J3" s="23"/>
      <c r="K3" s="225"/>
      <c r="L3" s="659" t="s">
        <v>226</v>
      </c>
      <c r="M3" s="659"/>
      <c r="N3" s="225"/>
    </row>
    <row r="4" spans="1:13" s="78" customFormat="1" ht="3" customHeight="1">
      <c r="A4" s="7"/>
      <c r="B4" s="7"/>
      <c r="C4" s="7"/>
      <c r="D4" s="7"/>
      <c r="E4" s="7"/>
      <c r="F4" s="13"/>
      <c r="G4" s="13"/>
      <c r="H4" s="13"/>
      <c r="I4" s="13"/>
      <c r="J4" s="13"/>
      <c r="K4" s="13"/>
      <c r="L4" s="13"/>
      <c r="M4" s="13"/>
    </row>
    <row r="5" spans="1:13" s="78" customFormat="1" ht="12" customHeight="1">
      <c r="A5" s="664" t="s">
        <v>227</v>
      </c>
      <c r="B5" s="665"/>
      <c r="C5" s="665"/>
      <c r="D5" s="665"/>
      <c r="E5" s="665"/>
      <c r="F5" s="226"/>
      <c r="G5" s="660" t="s">
        <v>228</v>
      </c>
      <c r="H5" s="662" t="s">
        <v>229</v>
      </c>
      <c r="I5" s="662" t="s">
        <v>230</v>
      </c>
      <c r="J5" s="667" t="s">
        <v>592</v>
      </c>
      <c r="K5" s="668"/>
      <c r="L5" s="668"/>
      <c r="M5" s="668"/>
    </row>
    <row r="6" spans="1:13" s="78" customFormat="1" ht="12" customHeight="1">
      <c r="A6" s="666"/>
      <c r="B6" s="666"/>
      <c r="C6" s="666"/>
      <c r="D6" s="666"/>
      <c r="E6" s="666"/>
      <c r="F6" s="227"/>
      <c r="G6" s="661"/>
      <c r="H6" s="663"/>
      <c r="I6" s="663"/>
      <c r="J6" s="228" t="s">
        <v>591</v>
      </c>
      <c r="K6" s="229">
        <v>14</v>
      </c>
      <c r="L6" s="229">
        <v>15</v>
      </c>
      <c r="M6" s="230">
        <v>16</v>
      </c>
    </row>
    <row r="7" spans="1:13" s="78" customFormat="1" ht="4.5" customHeight="1">
      <c r="A7" s="7"/>
      <c r="B7" s="7"/>
      <c r="C7" s="7"/>
      <c r="D7" s="7"/>
      <c r="E7" s="7"/>
      <c r="F7" s="231"/>
      <c r="G7" s="75"/>
      <c r="H7" s="75"/>
      <c r="I7" s="75"/>
      <c r="J7" s="232"/>
      <c r="K7" s="232"/>
      <c r="L7" s="232"/>
      <c r="M7" s="232"/>
    </row>
    <row r="8" spans="1:13" s="336" customFormat="1" ht="10.5" customHeight="1">
      <c r="A8" s="331"/>
      <c r="B8" s="655" t="s">
        <v>231</v>
      </c>
      <c r="C8" s="655"/>
      <c r="D8" s="655"/>
      <c r="E8" s="655"/>
      <c r="F8" s="333"/>
      <c r="G8" s="334">
        <v>7742</v>
      </c>
      <c r="H8" s="334">
        <v>7248</v>
      </c>
      <c r="I8" s="334">
        <v>452</v>
      </c>
      <c r="J8" s="334">
        <v>94</v>
      </c>
      <c r="K8" s="335">
        <v>94</v>
      </c>
      <c r="L8" s="336">
        <v>94</v>
      </c>
      <c r="M8" s="336">
        <v>94</v>
      </c>
    </row>
    <row r="9" spans="1:13" s="341" customFormat="1" ht="10.5" customHeight="1">
      <c r="A9" s="337"/>
      <c r="B9" s="657" t="s">
        <v>232</v>
      </c>
      <c r="C9" s="657"/>
      <c r="D9" s="657"/>
      <c r="E9" s="657"/>
      <c r="F9" s="338"/>
      <c r="G9" s="339">
        <v>3.19</v>
      </c>
      <c r="H9" s="339">
        <v>3.16</v>
      </c>
      <c r="I9" s="339">
        <v>3.04</v>
      </c>
      <c r="J9" s="339">
        <v>2.94</v>
      </c>
      <c r="K9" s="340">
        <v>3.12</v>
      </c>
      <c r="L9" s="341">
        <v>3.04</v>
      </c>
      <c r="M9" s="341">
        <v>3.03</v>
      </c>
    </row>
    <row r="10" spans="1:14" s="341" customFormat="1" ht="10.5" customHeight="1">
      <c r="A10" s="337"/>
      <c r="B10" s="657" t="s">
        <v>233</v>
      </c>
      <c r="C10" s="657"/>
      <c r="D10" s="657"/>
      <c r="E10" s="657"/>
      <c r="F10" s="338"/>
      <c r="G10" s="339">
        <v>1.39</v>
      </c>
      <c r="H10" s="339">
        <v>1.35</v>
      </c>
      <c r="I10" s="339">
        <v>1.32</v>
      </c>
      <c r="J10" s="339">
        <v>1.32</v>
      </c>
      <c r="K10" s="340">
        <v>1.45</v>
      </c>
      <c r="L10" s="341">
        <v>1.47</v>
      </c>
      <c r="M10" s="500" t="s">
        <v>665</v>
      </c>
      <c r="N10" s="499"/>
    </row>
    <row r="11" spans="1:13" s="341" customFormat="1" ht="10.5" customHeight="1">
      <c r="A11" s="337"/>
      <c r="B11" s="657" t="s">
        <v>234</v>
      </c>
      <c r="C11" s="657"/>
      <c r="D11" s="657"/>
      <c r="E11" s="657"/>
      <c r="F11" s="338"/>
      <c r="G11" s="342">
        <v>54.1</v>
      </c>
      <c r="H11" s="342">
        <v>53.9</v>
      </c>
      <c r="I11" s="342">
        <v>54.6</v>
      </c>
      <c r="J11" s="342">
        <v>53.4</v>
      </c>
      <c r="K11" s="343">
        <v>52.8</v>
      </c>
      <c r="L11" s="341">
        <v>50.9</v>
      </c>
      <c r="M11" s="341">
        <v>50.9</v>
      </c>
    </row>
    <row r="12" spans="1:13" s="336" customFormat="1" ht="10.5" customHeight="1">
      <c r="A12" s="331"/>
      <c r="B12" s="331"/>
      <c r="C12" s="655" t="s">
        <v>235</v>
      </c>
      <c r="D12" s="655"/>
      <c r="E12" s="655"/>
      <c r="F12" s="333"/>
      <c r="G12" s="334">
        <v>304203</v>
      </c>
      <c r="H12" s="334">
        <v>307212</v>
      </c>
      <c r="I12" s="334">
        <v>295313</v>
      </c>
      <c r="J12" s="344">
        <v>298765</v>
      </c>
      <c r="K12" s="334">
        <v>310709</v>
      </c>
      <c r="L12" s="477">
        <v>305077</v>
      </c>
      <c r="M12" s="477">
        <v>329031</v>
      </c>
    </row>
    <row r="13" spans="1:13" s="336" customFormat="1" ht="10.5" customHeight="1">
      <c r="A13" s="331"/>
      <c r="B13" s="331"/>
      <c r="C13" s="331"/>
      <c r="D13" s="655" t="s">
        <v>0</v>
      </c>
      <c r="E13" s="655"/>
      <c r="F13" s="333"/>
      <c r="G13" s="344">
        <v>70116</v>
      </c>
      <c r="H13" s="334">
        <v>71344</v>
      </c>
      <c r="I13" s="334">
        <v>63899</v>
      </c>
      <c r="J13" s="334">
        <v>69212</v>
      </c>
      <c r="K13" s="334">
        <v>70834</v>
      </c>
      <c r="L13" s="477">
        <v>69710</v>
      </c>
      <c r="M13" s="477">
        <v>71811</v>
      </c>
    </row>
    <row r="14" spans="1:13" s="336" customFormat="1" ht="10.5" customHeight="1">
      <c r="A14" s="331"/>
      <c r="B14" s="331"/>
      <c r="C14" s="331"/>
      <c r="D14" s="331"/>
      <c r="E14" s="332" t="s">
        <v>236</v>
      </c>
      <c r="F14" s="333"/>
      <c r="G14" s="334">
        <v>7024</v>
      </c>
      <c r="H14" s="334">
        <v>7146</v>
      </c>
      <c r="I14" s="334">
        <v>6536</v>
      </c>
      <c r="J14" s="334">
        <v>6398</v>
      </c>
      <c r="K14" s="335">
        <v>6519</v>
      </c>
      <c r="L14" s="477">
        <v>6335</v>
      </c>
      <c r="M14" s="477">
        <v>6508</v>
      </c>
    </row>
    <row r="15" spans="1:13" s="336" customFormat="1" ht="10.5" customHeight="1">
      <c r="A15" s="331"/>
      <c r="B15" s="331"/>
      <c r="C15" s="331"/>
      <c r="D15" s="331"/>
      <c r="E15" s="332" t="s">
        <v>237</v>
      </c>
      <c r="F15" s="333"/>
      <c r="G15" s="334">
        <v>7363</v>
      </c>
      <c r="H15" s="334">
        <v>7376</v>
      </c>
      <c r="I15" s="334">
        <v>7266</v>
      </c>
      <c r="J15" s="334">
        <v>8724</v>
      </c>
      <c r="K15" s="335">
        <v>9051</v>
      </c>
      <c r="L15" s="477">
        <v>7718</v>
      </c>
      <c r="M15" s="477">
        <v>7522</v>
      </c>
    </row>
    <row r="16" spans="1:13" s="336" customFormat="1" ht="10.5" customHeight="1">
      <c r="A16" s="331"/>
      <c r="B16" s="331"/>
      <c r="C16" s="331"/>
      <c r="D16" s="331"/>
      <c r="E16" s="332" t="s">
        <v>238</v>
      </c>
      <c r="F16" s="333"/>
      <c r="G16" s="334">
        <v>6011</v>
      </c>
      <c r="H16" s="334">
        <v>6102</v>
      </c>
      <c r="I16" s="334">
        <v>5926</v>
      </c>
      <c r="J16" s="334">
        <v>5613</v>
      </c>
      <c r="K16" s="335">
        <v>5617</v>
      </c>
      <c r="L16" s="477">
        <v>5816</v>
      </c>
      <c r="M16" s="477">
        <v>5966</v>
      </c>
    </row>
    <row r="17" spans="1:13" s="336" customFormat="1" ht="10.5" customHeight="1">
      <c r="A17" s="331"/>
      <c r="B17" s="331"/>
      <c r="C17" s="331"/>
      <c r="D17" s="331"/>
      <c r="E17" s="332" t="s">
        <v>239</v>
      </c>
      <c r="F17" s="333"/>
      <c r="G17" s="334">
        <v>3415</v>
      </c>
      <c r="H17" s="334">
        <v>3475</v>
      </c>
      <c r="I17" s="334">
        <v>3097</v>
      </c>
      <c r="J17" s="334">
        <v>3504</v>
      </c>
      <c r="K17" s="335">
        <v>3405</v>
      </c>
      <c r="L17" s="477">
        <v>3006</v>
      </c>
      <c r="M17" s="477">
        <v>3191</v>
      </c>
    </row>
    <row r="18" spans="1:13" s="336" customFormat="1" ht="10.5" customHeight="1">
      <c r="A18" s="331"/>
      <c r="B18" s="331"/>
      <c r="C18" s="331"/>
      <c r="D18" s="331"/>
      <c r="E18" s="332" t="s">
        <v>240</v>
      </c>
      <c r="F18" s="333"/>
      <c r="G18" s="334">
        <v>8714</v>
      </c>
      <c r="H18" s="334">
        <v>8949</v>
      </c>
      <c r="I18" s="334">
        <v>7533</v>
      </c>
      <c r="J18" s="334">
        <v>8043</v>
      </c>
      <c r="K18" s="335">
        <v>8232</v>
      </c>
      <c r="L18" s="477">
        <v>7774</v>
      </c>
      <c r="M18" s="477">
        <v>8155</v>
      </c>
    </row>
    <row r="19" spans="1:13" s="336" customFormat="1" ht="10.5" customHeight="1">
      <c r="A19" s="331"/>
      <c r="B19" s="331"/>
      <c r="C19" s="331"/>
      <c r="D19" s="331"/>
      <c r="E19" s="332" t="s">
        <v>241</v>
      </c>
      <c r="F19" s="333"/>
      <c r="G19" s="334">
        <v>2797</v>
      </c>
      <c r="H19" s="334">
        <v>2871</v>
      </c>
      <c r="I19" s="334">
        <v>2664</v>
      </c>
      <c r="J19" s="334">
        <v>2905</v>
      </c>
      <c r="K19" s="335">
        <v>3083</v>
      </c>
      <c r="L19" s="477">
        <v>2729</v>
      </c>
      <c r="M19" s="477">
        <v>2807</v>
      </c>
    </row>
    <row r="20" spans="1:13" s="336" customFormat="1" ht="10.5" customHeight="1">
      <c r="A20" s="331"/>
      <c r="B20" s="331"/>
      <c r="C20" s="331"/>
      <c r="D20" s="331"/>
      <c r="E20" s="332" t="s">
        <v>242</v>
      </c>
      <c r="F20" s="333"/>
      <c r="G20" s="334">
        <v>3105</v>
      </c>
      <c r="H20" s="334">
        <v>3105</v>
      </c>
      <c r="I20" s="334">
        <v>3186</v>
      </c>
      <c r="J20" s="334">
        <v>2990</v>
      </c>
      <c r="K20" s="335">
        <v>3167</v>
      </c>
      <c r="L20" s="477">
        <v>3002</v>
      </c>
      <c r="M20" s="477">
        <v>3166</v>
      </c>
    </row>
    <row r="21" spans="1:13" s="336" customFormat="1" ht="10.5" customHeight="1">
      <c r="A21" s="331"/>
      <c r="B21" s="331"/>
      <c r="C21" s="331"/>
      <c r="D21" s="331"/>
      <c r="E21" s="332" t="s">
        <v>243</v>
      </c>
      <c r="F21" s="333"/>
      <c r="G21" s="334">
        <v>4795</v>
      </c>
      <c r="H21" s="334">
        <v>4857</v>
      </c>
      <c r="I21" s="334">
        <v>4369</v>
      </c>
      <c r="J21" s="334">
        <v>4089</v>
      </c>
      <c r="K21" s="335">
        <v>4311</v>
      </c>
      <c r="L21" s="477">
        <v>4313</v>
      </c>
      <c r="M21" s="477">
        <v>4177</v>
      </c>
    </row>
    <row r="22" spans="1:13" s="336" customFormat="1" ht="10.5" customHeight="1">
      <c r="A22" s="331"/>
      <c r="B22" s="331"/>
      <c r="C22" s="331"/>
      <c r="D22" s="331"/>
      <c r="E22" s="332" t="s">
        <v>244</v>
      </c>
      <c r="F22" s="333"/>
      <c r="G22" s="334">
        <v>8054</v>
      </c>
      <c r="H22" s="334">
        <v>8244</v>
      </c>
      <c r="I22" s="334">
        <v>7135</v>
      </c>
      <c r="J22" s="334">
        <v>8420</v>
      </c>
      <c r="K22" s="335">
        <v>8713</v>
      </c>
      <c r="L22" s="477">
        <v>8154</v>
      </c>
      <c r="M22" s="477">
        <v>9119</v>
      </c>
    </row>
    <row r="23" spans="1:13" s="336" customFormat="1" ht="10.5" customHeight="1">
      <c r="A23" s="331"/>
      <c r="B23" s="331"/>
      <c r="C23" s="331"/>
      <c r="D23" s="331"/>
      <c r="E23" s="332" t="s">
        <v>245</v>
      </c>
      <c r="F23" s="333"/>
      <c r="G23" s="334">
        <v>3653</v>
      </c>
      <c r="H23" s="334">
        <v>3723</v>
      </c>
      <c r="I23" s="334">
        <v>3346</v>
      </c>
      <c r="J23" s="334">
        <v>3310</v>
      </c>
      <c r="K23" s="335">
        <v>3258</v>
      </c>
      <c r="L23" s="477">
        <v>3444</v>
      </c>
      <c r="M23" s="477">
        <v>3565</v>
      </c>
    </row>
    <row r="24" spans="1:13" s="336" customFormat="1" ht="10.5" customHeight="1">
      <c r="A24" s="331"/>
      <c r="B24" s="331"/>
      <c r="C24" s="331"/>
      <c r="D24" s="331"/>
      <c r="E24" s="332" t="s">
        <v>246</v>
      </c>
      <c r="F24" s="333"/>
      <c r="G24" s="334">
        <v>3371</v>
      </c>
      <c r="H24" s="334">
        <v>3342</v>
      </c>
      <c r="I24" s="334">
        <v>3121</v>
      </c>
      <c r="J24" s="334">
        <v>4174</v>
      </c>
      <c r="K24" s="335">
        <v>4573</v>
      </c>
      <c r="L24" s="477">
        <v>4139</v>
      </c>
      <c r="M24" s="477">
        <v>3849</v>
      </c>
    </row>
    <row r="25" spans="1:13" s="336" customFormat="1" ht="10.5" customHeight="1">
      <c r="A25" s="331"/>
      <c r="B25" s="331"/>
      <c r="C25" s="331"/>
      <c r="D25" s="331"/>
      <c r="E25" s="332" t="s">
        <v>247</v>
      </c>
      <c r="F25" s="333"/>
      <c r="G25" s="334">
        <v>11813</v>
      </c>
      <c r="H25" s="334">
        <v>12154</v>
      </c>
      <c r="I25" s="334">
        <v>9718</v>
      </c>
      <c r="J25" s="334">
        <v>11043</v>
      </c>
      <c r="K25" s="335">
        <v>10903</v>
      </c>
      <c r="L25" s="477">
        <v>13279</v>
      </c>
      <c r="M25" s="477">
        <v>13786</v>
      </c>
    </row>
    <row r="26" spans="1:13" s="336" customFormat="1" ht="10.5" customHeight="1">
      <c r="A26" s="331"/>
      <c r="B26" s="331"/>
      <c r="C26" s="331"/>
      <c r="D26" s="655" t="s">
        <v>3</v>
      </c>
      <c r="E26" s="655"/>
      <c r="F26" s="333"/>
      <c r="G26" s="334">
        <v>19474</v>
      </c>
      <c r="H26" s="334">
        <v>21135</v>
      </c>
      <c r="I26" s="334">
        <v>15287</v>
      </c>
      <c r="J26" s="334">
        <v>24019</v>
      </c>
      <c r="K26" s="335">
        <v>24824</v>
      </c>
      <c r="L26" s="477">
        <v>25566</v>
      </c>
      <c r="M26" s="477">
        <v>21461</v>
      </c>
    </row>
    <row r="27" spans="1:13" s="336" customFormat="1" ht="10.5" customHeight="1">
      <c r="A27" s="331"/>
      <c r="B27" s="331"/>
      <c r="C27" s="331"/>
      <c r="D27" s="331"/>
      <c r="E27" s="332" t="s">
        <v>248</v>
      </c>
      <c r="F27" s="333"/>
      <c r="G27" s="334">
        <v>11413</v>
      </c>
      <c r="H27" s="334">
        <v>13066</v>
      </c>
      <c r="I27" s="334">
        <v>7451</v>
      </c>
      <c r="J27" s="334">
        <v>15108</v>
      </c>
      <c r="K27" s="335">
        <v>15916</v>
      </c>
      <c r="L27" s="477">
        <v>19783</v>
      </c>
      <c r="M27" s="477">
        <v>16752</v>
      </c>
    </row>
    <row r="28" spans="1:13" s="336" customFormat="1" ht="10.5" customHeight="1">
      <c r="A28" s="331"/>
      <c r="B28" s="331"/>
      <c r="C28" s="331"/>
      <c r="D28" s="331"/>
      <c r="E28" s="332" t="s">
        <v>249</v>
      </c>
      <c r="F28" s="333"/>
      <c r="G28" s="334">
        <v>8061</v>
      </c>
      <c r="H28" s="334">
        <v>8069</v>
      </c>
      <c r="I28" s="334">
        <v>7836</v>
      </c>
      <c r="J28" s="334">
        <v>8910</v>
      </c>
      <c r="K28" s="335">
        <v>8908</v>
      </c>
      <c r="L28" s="477">
        <v>5783</v>
      </c>
      <c r="M28" s="477">
        <v>4709</v>
      </c>
    </row>
    <row r="29" spans="1:13" s="336" customFormat="1" ht="10.5" customHeight="1">
      <c r="A29" s="331"/>
      <c r="B29" s="331"/>
      <c r="C29" s="331"/>
      <c r="D29" s="655" t="s">
        <v>4</v>
      </c>
      <c r="E29" s="655"/>
      <c r="F29" s="333"/>
      <c r="G29" s="334">
        <v>20990</v>
      </c>
      <c r="H29" s="334">
        <v>20891</v>
      </c>
      <c r="I29" s="334">
        <v>19917</v>
      </c>
      <c r="J29" s="334">
        <v>18381</v>
      </c>
      <c r="K29" s="335">
        <v>20072</v>
      </c>
      <c r="L29" s="477">
        <v>19318</v>
      </c>
      <c r="M29" s="477">
        <v>20841</v>
      </c>
    </row>
    <row r="30" spans="1:13" s="336" customFormat="1" ht="10.5" customHeight="1">
      <c r="A30" s="331"/>
      <c r="B30" s="331"/>
      <c r="C30" s="331"/>
      <c r="D30" s="331"/>
      <c r="E30" s="332" t="s">
        <v>250</v>
      </c>
      <c r="F30" s="333"/>
      <c r="G30" s="334">
        <v>9252</v>
      </c>
      <c r="H30" s="334">
        <v>9129</v>
      </c>
      <c r="I30" s="334">
        <v>9880</v>
      </c>
      <c r="J30" s="334">
        <v>8896</v>
      </c>
      <c r="K30" s="335">
        <v>9540</v>
      </c>
      <c r="L30" s="477">
        <v>8571</v>
      </c>
      <c r="M30" s="477">
        <v>9317</v>
      </c>
    </row>
    <row r="31" spans="1:13" s="336" customFormat="1" ht="10.5" customHeight="1">
      <c r="A31" s="331"/>
      <c r="B31" s="331"/>
      <c r="C31" s="331"/>
      <c r="D31" s="331"/>
      <c r="E31" s="332" t="s">
        <v>251</v>
      </c>
      <c r="F31" s="333"/>
      <c r="G31" s="334">
        <v>5586</v>
      </c>
      <c r="H31" s="334">
        <v>5774</v>
      </c>
      <c r="I31" s="334">
        <v>4860</v>
      </c>
      <c r="J31" s="334">
        <v>5756</v>
      </c>
      <c r="K31" s="335">
        <v>5832</v>
      </c>
      <c r="L31" s="477">
        <v>5990</v>
      </c>
      <c r="M31" s="477">
        <v>6298</v>
      </c>
    </row>
    <row r="32" spans="1:13" s="336" customFormat="1" ht="10.5" customHeight="1">
      <c r="A32" s="331"/>
      <c r="B32" s="331"/>
      <c r="C32" s="331"/>
      <c r="D32" s="331"/>
      <c r="E32" s="332" t="s">
        <v>252</v>
      </c>
      <c r="F32" s="333"/>
      <c r="G32" s="334">
        <v>1135</v>
      </c>
      <c r="H32" s="334">
        <v>956</v>
      </c>
      <c r="I32" s="334">
        <v>1069</v>
      </c>
      <c r="J32" s="334">
        <v>513</v>
      </c>
      <c r="K32" s="335">
        <v>636</v>
      </c>
      <c r="L32" s="477">
        <v>488</v>
      </c>
      <c r="M32" s="477">
        <v>446</v>
      </c>
    </row>
    <row r="33" spans="1:13" s="336" customFormat="1" ht="10.5" customHeight="1">
      <c r="A33" s="331"/>
      <c r="B33" s="331"/>
      <c r="C33" s="331"/>
      <c r="D33" s="331"/>
      <c r="E33" s="332" t="s">
        <v>253</v>
      </c>
      <c r="F33" s="333"/>
      <c r="G33" s="334">
        <v>5016</v>
      </c>
      <c r="H33" s="334">
        <v>5033</v>
      </c>
      <c r="I33" s="334">
        <v>4107</v>
      </c>
      <c r="J33" s="334">
        <v>3216</v>
      </c>
      <c r="K33" s="335">
        <v>4063</v>
      </c>
      <c r="L33" s="477">
        <v>4269</v>
      </c>
      <c r="M33" s="477">
        <v>4780</v>
      </c>
    </row>
    <row r="34" spans="1:13" s="336" customFormat="1" ht="10.5" customHeight="1">
      <c r="A34" s="331"/>
      <c r="B34" s="331"/>
      <c r="C34" s="331"/>
      <c r="D34" s="655" t="s">
        <v>6</v>
      </c>
      <c r="E34" s="655"/>
      <c r="F34" s="333"/>
      <c r="G34" s="334">
        <v>9961</v>
      </c>
      <c r="H34" s="334">
        <v>10024</v>
      </c>
      <c r="I34" s="334">
        <v>9804</v>
      </c>
      <c r="J34" s="334">
        <v>11275</v>
      </c>
      <c r="K34" s="335">
        <v>9837</v>
      </c>
      <c r="L34" s="477">
        <v>10207</v>
      </c>
      <c r="M34" s="477">
        <v>8957</v>
      </c>
    </row>
    <row r="35" spans="1:13" s="336" customFormat="1" ht="10.5" customHeight="1">
      <c r="A35" s="331"/>
      <c r="B35" s="331"/>
      <c r="C35" s="331"/>
      <c r="D35" s="331"/>
      <c r="E35" s="332" t="s">
        <v>254</v>
      </c>
      <c r="F35" s="333"/>
      <c r="G35" s="334">
        <v>3170</v>
      </c>
      <c r="H35" s="334">
        <v>3191</v>
      </c>
      <c r="I35" s="334">
        <v>3012</v>
      </c>
      <c r="J35" s="334">
        <v>3793</v>
      </c>
      <c r="K35" s="335">
        <v>3112</v>
      </c>
      <c r="L35" s="477">
        <v>3090</v>
      </c>
      <c r="M35" s="477">
        <v>2708</v>
      </c>
    </row>
    <row r="36" spans="1:13" s="336" customFormat="1" ht="10.5" customHeight="1">
      <c r="A36" s="331"/>
      <c r="B36" s="331"/>
      <c r="C36" s="331"/>
      <c r="D36" s="331"/>
      <c r="E36" s="332" t="s">
        <v>255</v>
      </c>
      <c r="F36" s="333"/>
      <c r="G36" s="334">
        <v>943</v>
      </c>
      <c r="H36" s="334">
        <v>990</v>
      </c>
      <c r="I36" s="334">
        <v>934</v>
      </c>
      <c r="J36" s="334">
        <v>1291</v>
      </c>
      <c r="K36" s="335">
        <v>793</v>
      </c>
      <c r="L36" s="477">
        <v>1664</v>
      </c>
      <c r="M36" s="477">
        <v>748</v>
      </c>
    </row>
    <row r="37" spans="1:13" s="336" customFormat="1" ht="10.5" customHeight="1">
      <c r="A37" s="331"/>
      <c r="B37" s="331"/>
      <c r="C37" s="331"/>
      <c r="D37" s="331"/>
      <c r="E37" s="332" t="s">
        <v>256</v>
      </c>
      <c r="F37" s="333"/>
      <c r="G37" s="334">
        <v>762</v>
      </c>
      <c r="H37" s="334">
        <v>827</v>
      </c>
      <c r="I37" s="334">
        <v>593</v>
      </c>
      <c r="J37" s="334">
        <v>618</v>
      </c>
      <c r="K37" s="335">
        <v>757</v>
      </c>
      <c r="L37" s="477">
        <v>602</v>
      </c>
      <c r="M37" s="477">
        <v>561</v>
      </c>
    </row>
    <row r="38" spans="1:13" s="336" customFormat="1" ht="10.5" customHeight="1">
      <c r="A38" s="331"/>
      <c r="B38" s="331"/>
      <c r="C38" s="331"/>
      <c r="D38" s="331"/>
      <c r="E38" s="332" t="s">
        <v>257</v>
      </c>
      <c r="F38" s="333"/>
      <c r="G38" s="334">
        <v>2015</v>
      </c>
      <c r="H38" s="334">
        <v>2039</v>
      </c>
      <c r="I38" s="334">
        <v>1876</v>
      </c>
      <c r="J38" s="334">
        <v>2145</v>
      </c>
      <c r="K38" s="335">
        <v>2035</v>
      </c>
      <c r="L38" s="477">
        <v>1813</v>
      </c>
      <c r="M38" s="477">
        <v>1809</v>
      </c>
    </row>
    <row r="39" spans="1:13" s="336" customFormat="1" ht="10.5" customHeight="1">
      <c r="A39" s="331"/>
      <c r="B39" s="331"/>
      <c r="C39" s="331"/>
      <c r="D39" s="331"/>
      <c r="E39" s="332" t="s">
        <v>258</v>
      </c>
      <c r="F39" s="333"/>
      <c r="G39" s="334">
        <v>2111</v>
      </c>
      <c r="H39" s="334">
        <v>2121</v>
      </c>
      <c r="I39" s="334">
        <v>2104</v>
      </c>
      <c r="J39" s="334">
        <v>2175</v>
      </c>
      <c r="K39" s="335">
        <v>2262</v>
      </c>
      <c r="L39" s="477">
        <v>2168</v>
      </c>
      <c r="M39" s="477">
        <v>2141</v>
      </c>
    </row>
    <row r="40" spans="1:13" s="336" customFormat="1" ht="10.5" customHeight="1">
      <c r="A40" s="331"/>
      <c r="B40" s="331"/>
      <c r="C40" s="331"/>
      <c r="D40" s="331"/>
      <c r="E40" s="332" t="s">
        <v>259</v>
      </c>
      <c r="F40" s="333"/>
      <c r="G40" s="334">
        <v>960</v>
      </c>
      <c r="H40" s="334">
        <v>856</v>
      </c>
      <c r="I40" s="334">
        <v>1284</v>
      </c>
      <c r="J40" s="334">
        <v>1252</v>
      </c>
      <c r="K40" s="335">
        <v>878</v>
      </c>
      <c r="L40" s="477">
        <v>870</v>
      </c>
      <c r="M40" s="477">
        <v>990</v>
      </c>
    </row>
    <row r="41" spans="1:13" s="336" customFormat="1" ht="10.5" customHeight="1">
      <c r="A41" s="331"/>
      <c r="B41" s="331"/>
      <c r="C41" s="331"/>
      <c r="D41" s="655" t="s">
        <v>5</v>
      </c>
      <c r="E41" s="655"/>
      <c r="F41" s="333"/>
      <c r="G41" s="334">
        <v>13572</v>
      </c>
      <c r="H41" s="334">
        <v>13952</v>
      </c>
      <c r="I41" s="334">
        <v>12049</v>
      </c>
      <c r="J41" s="334">
        <v>13206</v>
      </c>
      <c r="K41" s="335">
        <v>12651</v>
      </c>
      <c r="L41" s="477">
        <v>11691</v>
      </c>
      <c r="M41" s="477">
        <v>14030</v>
      </c>
    </row>
    <row r="42" spans="1:13" s="336" customFormat="1" ht="10.5" customHeight="1">
      <c r="A42" s="331"/>
      <c r="B42" s="331"/>
      <c r="C42" s="331"/>
      <c r="D42" s="331"/>
      <c r="E42" s="332" t="s">
        <v>260</v>
      </c>
      <c r="F42" s="333"/>
      <c r="G42" s="334">
        <v>477</v>
      </c>
      <c r="H42" s="334">
        <v>451</v>
      </c>
      <c r="I42" s="334">
        <v>240</v>
      </c>
      <c r="J42" s="334">
        <v>494</v>
      </c>
      <c r="K42" s="335">
        <v>34</v>
      </c>
      <c r="L42" s="477">
        <v>54</v>
      </c>
      <c r="M42" s="477">
        <v>675</v>
      </c>
    </row>
    <row r="43" spans="1:13" s="336" customFormat="1" ht="10.5" customHeight="1">
      <c r="A43" s="331"/>
      <c r="B43" s="331"/>
      <c r="C43" s="331"/>
      <c r="D43" s="331"/>
      <c r="E43" s="332" t="s">
        <v>261</v>
      </c>
      <c r="F43" s="333"/>
      <c r="G43" s="334">
        <v>5257</v>
      </c>
      <c r="H43" s="334">
        <v>5456</v>
      </c>
      <c r="I43" s="334">
        <v>4303</v>
      </c>
      <c r="J43" s="334">
        <v>4816</v>
      </c>
      <c r="K43" s="335">
        <v>4703</v>
      </c>
      <c r="L43" s="477">
        <v>4104</v>
      </c>
      <c r="M43" s="477">
        <v>4984</v>
      </c>
    </row>
    <row r="44" spans="1:13" s="336" customFormat="1" ht="10.5" customHeight="1">
      <c r="A44" s="331"/>
      <c r="B44" s="331"/>
      <c r="C44" s="331"/>
      <c r="D44" s="331"/>
      <c r="E44" s="332" t="s">
        <v>262</v>
      </c>
      <c r="F44" s="333"/>
      <c r="G44" s="334">
        <v>2936</v>
      </c>
      <c r="H44" s="334">
        <v>3017</v>
      </c>
      <c r="I44" s="334">
        <v>3024</v>
      </c>
      <c r="J44" s="334">
        <v>2789</v>
      </c>
      <c r="K44" s="335">
        <v>3237</v>
      </c>
      <c r="L44" s="477">
        <v>2990</v>
      </c>
      <c r="M44" s="477">
        <v>3126</v>
      </c>
    </row>
    <row r="45" spans="1:13" s="336" customFormat="1" ht="10.5" customHeight="1">
      <c r="A45" s="331"/>
      <c r="B45" s="331"/>
      <c r="C45" s="331"/>
      <c r="D45" s="331"/>
      <c r="E45" s="332" t="s">
        <v>263</v>
      </c>
      <c r="F45" s="333"/>
      <c r="G45" s="334">
        <v>1213</v>
      </c>
      <c r="H45" s="334">
        <v>1233</v>
      </c>
      <c r="I45" s="334">
        <v>1144</v>
      </c>
      <c r="J45" s="334">
        <v>1269</v>
      </c>
      <c r="K45" s="335">
        <v>1418</v>
      </c>
      <c r="L45" s="477">
        <v>1059</v>
      </c>
      <c r="M45" s="477">
        <v>1169</v>
      </c>
    </row>
    <row r="46" spans="1:13" s="336" customFormat="1" ht="10.5" customHeight="1">
      <c r="A46" s="331"/>
      <c r="B46" s="345"/>
      <c r="C46" s="345"/>
      <c r="D46" s="345"/>
      <c r="E46" s="346" t="s">
        <v>264</v>
      </c>
      <c r="F46" s="333"/>
      <c r="G46" s="334">
        <v>182</v>
      </c>
      <c r="H46" s="334">
        <v>190</v>
      </c>
      <c r="I46" s="334">
        <v>177</v>
      </c>
      <c r="J46" s="334">
        <v>350</v>
      </c>
      <c r="K46" s="335">
        <v>228</v>
      </c>
      <c r="L46" s="477">
        <v>179</v>
      </c>
      <c r="M46" s="477">
        <v>238</v>
      </c>
    </row>
    <row r="47" spans="1:13" s="336" customFormat="1" ht="10.5" customHeight="1">
      <c r="A47" s="331"/>
      <c r="B47" s="331"/>
      <c r="C47" s="331"/>
      <c r="D47" s="331"/>
      <c r="E47" s="332" t="s">
        <v>265</v>
      </c>
      <c r="F47" s="333"/>
      <c r="G47" s="334">
        <v>990</v>
      </c>
      <c r="H47" s="334">
        <v>1011</v>
      </c>
      <c r="I47" s="334">
        <v>875</v>
      </c>
      <c r="J47" s="334">
        <v>883</v>
      </c>
      <c r="K47" s="335">
        <v>954</v>
      </c>
      <c r="L47" s="477">
        <v>998</v>
      </c>
      <c r="M47" s="477">
        <v>1117</v>
      </c>
    </row>
    <row r="48" spans="1:13" s="336" customFormat="1" ht="10.5" customHeight="1">
      <c r="A48" s="331"/>
      <c r="B48" s="331"/>
      <c r="C48" s="331"/>
      <c r="D48" s="331"/>
      <c r="E48" s="332" t="s">
        <v>266</v>
      </c>
      <c r="F48" s="333"/>
      <c r="G48" s="334">
        <v>1495</v>
      </c>
      <c r="H48" s="334">
        <v>1525</v>
      </c>
      <c r="I48" s="334">
        <v>1525</v>
      </c>
      <c r="J48" s="334">
        <v>1621</v>
      </c>
      <c r="K48" s="335">
        <v>1304</v>
      </c>
      <c r="L48" s="477">
        <v>1356</v>
      </c>
      <c r="M48" s="477">
        <v>1577</v>
      </c>
    </row>
    <row r="49" spans="1:13" s="336" customFormat="1" ht="10.5" customHeight="1">
      <c r="A49" s="331"/>
      <c r="B49" s="331"/>
      <c r="C49" s="331"/>
      <c r="D49" s="331"/>
      <c r="E49" s="332" t="s">
        <v>267</v>
      </c>
      <c r="F49" s="333"/>
      <c r="G49" s="334">
        <v>1022</v>
      </c>
      <c r="H49" s="334">
        <v>1068</v>
      </c>
      <c r="I49" s="334">
        <v>761</v>
      </c>
      <c r="J49" s="334">
        <v>983</v>
      </c>
      <c r="K49" s="347">
        <v>772</v>
      </c>
      <c r="L49" s="477">
        <v>952</v>
      </c>
      <c r="M49" s="477">
        <v>1144</v>
      </c>
    </row>
    <row r="50" spans="1:13" s="336" customFormat="1" ht="10.5" customHeight="1">
      <c r="A50" s="331"/>
      <c r="B50" s="331"/>
      <c r="C50" s="331"/>
      <c r="D50" s="655" t="s">
        <v>7</v>
      </c>
      <c r="E50" s="655"/>
      <c r="F50" s="333"/>
      <c r="G50" s="334">
        <v>12215</v>
      </c>
      <c r="H50" s="334">
        <v>12420</v>
      </c>
      <c r="I50" s="334">
        <v>11940</v>
      </c>
      <c r="J50" s="334">
        <v>10916</v>
      </c>
      <c r="K50" s="335">
        <v>12258</v>
      </c>
      <c r="L50" s="477">
        <v>12137</v>
      </c>
      <c r="M50" s="477">
        <v>11062</v>
      </c>
    </row>
    <row r="51" spans="1:16" s="336" customFormat="1" ht="10.5" customHeight="1">
      <c r="A51" s="331"/>
      <c r="B51" s="331"/>
      <c r="C51" s="331"/>
      <c r="D51" s="331"/>
      <c r="E51" s="332" t="s">
        <v>268</v>
      </c>
      <c r="F51" s="333"/>
      <c r="G51" s="334">
        <v>1837</v>
      </c>
      <c r="H51" s="334">
        <v>1845</v>
      </c>
      <c r="I51" s="334">
        <v>1830</v>
      </c>
      <c r="J51" s="334">
        <v>1399</v>
      </c>
      <c r="K51" s="335">
        <v>1884</v>
      </c>
      <c r="L51" s="477">
        <v>1629</v>
      </c>
      <c r="M51" s="477">
        <v>1308</v>
      </c>
      <c r="O51" s="659"/>
      <c r="P51" s="659"/>
    </row>
    <row r="52" spans="1:13" s="336" customFormat="1" ht="10.5" customHeight="1">
      <c r="A52" s="331"/>
      <c r="B52" s="331"/>
      <c r="C52" s="331"/>
      <c r="D52" s="348"/>
      <c r="E52" s="349" t="s">
        <v>269</v>
      </c>
      <c r="F52" s="333"/>
      <c r="G52" s="334">
        <v>1244</v>
      </c>
      <c r="H52" s="334">
        <v>1263</v>
      </c>
      <c r="I52" s="334">
        <v>962</v>
      </c>
      <c r="J52" s="334">
        <v>541</v>
      </c>
      <c r="K52" s="335">
        <v>1004</v>
      </c>
      <c r="L52" s="477">
        <v>1299</v>
      </c>
      <c r="M52" s="477">
        <v>919</v>
      </c>
    </row>
    <row r="53" spans="1:13" s="336" customFormat="1" ht="10.5" customHeight="1">
      <c r="A53" s="331"/>
      <c r="B53" s="331"/>
      <c r="C53" s="331"/>
      <c r="D53" s="348"/>
      <c r="E53" s="349" t="s">
        <v>270</v>
      </c>
      <c r="F53" s="333"/>
      <c r="G53" s="334">
        <v>2123</v>
      </c>
      <c r="H53" s="334">
        <v>2148</v>
      </c>
      <c r="I53" s="334">
        <v>2177</v>
      </c>
      <c r="J53" s="334">
        <v>2204</v>
      </c>
      <c r="K53" s="335">
        <v>2141</v>
      </c>
      <c r="L53" s="477">
        <v>2088</v>
      </c>
      <c r="M53" s="477">
        <v>2392</v>
      </c>
    </row>
    <row r="54" spans="1:13" s="336" customFormat="1" ht="10.5" customHeight="1">
      <c r="A54" s="331"/>
      <c r="B54" s="331"/>
      <c r="C54" s="331"/>
      <c r="D54" s="348"/>
      <c r="E54" s="349" t="s">
        <v>271</v>
      </c>
      <c r="F54" s="333"/>
      <c r="G54" s="334">
        <v>7011</v>
      </c>
      <c r="H54" s="334">
        <v>7165</v>
      </c>
      <c r="I54" s="334">
        <v>6970</v>
      </c>
      <c r="J54" s="334">
        <v>6771</v>
      </c>
      <c r="K54" s="335">
        <v>7230</v>
      </c>
      <c r="L54" s="477">
        <v>7122</v>
      </c>
      <c r="M54" s="477">
        <v>6443</v>
      </c>
    </row>
    <row r="55" spans="1:13" s="336" customFormat="1" ht="10.5" customHeight="1">
      <c r="A55" s="331"/>
      <c r="B55" s="331"/>
      <c r="C55" s="331"/>
      <c r="D55" s="656" t="s">
        <v>1</v>
      </c>
      <c r="E55" s="656"/>
      <c r="F55" s="333"/>
      <c r="G55" s="334">
        <v>39272</v>
      </c>
      <c r="H55" s="334">
        <v>38895</v>
      </c>
      <c r="I55" s="334">
        <v>38890</v>
      </c>
      <c r="J55" s="334">
        <v>31620</v>
      </c>
      <c r="K55" s="335">
        <v>39472</v>
      </c>
      <c r="L55" s="477">
        <v>40306</v>
      </c>
      <c r="M55" s="477">
        <v>44163</v>
      </c>
    </row>
    <row r="56" spans="1:13" s="336" customFormat="1" ht="10.5" customHeight="1">
      <c r="A56" s="331"/>
      <c r="B56" s="331"/>
      <c r="C56" s="331"/>
      <c r="D56" s="348"/>
      <c r="E56" s="349" t="s">
        <v>272</v>
      </c>
      <c r="F56" s="333"/>
      <c r="G56" s="334">
        <v>6614</v>
      </c>
      <c r="H56" s="334">
        <v>7070</v>
      </c>
      <c r="I56" s="334">
        <v>4240</v>
      </c>
      <c r="J56" s="334">
        <v>4894</v>
      </c>
      <c r="K56" s="335">
        <v>5401</v>
      </c>
      <c r="L56" s="477">
        <v>4041</v>
      </c>
      <c r="M56" s="477">
        <v>5079</v>
      </c>
    </row>
    <row r="57" spans="1:13" s="336" customFormat="1" ht="10.5" customHeight="1">
      <c r="A57" s="331"/>
      <c r="B57" s="331"/>
      <c r="C57" s="331"/>
      <c r="D57" s="348"/>
      <c r="E57" s="349" t="s">
        <v>273</v>
      </c>
      <c r="F57" s="333"/>
      <c r="G57" s="334">
        <v>21250</v>
      </c>
      <c r="H57" s="334">
        <v>20557</v>
      </c>
      <c r="I57" s="334">
        <v>21905</v>
      </c>
      <c r="J57" s="334">
        <v>15875</v>
      </c>
      <c r="K57" s="335">
        <v>22484</v>
      </c>
      <c r="L57" s="477">
        <v>23717</v>
      </c>
      <c r="M57" s="477">
        <v>25188</v>
      </c>
    </row>
    <row r="58" spans="1:13" s="336" customFormat="1" ht="10.5" customHeight="1">
      <c r="A58" s="331"/>
      <c r="B58" s="331"/>
      <c r="C58" s="331"/>
      <c r="D58" s="348"/>
      <c r="E58" s="349" t="s">
        <v>274</v>
      </c>
      <c r="F58" s="333"/>
      <c r="G58" s="334">
        <v>11408</v>
      </c>
      <c r="H58" s="334">
        <v>11268</v>
      </c>
      <c r="I58" s="334">
        <v>12745</v>
      </c>
      <c r="J58" s="334">
        <v>10851</v>
      </c>
      <c r="K58" s="335">
        <v>11587</v>
      </c>
      <c r="L58" s="477">
        <v>12548</v>
      </c>
      <c r="M58" s="477">
        <v>13896</v>
      </c>
    </row>
    <row r="59" spans="1:13" s="336" customFormat="1" ht="10.5" customHeight="1">
      <c r="A59" s="331"/>
      <c r="B59" s="331"/>
      <c r="C59" s="331"/>
      <c r="D59" s="656" t="s">
        <v>8</v>
      </c>
      <c r="E59" s="656"/>
      <c r="F59" s="333"/>
      <c r="G59" s="334">
        <v>13581</v>
      </c>
      <c r="H59" s="334">
        <v>14317</v>
      </c>
      <c r="I59" s="334">
        <v>11800</v>
      </c>
      <c r="J59" s="334">
        <v>9269</v>
      </c>
      <c r="K59" s="335">
        <v>15215</v>
      </c>
      <c r="L59" s="477">
        <v>11120</v>
      </c>
      <c r="M59" s="477">
        <v>13309</v>
      </c>
    </row>
    <row r="60" spans="1:13" s="336" customFormat="1" ht="10.5" customHeight="1">
      <c r="A60" s="331"/>
      <c r="B60" s="331"/>
      <c r="C60" s="331"/>
      <c r="D60" s="348"/>
      <c r="E60" s="349" t="s">
        <v>275</v>
      </c>
      <c r="F60" s="333"/>
      <c r="G60" s="334">
        <v>10284</v>
      </c>
      <c r="H60" s="334">
        <v>10798</v>
      </c>
      <c r="I60" s="334">
        <v>7873</v>
      </c>
      <c r="J60" s="334">
        <v>6777</v>
      </c>
      <c r="K60" s="335">
        <v>11434</v>
      </c>
      <c r="L60" s="477">
        <v>8392</v>
      </c>
      <c r="M60" s="477">
        <v>10247</v>
      </c>
    </row>
    <row r="61" spans="1:13" s="336" customFormat="1" ht="10.5" customHeight="1">
      <c r="A61" s="331"/>
      <c r="B61" s="331"/>
      <c r="C61" s="331"/>
      <c r="D61" s="348"/>
      <c r="E61" s="349" t="s">
        <v>276</v>
      </c>
      <c r="F61" s="333"/>
      <c r="G61" s="334">
        <v>305</v>
      </c>
      <c r="H61" s="334">
        <v>309</v>
      </c>
      <c r="I61" s="334">
        <v>303</v>
      </c>
      <c r="J61" s="334">
        <v>220</v>
      </c>
      <c r="K61" s="335">
        <v>158</v>
      </c>
      <c r="L61" s="477">
        <v>248</v>
      </c>
      <c r="M61" s="477">
        <v>304</v>
      </c>
    </row>
    <row r="62" spans="1:13" s="336" customFormat="1" ht="10.5" customHeight="1">
      <c r="A62" s="331"/>
      <c r="B62" s="331"/>
      <c r="C62" s="331"/>
      <c r="D62" s="348"/>
      <c r="E62" s="349" t="s">
        <v>277</v>
      </c>
      <c r="F62" s="333"/>
      <c r="G62" s="334">
        <v>2993</v>
      </c>
      <c r="H62" s="334">
        <v>3211</v>
      </c>
      <c r="I62" s="334">
        <v>3623</v>
      </c>
      <c r="J62" s="334">
        <v>2272</v>
      </c>
      <c r="K62" s="335">
        <v>3623</v>
      </c>
      <c r="L62" s="477">
        <v>2479</v>
      </c>
      <c r="M62" s="477">
        <v>2758</v>
      </c>
    </row>
    <row r="63" spans="1:13" s="336" customFormat="1" ht="10.5" customHeight="1">
      <c r="A63" s="331"/>
      <c r="B63" s="331"/>
      <c r="C63" s="331"/>
      <c r="D63" s="656" t="s">
        <v>2</v>
      </c>
      <c r="E63" s="656"/>
      <c r="F63" s="333"/>
      <c r="G63" s="334">
        <v>31262</v>
      </c>
      <c r="H63" s="334">
        <v>31911</v>
      </c>
      <c r="I63" s="334">
        <v>29128</v>
      </c>
      <c r="J63" s="334">
        <v>30410</v>
      </c>
      <c r="K63" s="335">
        <v>27939</v>
      </c>
      <c r="L63" s="477">
        <v>29115</v>
      </c>
      <c r="M63" s="477">
        <v>31840</v>
      </c>
    </row>
    <row r="64" spans="1:13" s="336" customFormat="1" ht="10.5" customHeight="1">
      <c r="A64" s="331"/>
      <c r="B64" s="331"/>
      <c r="C64" s="331"/>
      <c r="D64" s="348"/>
      <c r="E64" s="349" t="s">
        <v>278</v>
      </c>
      <c r="F64" s="333"/>
      <c r="G64" s="334">
        <v>3017</v>
      </c>
      <c r="H64" s="334">
        <v>3126</v>
      </c>
      <c r="I64" s="334">
        <v>3725</v>
      </c>
      <c r="J64" s="334">
        <v>3732</v>
      </c>
      <c r="K64" s="335">
        <v>1906</v>
      </c>
      <c r="L64" s="477">
        <v>2661</v>
      </c>
      <c r="M64" s="477">
        <v>3751</v>
      </c>
    </row>
    <row r="65" spans="1:13" s="336" customFormat="1" ht="10.5" customHeight="1">
      <c r="A65" s="331"/>
      <c r="B65" s="331"/>
      <c r="C65" s="331"/>
      <c r="D65" s="348"/>
      <c r="E65" s="349" t="s">
        <v>279</v>
      </c>
      <c r="F65" s="333"/>
      <c r="G65" s="334">
        <v>6379</v>
      </c>
      <c r="H65" s="334">
        <v>6361</v>
      </c>
      <c r="I65" s="334">
        <v>6054</v>
      </c>
      <c r="J65" s="334">
        <v>5628</v>
      </c>
      <c r="K65" s="335">
        <v>5865</v>
      </c>
      <c r="L65" s="477">
        <v>5849</v>
      </c>
      <c r="M65" s="477">
        <v>6480</v>
      </c>
    </row>
    <row r="66" spans="1:13" s="336" customFormat="1" ht="10.5" customHeight="1">
      <c r="A66" s="331"/>
      <c r="B66" s="331"/>
      <c r="C66" s="331"/>
      <c r="D66" s="348"/>
      <c r="E66" s="349" t="s">
        <v>280</v>
      </c>
      <c r="F66" s="333"/>
      <c r="G66" s="334">
        <v>4576</v>
      </c>
      <c r="H66" s="334">
        <v>4686</v>
      </c>
      <c r="I66" s="334">
        <v>4171</v>
      </c>
      <c r="J66" s="334">
        <v>4762</v>
      </c>
      <c r="K66" s="335">
        <v>4888</v>
      </c>
      <c r="L66" s="477">
        <v>4856</v>
      </c>
      <c r="M66" s="477">
        <v>5247</v>
      </c>
    </row>
    <row r="67" spans="1:13" s="336" customFormat="1" ht="10.5" customHeight="1">
      <c r="A67" s="331"/>
      <c r="B67" s="331"/>
      <c r="C67" s="331"/>
      <c r="D67" s="348"/>
      <c r="E67" s="349" t="s">
        <v>281</v>
      </c>
      <c r="F67" s="333"/>
      <c r="G67" s="334">
        <v>17290</v>
      </c>
      <c r="H67" s="334">
        <v>17738</v>
      </c>
      <c r="I67" s="334">
        <v>15177</v>
      </c>
      <c r="J67" s="334">
        <v>16287</v>
      </c>
      <c r="K67" s="335">
        <v>15280</v>
      </c>
      <c r="L67" s="477">
        <v>15749</v>
      </c>
      <c r="M67" s="477">
        <v>16362</v>
      </c>
    </row>
    <row r="68" spans="1:13" s="336" customFormat="1" ht="10.5" customHeight="1">
      <c r="A68" s="331"/>
      <c r="B68" s="331"/>
      <c r="C68" s="331"/>
      <c r="D68" s="656" t="s">
        <v>9</v>
      </c>
      <c r="E68" s="656"/>
      <c r="F68" s="333"/>
      <c r="G68" s="334">
        <v>73760</v>
      </c>
      <c r="H68" s="334">
        <v>72323</v>
      </c>
      <c r="I68" s="334">
        <v>82600</v>
      </c>
      <c r="J68" s="334">
        <v>80457</v>
      </c>
      <c r="K68" s="335">
        <v>77607</v>
      </c>
      <c r="L68" s="477">
        <v>75907</v>
      </c>
      <c r="M68" s="477">
        <v>91556</v>
      </c>
    </row>
    <row r="69" spans="1:13" s="336" customFormat="1" ht="10.5" customHeight="1">
      <c r="A69" s="331"/>
      <c r="B69" s="331"/>
      <c r="C69" s="331"/>
      <c r="D69" s="348"/>
      <c r="E69" s="349" t="s">
        <v>282</v>
      </c>
      <c r="F69" s="333"/>
      <c r="G69" s="334">
        <v>20613</v>
      </c>
      <c r="H69" s="334">
        <v>20797</v>
      </c>
      <c r="I69" s="334">
        <v>21652</v>
      </c>
      <c r="J69" s="334">
        <v>21139</v>
      </c>
      <c r="K69" s="335">
        <v>19249</v>
      </c>
      <c r="L69" s="477">
        <v>18887</v>
      </c>
      <c r="M69" s="477">
        <v>26042</v>
      </c>
    </row>
    <row r="70" spans="1:13" s="336" customFormat="1" ht="10.5" customHeight="1">
      <c r="A70" s="331"/>
      <c r="B70" s="331"/>
      <c r="C70" s="331"/>
      <c r="D70" s="331"/>
      <c r="E70" s="332" t="s">
        <v>283</v>
      </c>
      <c r="F70" s="333"/>
      <c r="G70" s="334">
        <v>17706</v>
      </c>
      <c r="H70" s="334">
        <v>17780</v>
      </c>
      <c r="I70" s="334">
        <v>18278</v>
      </c>
      <c r="J70" s="334">
        <v>26319</v>
      </c>
      <c r="K70" s="335">
        <v>28122</v>
      </c>
      <c r="L70" s="477">
        <v>24569</v>
      </c>
      <c r="M70" s="477">
        <v>30658</v>
      </c>
    </row>
    <row r="71" spans="1:13" s="336" customFormat="1" ht="10.5" customHeight="1">
      <c r="A71" s="331"/>
      <c r="B71" s="331"/>
      <c r="C71" s="331"/>
      <c r="D71" s="331"/>
      <c r="E71" s="332" t="s">
        <v>284</v>
      </c>
      <c r="F71" s="333"/>
      <c r="G71" s="334">
        <v>27476</v>
      </c>
      <c r="H71" s="334">
        <v>26634</v>
      </c>
      <c r="I71" s="334">
        <v>30332</v>
      </c>
      <c r="J71" s="334">
        <v>26047</v>
      </c>
      <c r="K71" s="335">
        <v>23125</v>
      </c>
      <c r="L71" s="477">
        <v>23278</v>
      </c>
      <c r="M71" s="477">
        <v>22277</v>
      </c>
    </row>
    <row r="72" spans="1:13" s="336" customFormat="1" ht="10.5" customHeight="1">
      <c r="A72" s="331"/>
      <c r="B72" s="331"/>
      <c r="C72" s="331"/>
      <c r="D72" s="331"/>
      <c r="E72" s="332" t="s">
        <v>285</v>
      </c>
      <c r="F72" s="333"/>
      <c r="G72" s="334">
        <v>7965</v>
      </c>
      <c r="H72" s="334">
        <v>7112</v>
      </c>
      <c r="I72" s="334">
        <v>12339</v>
      </c>
      <c r="J72" s="334">
        <v>6952</v>
      </c>
      <c r="K72" s="335">
        <v>7112</v>
      </c>
      <c r="L72" s="477">
        <v>9172</v>
      </c>
      <c r="M72" s="477">
        <v>12579</v>
      </c>
    </row>
    <row r="73" spans="1:13" s="336" customFormat="1" ht="10.5" customHeight="1">
      <c r="A73" s="331"/>
      <c r="B73" s="331"/>
      <c r="C73" s="331"/>
      <c r="D73" s="331"/>
      <c r="E73" s="332" t="s">
        <v>286</v>
      </c>
      <c r="F73" s="333"/>
      <c r="G73" s="334">
        <v>22256</v>
      </c>
      <c r="H73" s="334">
        <v>22278</v>
      </c>
      <c r="I73" s="334">
        <v>24184</v>
      </c>
      <c r="J73" s="334">
        <v>16453</v>
      </c>
      <c r="K73" s="335">
        <v>22240</v>
      </c>
      <c r="L73" s="477">
        <v>20633</v>
      </c>
      <c r="M73" s="477">
        <v>25547</v>
      </c>
    </row>
    <row r="74" spans="1:13" s="336" customFormat="1" ht="10.5" customHeight="1">
      <c r="A74" s="331"/>
      <c r="B74" s="331"/>
      <c r="C74" s="331"/>
      <c r="D74" s="331"/>
      <c r="E74" s="349" t="s">
        <v>287</v>
      </c>
      <c r="F74" s="333"/>
      <c r="G74" s="334">
        <v>36274</v>
      </c>
      <c r="H74" s="334">
        <v>37166</v>
      </c>
      <c r="I74" s="334">
        <v>33019</v>
      </c>
      <c r="J74" s="334">
        <v>34954</v>
      </c>
      <c r="K74" s="335">
        <v>32566</v>
      </c>
      <c r="L74" s="477">
        <v>33624</v>
      </c>
      <c r="M74" s="477">
        <v>35647</v>
      </c>
    </row>
    <row r="75" spans="1:13" s="336" customFormat="1" ht="10.5" customHeight="1">
      <c r="A75" s="331"/>
      <c r="B75" s="655" t="s">
        <v>288</v>
      </c>
      <c r="C75" s="655"/>
      <c r="D75" s="655"/>
      <c r="E75" s="655"/>
      <c r="F75" s="333"/>
      <c r="G75" s="334">
        <v>9352</v>
      </c>
      <c r="H75" s="334">
        <v>8925</v>
      </c>
      <c r="I75" s="334">
        <v>11886</v>
      </c>
      <c r="J75" s="334">
        <v>9216</v>
      </c>
      <c r="K75" s="335">
        <v>7689</v>
      </c>
      <c r="L75" s="477">
        <v>10622</v>
      </c>
      <c r="M75" s="477">
        <v>9345</v>
      </c>
    </row>
    <row r="76" spans="1:13" s="336" customFormat="1" ht="10.5" customHeight="1">
      <c r="A76" s="331"/>
      <c r="B76" s="331"/>
      <c r="C76" s="655" t="s">
        <v>0</v>
      </c>
      <c r="D76" s="655"/>
      <c r="E76" s="655"/>
      <c r="F76" s="333"/>
      <c r="G76" s="334">
        <v>7250</v>
      </c>
      <c r="H76" s="334">
        <v>6877</v>
      </c>
      <c r="I76" s="334">
        <v>9498</v>
      </c>
      <c r="J76" s="334">
        <v>7036</v>
      </c>
      <c r="K76" s="335">
        <v>6009</v>
      </c>
      <c r="L76" s="477">
        <v>6900</v>
      </c>
      <c r="M76" s="477">
        <v>6918</v>
      </c>
    </row>
    <row r="77" spans="1:13" s="336" customFormat="1" ht="10.5" customHeight="1">
      <c r="A77" s="331"/>
      <c r="B77" s="655" t="s">
        <v>10</v>
      </c>
      <c r="C77" s="655"/>
      <c r="D77" s="655"/>
      <c r="E77" s="655"/>
      <c r="F77" s="333"/>
      <c r="G77" s="342">
        <v>23</v>
      </c>
      <c r="H77" s="342">
        <v>23.2</v>
      </c>
      <c r="I77" s="342">
        <v>21.6</v>
      </c>
      <c r="J77" s="342">
        <v>23.2</v>
      </c>
      <c r="K77" s="343">
        <v>22.8</v>
      </c>
      <c r="L77" s="336">
        <v>22.8</v>
      </c>
      <c r="M77" s="336">
        <v>21.8</v>
      </c>
    </row>
    <row r="78" spans="1:11" s="78" customFormat="1" ht="3.75" customHeight="1">
      <c r="A78" s="223"/>
      <c r="B78" s="223"/>
      <c r="C78" s="223"/>
      <c r="D78" s="223"/>
      <c r="E78" s="223"/>
      <c r="F78" s="237"/>
      <c r="G78" s="238"/>
      <c r="H78" s="238"/>
      <c r="I78" s="238"/>
      <c r="J78" s="238"/>
      <c r="K78" s="238"/>
    </row>
    <row r="79" spans="1:13" s="78" customFormat="1" ht="3" customHeight="1">
      <c r="A79" s="23"/>
      <c r="B79" s="23"/>
      <c r="C79" s="23"/>
      <c r="D79" s="23"/>
      <c r="E79" s="23"/>
      <c r="F79" s="75"/>
      <c r="G79" s="75"/>
      <c r="H79" s="75"/>
      <c r="I79" s="75"/>
      <c r="J79" s="75"/>
      <c r="K79" s="75"/>
      <c r="L79" s="239"/>
      <c r="M79" s="239"/>
    </row>
    <row r="80" spans="1:13" s="78" customFormat="1" ht="11.25" customHeight="1">
      <c r="A80" s="75" t="s">
        <v>289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s="78" customFormat="1" ht="11.25" customHeight="1">
      <c r="A81" s="23"/>
      <c r="B81" s="23"/>
      <c r="C81" s="23"/>
      <c r="D81" s="23"/>
      <c r="E81" s="23"/>
      <c r="F81" s="75"/>
      <c r="G81" s="75"/>
      <c r="H81" s="75"/>
      <c r="I81" s="75"/>
      <c r="J81" s="75"/>
      <c r="K81" s="75"/>
      <c r="L81" s="75"/>
      <c r="M81" s="75"/>
    </row>
    <row r="82" spans="1:13" s="78" customFormat="1" ht="12">
      <c r="A82" s="23"/>
      <c r="B82" s="22"/>
      <c r="C82" s="23"/>
      <c r="D82" s="23"/>
      <c r="E82" s="23"/>
      <c r="F82" s="75"/>
      <c r="G82" s="75"/>
      <c r="H82" s="75"/>
      <c r="I82" s="75"/>
      <c r="J82" s="75"/>
      <c r="K82" s="75"/>
      <c r="L82" s="75"/>
      <c r="M82" s="75"/>
    </row>
    <row r="83" spans="1:13" s="78" customFormat="1" ht="12">
      <c r="A83" s="23"/>
      <c r="B83" s="23"/>
      <c r="C83" s="23"/>
      <c r="D83" s="23"/>
      <c r="E83" s="23"/>
      <c r="F83" s="75"/>
      <c r="G83" s="75"/>
      <c r="H83" s="75"/>
      <c r="I83" s="75"/>
      <c r="J83" s="75"/>
      <c r="K83" s="75"/>
      <c r="L83" s="75"/>
      <c r="M83" s="75"/>
    </row>
    <row r="84" spans="1:13" s="78" customFormat="1" ht="12">
      <c r="A84" s="23"/>
      <c r="B84" s="23"/>
      <c r="C84" s="23"/>
      <c r="D84" s="23"/>
      <c r="E84" s="23"/>
      <c r="F84" s="75"/>
      <c r="G84" s="75"/>
      <c r="H84" s="75"/>
      <c r="I84" s="75"/>
      <c r="J84" s="75"/>
      <c r="K84" s="75"/>
      <c r="L84" s="75"/>
      <c r="M84" s="75"/>
    </row>
    <row r="85" spans="1:13" s="78" customFormat="1" ht="12">
      <c r="A85" s="23"/>
      <c r="B85" s="23"/>
      <c r="C85" s="23"/>
      <c r="D85" s="23"/>
      <c r="E85" s="23"/>
      <c r="F85" s="75"/>
      <c r="G85" s="75"/>
      <c r="H85" s="75"/>
      <c r="I85" s="75"/>
      <c r="J85" s="75"/>
      <c r="K85" s="75"/>
      <c r="L85" s="75"/>
      <c r="M85" s="75"/>
    </row>
    <row r="86" spans="1:13" s="78" customFormat="1" ht="12">
      <c r="A86" s="23"/>
      <c r="B86" s="23"/>
      <c r="C86" s="23"/>
      <c r="D86" s="23"/>
      <c r="E86" s="23"/>
      <c r="F86" s="75"/>
      <c r="G86" s="75"/>
      <c r="H86" s="75"/>
      <c r="I86" s="75"/>
      <c r="J86" s="75"/>
      <c r="K86" s="75"/>
      <c r="L86" s="75"/>
      <c r="M86" s="75"/>
    </row>
    <row r="87" spans="1:13" s="78" customFormat="1" ht="12">
      <c r="A87" s="23"/>
      <c r="B87" s="23"/>
      <c r="C87" s="23"/>
      <c r="D87" s="23"/>
      <c r="E87" s="23"/>
      <c r="F87" s="75"/>
      <c r="G87" s="75"/>
      <c r="H87" s="75"/>
      <c r="I87" s="75"/>
      <c r="J87" s="75"/>
      <c r="K87" s="75"/>
      <c r="L87" s="75"/>
      <c r="M87" s="75"/>
    </row>
    <row r="88" spans="1:13" s="78" customFormat="1" ht="12">
      <c r="A88" s="23"/>
      <c r="B88" s="23"/>
      <c r="C88" s="23"/>
      <c r="D88" s="23"/>
      <c r="E88" s="23"/>
      <c r="F88" s="75"/>
      <c r="G88" s="75"/>
      <c r="H88" s="75"/>
      <c r="I88" s="75"/>
      <c r="J88" s="75"/>
      <c r="K88" s="75"/>
      <c r="L88" s="75"/>
      <c r="M88" s="75"/>
    </row>
    <row r="89" spans="1:13" s="78" customFormat="1" ht="12">
      <c r="A89" s="23"/>
      <c r="B89" s="23"/>
      <c r="C89" s="23"/>
      <c r="D89" s="23"/>
      <c r="E89" s="23"/>
      <c r="F89" s="75"/>
      <c r="G89" s="75"/>
      <c r="H89" s="75"/>
      <c r="I89" s="75"/>
      <c r="J89" s="75"/>
      <c r="K89" s="75"/>
      <c r="L89" s="75"/>
      <c r="M89" s="75"/>
    </row>
    <row r="90" spans="1:13" s="78" customFormat="1" ht="12">
      <c r="A90" s="23"/>
      <c r="B90" s="23"/>
      <c r="C90" s="23"/>
      <c r="D90" s="23"/>
      <c r="E90" s="23"/>
      <c r="F90" s="75"/>
      <c r="G90" s="75"/>
      <c r="H90" s="75"/>
      <c r="I90" s="75"/>
      <c r="J90" s="75"/>
      <c r="K90" s="75"/>
      <c r="L90" s="75"/>
      <c r="M90" s="75"/>
    </row>
    <row r="91" spans="1:13" s="78" customFormat="1" ht="12">
      <c r="A91" s="23"/>
      <c r="B91" s="23"/>
      <c r="C91" s="23"/>
      <c r="D91" s="23"/>
      <c r="E91" s="23"/>
      <c r="F91" s="75"/>
      <c r="G91" s="75"/>
      <c r="H91" s="75"/>
      <c r="I91" s="75"/>
      <c r="J91" s="75"/>
      <c r="K91" s="75"/>
      <c r="L91" s="75"/>
      <c r="M91" s="75"/>
    </row>
    <row r="92" spans="1:13" s="78" customFormat="1" ht="12">
      <c r="A92" s="23"/>
      <c r="B92" s="23"/>
      <c r="C92" s="23"/>
      <c r="D92" s="23"/>
      <c r="E92" s="23"/>
      <c r="F92" s="75"/>
      <c r="G92" s="75"/>
      <c r="H92" s="75"/>
      <c r="I92" s="75"/>
      <c r="J92" s="75"/>
      <c r="K92" s="75"/>
      <c r="L92" s="75"/>
      <c r="M92" s="75"/>
    </row>
    <row r="93" spans="1:13" s="78" customFormat="1" ht="12">
      <c r="A93" s="23"/>
      <c r="B93" s="23"/>
      <c r="C93" s="23"/>
      <c r="D93" s="23"/>
      <c r="E93" s="23"/>
      <c r="F93" s="75"/>
      <c r="G93" s="75"/>
      <c r="H93" s="75"/>
      <c r="I93" s="75"/>
      <c r="J93" s="75"/>
      <c r="K93" s="75"/>
      <c r="L93" s="75"/>
      <c r="M93" s="75"/>
    </row>
    <row r="94" spans="1:13" s="78" customFormat="1" ht="12">
      <c r="A94" s="23"/>
      <c r="B94" s="23"/>
      <c r="C94" s="23"/>
      <c r="D94" s="23"/>
      <c r="E94" s="23"/>
      <c r="F94" s="75"/>
      <c r="G94" s="75"/>
      <c r="H94" s="75"/>
      <c r="I94" s="75"/>
      <c r="J94" s="75"/>
      <c r="K94" s="75"/>
      <c r="L94" s="75"/>
      <c r="M94" s="75"/>
    </row>
    <row r="95" spans="1:13" s="78" customFormat="1" ht="12">
      <c r="A95" s="23"/>
      <c r="B95" s="23"/>
      <c r="C95" s="23"/>
      <c r="D95" s="23"/>
      <c r="E95" s="23"/>
      <c r="F95" s="75"/>
      <c r="G95" s="75"/>
      <c r="H95" s="75"/>
      <c r="I95" s="75"/>
      <c r="J95" s="75"/>
      <c r="K95" s="75"/>
      <c r="L95" s="75"/>
      <c r="M95" s="75"/>
    </row>
    <row r="96" spans="1:13" s="78" customFormat="1" ht="12">
      <c r="A96" s="23"/>
      <c r="B96" s="23"/>
      <c r="C96" s="23"/>
      <c r="D96" s="23"/>
      <c r="E96" s="23"/>
      <c r="F96" s="75"/>
      <c r="G96" s="75"/>
      <c r="H96" s="75"/>
      <c r="I96" s="75"/>
      <c r="J96" s="75"/>
      <c r="K96" s="75"/>
      <c r="L96" s="75"/>
      <c r="M96" s="75"/>
    </row>
    <row r="97" spans="1:13" s="78" customFormat="1" ht="12">
      <c r="A97" s="23"/>
      <c r="B97" s="23"/>
      <c r="C97" s="23"/>
      <c r="D97" s="23"/>
      <c r="E97" s="23"/>
      <c r="F97" s="75"/>
      <c r="G97" s="75"/>
      <c r="H97" s="75"/>
      <c r="I97" s="75"/>
      <c r="J97" s="75"/>
      <c r="K97" s="75"/>
      <c r="L97" s="75"/>
      <c r="M97" s="75"/>
    </row>
    <row r="98" spans="1:13" s="78" customFormat="1" ht="12">
      <c r="A98" s="23"/>
      <c r="B98" s="23"/>
      <c r="C98" s="23"/>
      <c r="D98" s="23"/>
      <c r="E98" s="23"/>
      <c r="F98" s="75"/>
      <c r="G98" s="75"/>
      <c r="H98" s="75"/>
      <c r="I98" s="75"/>
      <c r="J98" s="75"/>
      <c r="K98" s="75"/>
      <c r="L98" s="75"/>
      <c r="M98" s="75"/>
    </row>
    <row r="99" spans="1:13" s="78" customFormat="1" ht="12">
      <c r="A99" s="23"/>
      <c r="B99" s="23"/>
      <c r="C99" s="23"/>
      <c r="D99" s="23"/>
      <c r="E99" s="23"/>
      <c r="F99" s="75"/>
      <c r="G99" s="75"/>
      <c r="H99" s="75"/>
      <c r="I99" s="75"/>
      <c r="J99" s="75"/>
      <c r="K99" s="75"/>
      <c r="L99" s="75"/>
      <c r="M99" s="75"/>
    </row>
    <row r="100" spans="1:13" s="78" customFormat="1" ht="12">
      <c r="A100" s="23"/>
      <c r="B100" s="23"/>
      <c r="C100" s="23"/>
      <c r="D100" s="23"/>
      <c r="E100" s="23"/>
      <c r="F100" s="75"/>
      <c r="G100" s="75"/>
      <c r="H100" s="75"/>
      <c r="I100" s="75"/>
      <c r="J100" s="75"/>
      <c r="K100" s="75"/>
      <c r="L100" s="75"/>
      <c r="M100" s="75"/>
    </row>
    <row r="101" spans="1:13" s="78" customFormat="1" ht="12">
      <c r="A101" s="23"/>
      <c r="B101" s="23"/>
      <c r="C101" s="23"/>
      <c r="D101" s="23"/>
      <c r="E101" s="23"/>
      <c r="F101" s="75"/>
      <c r="G101" s="75"/>
      <c r="H101" s="75"/>
      <c r="I101" s="75"/>
      <c r="J101" s="75"/>
      <c r="K101" s="75"/>
      <c r="L101" s="75"/>
      <c r="M101" s="75"/>
    </row>
    <row r="102" spans="1:13" s="78" customFormat="1" ht="12">
      <c r="A102" s="23"/>
      <c r="B102" s="23"/>
      <c r="C102" s="23"/>
      <c r="D102" s="23"/>
      <c r="E102" s="23"/>
      <c r="F102" s="75"/>
      <c r="G102" s="75"/>
      <c r="H102" s="75"/>
      <c r="I102" s="75"/>
      <c r="J102" s="75"/>
      <c r="K102" s="75"/>
      <c r="L102" s="75"/>
      <c r="M102" s="75"/>
    </row>
    <row r="103" spans="1:13" s="78" customFormat="1" ht="12">
      <c r="A103" s="23"/>
      <c r="B103" s="23"/>
      <c r="C103" s="23"/>
      <c r="D103" s="23"/>
      <c r="E103" s="23"/>
      <c r="F103" s="75"/>
      <c r="G103" s="75"/>
      <c r="H103" s="75"/>
      <c r="I103" s="75"/>
      <c r="J103" s="75"/>
      <c r="K103" s="75"/>
      <c r="L103" s="75"/>
      <c r="M103" s="75"/>
    </row>
    <row r="104" spans="1:13" s="78" customFormat="1" ht="12">
      <c r="A104" s="23"/>
      <c r="B104" s="23"/>
      <c r="C104" s="23"/>
      <c r="D104" s="23"/>
      <c r="E104" s="23"/>
      <c r="F104" s="75"/>
      <c r="G104" s="75"/>
      <c r="H104" s="75"/>
      <c r="I104" s="75"/>
      <c r="J104" s="75"/>
      <c r="K104" s="75"/>
      <c r="L104" s="75"/>
      <c r="M104" s="75"/>
    </row>
    <row r="105" spans="1:13" s="78" customFormat="1" ht="12">
      <c r="A105" s="23"/>
      <c r="B105" s="23"/>
      <c r="C105" s="23"/>
      <c r="D105" s="23"/>
      <c r="E105" s="23"/>
      <c r="F105" s="75"/>
      <c r="G105" s="75"/>
      <c r="H105" s="75"/>
      <c r="I105" s="75"/>
      <c r="J105" s="75"/>
      <c r="K105" s="75"/>
      <c r="L105" s="75"/>
      <c r="M105" s="75"/>
    </row>
    <row r="106" spans="1:13" s="78" customFormat="1" ht="12">
      <c r="A106" s="23"/>
      <c r="B106" s="23"/>
      <c r="C106" s="23"/>
      <c r="D106" s="23"/>
      <c r="E106" s="23"/>
      <c r="F106" s="75"/>
      <c r="G106" s="75"/>
      <c r="H106" s="75"/>
      <c r="I106" s="75"/>
      <c r="J106" s="75"/>
      <c r="K106" s="75"/>
      <c r="L106" s="75"/>
      <c r="M106" s="75"/>
    </row>
    <row r="107" spans="1:13" s="78" customFormat="1" ht="12">
      <c r="A107" s="23"/>
      <c r="B107" s="23"/>
      <c r="C107" s="23"/>
      <c r="D107" s="23"/>
      <c r="E107" s="23"/>
      <c r="F107" s="75"/>
      <c r="G107" s="75"/>
      <c r="H107" s="75"/>
      <c r="I107" s="75"/>
      <c r="J107" s="75"/>
      <c r="K107" s="75"/>
      <c r="L107" s="75"/>
      <c r="M107" s="75"/>
    </row>
    <row r="108" spans="1:13" s="78" customFormat="1" ht="12">
      <c r="A108" s="23"/>
      <c r="B108" s="23"/>
      <c r="C108" s="23"/>
      <c r="D108" s="23"/>
      <c r="E108" s="23"/>
      <c r="F108" s="75"/>
      <c r="G108" s="75"/>
      <c r="H108" s="75"/>
      <c r="I108" s="75"/>
      <c r="J108" s="75"/>
      <c r="K108" s="75"/>
      <c r="L108" s="75"/>
      <c r="M108" s="75"/>
    </row>
    <row r="109" spans="1:13" s="78" customFormat="1" ht="12">
      <c r="A109" s="23"/>
      <c r="B109" s="23"/>
      <c r="C109" s="23"/>
      <c r="D109" s="23"/>
      <c r="E109" s="23"/>
      <c r="F109" s="75"/>
      <c r="G109" s="75"/>
      <c r="H109" s="75"/>
      <c r="I109" s="75"/>
      <c r="J109" s="75"/>
      <c r="K109" s="75"/>
      <c r="L109" s="75"/>
      <c r="M109" s="75"/>
    </row>
    <row r="110" spans="1:13" s="78" customFormat="1" ht="12">
      <c r="A110" s="23"/>
      <c r="B110" s="23"/>
      <c r="C110" s="23"/>
      <c r="D110" s="23"/>
      <c r="E110" s="23"/>
      <c r="F110" s="75"/>
      <c r="G110" s="75"/>
      <c r="H110" s="75"/>
      <c r="I110" s="75"/>
      <c r="J110" s="75"/>
      <c r="K110" s="75"/>
      <c r="L110" s="75"/>
      <c r="M110" s="75"/>
    </row>
    <row r="111" spans="1:13" s="78" customFormat="1" ht="12">
      <c r="A111" s="23"/>
      <c r="B111" s="23"/>
      <c r="C111" s="23"/>
      <c r="D111" s="23"/>
      <c r="E111" s="23"/>
      <c r="F111" s="75"/>
      <c r="G111" s="75"/>
      <c r="H111" s="75"/>
      <c r="I111" s="75"/>
      <c r="J111" s="75"/>
      <c r="K111" s="75"/>
      <c r="L111" s="75"/>
      <c r="M111" s="75"/>
    </row>
    <row r="112" spans="1:13" s="78" customFormat="1" ht="12">
      <c r="A112" s="23"/>
      <c r="B112" s="23"/>
      <c r="C112" s="23"/>
      <c r="D112" s="23"/>
      <c r="E112" s="23"/>
      <c r="F112" s="75"/>
      <c r="G112" s="75"/>
      <c r="H112" s="75"/>
      <c r="I112" s="75"/>
      <c r="J112" s="75"/>
      <c r="K112" s="75"/>
      <c r="L112" s="75"/>
      <c r="M112" s="75"/>
    </row>
    <row r="113" spans="1:13" s="78" customFormat="1" ht="12">
      <c r="A113" s="23"/>
      <c r="B113" s="23"/>
      <c r="C113" s="23"/>
      <c r="D113" s="23"/>
      <c r="E113" s="23"/>
      <c r="F113" s="75"/>
      <c r="G113" s="75"/>
      <c r="H113" s="75"/>
      <c r="I113" s="75"/>
      <c r="J113" s="75"/>
      <c r="K113" s="75"/>
      <c r="L113" s="75"/>
      <c r="M113" s="75"/>
    </row>
    <row r="114" spans="1:13" s="78" customFormat="1" ht="12">
      <c r="A114" s="23"/>
      <c r="B114" s="23"/>
      <c r="C114" s="23"/>
      <c r="D114" s="23"/>
      <c r="E114" s="23"/>
      <c r="F114" s="75"/>
      <c r="G114" s="75"/>
      <c r="H114" s="75"/>
      <c r="I114" s="75"/>
      <c r="J114" s="75"/>
      <c r="K114" s="75"/>
      <c r="L114" s="75"/>
      <c r="M114" s="75"/>
    </row>
    <row r="115" spans="1:13" s="78" customFormat="1" ht="12">
      <c r="A115" s="23"/>
      <c r="B115" s="23"/>
      <c r="C115" s="23"/>
      <c r="D115" s="23"/>
      <c r="E115" s="23"/>
      <c r="F115" s="75"/>
      <c r="G115" s="75"/>
      <c r="H115" s="75"/>
      <c r="I115" s="75"/>
      <c r="J115" s="75"/>
      <c r="K115" s="75"/>
      <c r="L115" s="75"/>
      <c r="M115" s="75"/>
    </row>
    <row r="116" spans="1:13" s="78" customFormat="1" ht="12">
      <c r="A116" s="23"/>
      <c r="B116" s="23"/>
      <c r="C116" s="23"/>
      <c r="D116" s="23"/>
      <c r="E116" s="23"/>
      <c r="F116" s="75"/>
      <c r="G116" s="75"/>
      <c r="H116" s="75"/>
      <c r="I116" s="75"/>
      <c r="J116" s="75"/>
      <c r="K116" s="75"/>
      <c r="L116" s="75"/>
      <c r="M116" s="75"/>
    </row>
    <row r="117" spans="1:13" s="78" customFormat="1" ht="12">
      <c r="A117" s="23"/>
      <c r="B117" s="23"/>
      <c r="C117" s="23"/>
      <c r="D117" s="23"/>
      <c r="E117" s="23"/>
      <c r="F117" s="75"/>
      <c r="G117" s="75"/>
      <c r="H117" s="75"/>
      <c r="I117" s="75"/>
      <c r="J117" s="75"/>
      <c r="K117" s="75"/>
      <c r="L117" s="75"/>
      <c r="M117" s="75"/>
    </row>
    <row r="118" spans="1:13" s="78" customFormat="1" ht="12">
      <c r="A118" s="23"/>
      <c r="B118" s="23"/>
      <c r="C118" s="23"/>
      <c r="D118" s="23"/>
      <c r="E118" s="23"/>
      <c r="F118" s="75"/>
      <c r="G118" s="75"/>
      <c r="H118" s="75"/>
      <c r="I118" s="75"/>
      <c r="J118" s="75"/>
      <c r="K118" s="75"/>
      <c r="L118" s="75"/>
      <c r="M118" s="75"/>
    </row>
    <row r="119" spans="1:13" s="78" customFormat="1" ht="12">
      <c r="A119" s="23"/>
      <c r="B119" s="23"/>
      <c r="C119" s="23"/>
      <c r="D119" s="23"/>
      <c r="E119" s="23"/>
      <c r="F119" s="75"/>
      <c r="G119" s="75"/>
      <c r="H119" s="75"/>
      <c r="I119" s="75"/>
      <c r="J119" s="75"/>
      <c r="K119" s="75"/>
      <c r="L119" s="75"/>
      <c r="M119" s="75"/>
    </row>
    <row r="120" spans="1:13" s="78" customFormat="1" ht="12">
      <c r="A120" s="23"/>
      <c r="B120" s="23"/>
      <c r="C120" s="23"/>
      <c r="D120" s="23"/>
      <c r="E120" s="23"/>
      <c r="F120" s="75"/>
      <c r="G120" s="75"/>
      <c r="H120" s="75"/>
      <c r="I120" s="75"/>
      <c r="J120" s="75"/>
      <c r="K120" s="75"/>
      <c r="L120" s="75"/>
      <c r="M120" s="75"/>
    </row>
    <row r="121" spans="1:13" s="78" customFormat="1" ht="12">
      <c r="A121" s="23"/>
      <c r="B121" s="23"/>
      <c r="C121" s="23"/>
      <c r="D121" s="23"/>
      <c r="E121" s="23"/>
      <c r="F121" s="75"/>
      <c r="G121" s="75"/>
      <c r="H121" s="75"/>
      <c r="I121" s="75"/>
      <c r="J121" s="75"/>
      <c r="K121" s="75"/>
      <c r="L121" s="75"/>
      <c r="M121" s="75"/>
    </row>
    <row r="122" spans="1:13" s="78" customFormat="1" ht="12">
      <c r="A122" s="23"/>
      <c r="B122" s="23"/>
      <c r="C122" s="23"/>
      <c r="D122" s="23"/>
      <c r="E122" s="23"/>
      <c r="F122" s="75"/>
      <c r="G122" s="75"/>
      <c r="H122" s="75"/>
      <c r="I122" s="75"/>
      <c r="J122" s="75"/>
      <c r="K122" s="75"/>
      <c r="L122" s="75"/>
      <c r="M122" s="75"/>
    </row>
    <row r="123" spans="1:13" s="78" customFormat="1" ht="12">
      <c r="A123" s="23"/>
      <c r="B123" s="23"/>
      <c r="C123" s="23"/>
      <c r="D123" s="23"/>
      <c r="E123" s="23"/>
      <c r="F123" s="75"/>
      <c r="G123" s="75"/>
      <c r="H123" s="75"/>
      <c r="I123" s="75"/>
      <c r="J123" s="75"/>
      <c r="K123" s="75"/>
      <c r="L123" s="75"/>
      <c r="M123" s="75"/>
    </row>
    <row r="124" spans="1:13" s="78" customFormat="1" ht="12">
      <c r="A124" s="23"/>
      <c r="B124" s="23"/>
      <c r="C124" s="23"/>
      <c r="D124" s="23"/>
      <c r="E124" s="23"/>
      <c r="F124" s="75"/>
      <c r="G124" s="75"/>
      <c r="H124" s="75"/>
      <c r="I124" s="75"/>
      <c r="J124" s="75"/>
      <c r="K124" s="75"/>
      <c r="L124" s="75"/>
      <c r="M124" s="75"/>
    </row>
    <row r="125" spans="1:13" s="78" customFormat="1" ht="12">
      <c r="A125" s="23"/>
      <c r="B125" s="23"/>
      <c r="C125" s="23"/>
      <c r="D125" s="23"/>
      <c r="E125" s="23"/>
      <c r="F125" s="75"/>
      <c r="G125" s="75"/>
      <c r="H125" s="75"/>
      <c r="I125" s="75"/>
      <c r="J125" s="75"/>
      <c r="K125" s="75"/>
      <c r="L125" s="75"/>
      <c r="M125" s="75"/>
    </row>
    <row r="126" spans="1:13" s="78" customFormat="1" ht="12">
      <c r="A126" s="23"/>
      <c r="B126" s="23"/>
      <c r="C126" s="23"/>
      <c r="D126" s="23"/>
      <c r="E126" s="23"/>
      <c r="F126" s="75"/>
      <c r="G126" s="75"/>
      <c r="H126" s="75"/>
      <c r="I126" s="75"/>
      <c r="J126" s="75"/>
      <c r="K126" s="75"/>
      <c r="L126" s="75"/>
      <c r="M126" s="75"/>
    </row>
    <row r="127" spans="1:13" s="78" customFormat="1" ht="12">
      <c r="A127" s="23"/>
      <c r="B127" s="23"/>
      <c r="C127" s="23"/>
      <c r="D127" s="23"/>
      <c r="E127" s="23"/>
      <c r="F127" s="75"/>
      <c r="G127" s="75"/>
      <c r="H127" s="75"/>
      <c r="I127" s="75"/>
      <c r="J127" s="75"/>
      <c r="K127" s="75"/>
      <c r="L127" s="75"/>
      <c r="M127" s="75"/>
    </row>
    <row r="128" spans="1:13" s="78" customFormat="1" ht="12">
      <c r="A128" s="23"/>
      <c r="B128" s="23"/>
      <c r="C128" s="23"/>
      <c r="D128" s="23"/>
      <c r="E128" s="23"/>
      <c r="F128" s="75"/>
      <c r="G128" s="75"/>
      <c r="H128" s="75"/>
      <c r="I128" s="75"/>
      <c r="J128" s="75"/>
      <c r="K128" s="75"/>
      <c r="L128" s="75"/>
      <c r="M128" s="75"/>
    </row>
    <row r="129" spans="1:13" s="78" customFormat="1" ht="12">
      <c r="A129" s="23"/>
      <c r="B129" s="23"/>
      <c r="C129" s="23"/>
      <c r="D129" s="23"/>
      <c r="E129" s="23"/>
      <c r="F129" s="75"/>
      <c r="G129" s="75"/>
      <c r="H129" s="75"/>
      <c r="I129" s="75"/>
      <c r="J129" s="75"/>
      <c r="K129" s="75"/>
      <c r="L129" s="75"/>
      <c r="M129" s="75"/>
    </row>
    <row r="130" spans="1:13" s="78" customFormat="1" ht="12">
      <c r="A130" s="23"/>
      <c r="B130" s="23"/>
      <c r="C130" s="23"/>
      <c r="D130" s="23"/>
      <c r="E130" s="23"/>
      <c r="F130" s="75"/>
      <c r="G130" s="75"/>
      <c r="H130" s="75"/>
      <c r="I130" s="75"/>
      <c r="J130" s="75"/>
      <c r="K130" s="75"/>
      <c r="L130" s="75"/>
      <c r="M130" s="75"/>
    </row>
    <row r="131" spans="1:13" s="78" customFormat="1" ht="12">
      <c r="A131" s="23"/>
      <c r="B131" s="23"/>
      <c r="C131" s="23"/>
      <c r="D131" s="23"/>
      <c r="E131" s="23"/>
      <c r="F131" s="75"/>
      <c r="G131" s="75"/>
      <c r="H131" s="75"/>
      <c r="I131" s="75"/>
      <c r="J131" s="75"/>
      <c r="K131" s="75"/>
      <c r="L131" s="75"/>
      <c r="M131" s="75"/>
    </row>
    <row r="132" spans="1:13" s="78" customFormat="1" ht="12">
      <c r="A132" s="23"/>
      <c r="B132" s="23"/>
      <c r="C132" s="23"/>
      <c r="D132" s="23"/>
      <c r="E132" s="23"/>
      <c r="F132" s="75"/>
      <c r="G132" s="75"/>
      <c r="H132" s="75"/>
      <c r="I132" s="75"/>
      <c r="J132" s="75"/>
      <c r="K132" s="75"/>
      <c r="L132" s="75"/>
      <c r="M132" s="75"/>
    </row>
    <row r="133" spans="1:13" s="78" customFormat="1" ht="12">
      <c r="A133" s="23"/>
      <c r="B133" s="23"/>
      <c r="C133" s="23"/>
      <c r="D133" s="23"/>
      <c r="E133" s="23"/>
      <c r="F133" s="75"/>
      <c r="G133" s="75"/>
      <c r="H133" s="75"/>
      <c r="I133" s="75"/>
      <c r="J133" s="75"/>
      <c r="K133" s="75"/>
      <c r="L133" s="75"/>
      <c r="M133" s="75"/>
    </row>
    <row r="134" spans="1:13" s="78" customFormat="1" ht="12">
      <c r="A134" s="23"/>
      <c r="B134" s="23"/>
      <c r="C134" s="23"/>
      <c r="D134" s="23"/>
      <c r="E134" s="23"/>
      <c r="F134" s="75"/>
      <c r="G134" s="75"/>
      <c r="H134" s="75"/>
      <c r="I134" s="75"/>
      <c r="J134" s="75"/>
      <c r="K134" s="75"/>
      <c r="L134" s="75"/>
      <c r="M134" s="75"/>
    </row>
    <row r="135" spans="1:13" s="78" customFormat="1" ht="12">
      <c r="A135" s="23"/>
      <c r="B135" s="23"/>
      <c r="C135" s="23"/>
      <c r="D135" s="23"/>
      <c r="E135" s="23"/>
      <c r="F135" s="75"/>
      <c r="G135" s="75"/>
      <c r="H135" s="75"/>
      <c r="I135" s="75"/>
      <c r="J135" s="75"/>
      <c r="K135" s="75"/>
      <c r="L135" s="75"/>
      <c r="M135" s="75"/>
    </row>
    <row r="136" spans="1:13" s="78" customFormat="1" ht="12">
      <c r="A136" s="23"/>
      <c r="B136" s="23"/>
      <c r="C136" s="23"/>
      <c r="D136" s="23"/>
      <c r="E136" s="23"/>
      <c r="F136" s="75"/>
      <c r="G136" s="75"/>
      <c r="H136" s="75"/>
      <c r="I136" s="75"/>
      <c r="J136" s="75"/>
      <c r="K136" s="75"/>
      <c r="L136" s="75"/>
      <c r="M136" s="75"/>
    </row>
    <row r="137" spans="1:13" s="78" customFormat="1" ht="12">
      <c r="A137" s="23"/>
      <c r="B137" s="23"/>
      <c r="C137" s="23"/>
      <c r="D137" s="23"/>
      <c r="E137" s="23"/>
      <c r="F137" s="75"/>
      <c r="G137" s="75"/>
      <c r="H137" s="75"/>
      <c r="I137" s="75"/>
      <c r="J137" s="75"/>
      <c r="K137" s="75"/>
      <c r="L137" s="75"/>
      <c r="M137" s="75"/>
    </row>
    <row r="138" spans="1:13" s="78" customFormat="1" ht="12">
      <c r="A138" s="23"/>
      <c r="B138" s="23"/>
      <c r="C138" s="23"/>
      <c r="D138" s="23"/>
      <c r="E138" s="23"/>
      <c r="F138" s="75"/>
      <c r="G138" s="75"/>
      <c r="H138" s="75"/>
      <c r="I138" s="75"/>
      <c r="J138" s="75"/>
      <c r="K138" s="75"/>
      <c r="L138" s="75"/>
      <c r="M138" s="75"/>
    </row>
    <row r="139" spans="1:13" s="78" customFormat="1" ht="12">
      <c r="A139" s="23"/>
      <c r="B139" s="23"/>
      <c r="C139" s="23"/>
      <c r="D139" s="23"/>
      <c r="E139" s="23"/>
      <c r="F139" s="75"/>
      <c r="G139" s="75"/>
      <c r="H139" s="75"/>
      <c r="I139" s="75"/>
      <c r="J139" s="75"/>
      <c r="K139" s="75"/>
      <c r="L139" s="75"/>
      <c r="M139" s="75"/>
    </row>
    <row r="140" spans="1:13" s="78" customFormat="1" ht="12">
      <c r="A140" s="23"/>
      <c r="B140" s="23"/>
      <c r="C140" s="23"/>
      <c r="D140" s="23"/>
      <c r="E140" s="23"/>
      <c r="F140" s="75"/>
      <c r="G140" s="75"/>
      <c r="H140" s="75"/>
      <c r="I140" s="75"/>
      <c r="J140" s="75"/>
      <c r="K140" s="75"/>
      <c r="L140" s="75"/>
      <c r="M140" s="75"/>
    </row>
    <row r="141" spans="1:13" s="78" customFormat="1" ht="12">
      <c r="A141" s="23"/>
      <c r="B141" s="23"/>
      <c r="C141" s="23"/>
      <c r="D141" s="23"/>
      <c r="E141" s="23"/>
      <c r="F141" s="75"/>
      <c r="G141" s="75"/>
      <c r="H141" s="75"/>
      <c r="I141" s="75"/>
      <c r="J141" s="75"/>
      <c r="K141" s="75"/>
      <c r="L141" s="75"/>
      <c r="M141" s="75"/>
    </row>
    <row r="142" spans="1:13" s="78" customFormat="1" ht="12">
      <c r="A142" s="23"/>
      <c r="B142" s="23"/>
      <c r="C142" s="23"/>
      <c r="D142" s="23"/>
      <c r="E142" s="23"/>
      <c r="F142" s="75"/>
      <c r="G142" s="75"/>
      <c r="H142" s="75"/>
      <c r="I142" s="75"/>
      <c r="J142" s="75"/>
      <c r="K142" s="75"/>
      <c r="L142" s="75"/>
      <c r="M142" s="75"/>
    </row>
    <row r="143" spans="1:13" s="78" customFormat="1" ht="12">
      <c r="A143" s="23"/>
      <c r="B143" s="23"/>
      <c r="C143" s="23"/>
      <c r="D143" s="23"/>
      <c r="E143" s="23"/>
      <c r="F143" s="75"/>
      <c r="G143" s="75"/>
      <c r="H143" s="75"/>
      <c r="I143" s="75"/>
      <c r="J143" s="75"/>
      <c r="K143" s="75"/>
      <c r="L143" s="75"/>
      <c r="M143" s="75"/>
    </row>
    <row r="144" spans="1:13" s="78" customFormat="1" ht="12">
      <c r="A144" s="23"/>
      <c r="B144" s="23"/>
      <c r="C144" s="23"/>
      <c r="D144" s="23"/>
      <c r="E144" s="23"/>
      <c r="F144" s="75"/>
      <c r="G144" s="75"/>
      <c r="H144" s="75"/>
      <c r="I144" s="75"/>
      <c r="J144" s="75"/>
      <c r="K144" s="75"/>
      <c r="L144" s="75"/>
      <c r="M144" s="75"/>
    </row>
    <row r="145" spans="1:13" s="78" customFormat="1" ht="12">
      <c r="A145" s="23"/>
      <c r="B145" s="23"/>
      <c r="C145" s="23"/>
      <c r="D145" s="23"/>
      <c r="E145" s="23"/>
      <c r="F145" s="75"/>
      <c r="G145" s="75"/>
      <c r="H145" s="75"/>
      <c r="I145" s="75"/>
      <c r="J145" s="75"/>
      <c r="K145" s="75"/>
      <c r="L145" s="75"/>
      <c r="M145" s="75"/>
    </row>
    <row r="146" spans="1:13" s="78" customFormat="1" ht="12">
      <c r="A146" s="23"/>
      <c r="B146" s="23"/>
      <c r="C146" s="23"/>
      <c r="D146" s="23"/>
      <c r="E146" s="23"/>
      <c r="F146" s="75"/>
      <c r="G146" s="75"/>
      <c r="H146" s="75"/>
      <c r="I146" s="75"/>
      <c r="J146" s="75"/>
      <c r="K146" s="75"/>
      <c r="L146" s="75"/>
      <c r="M146" s="75"/>
    </row>
    <row r="147" spans="1:13" s="78" customFormat="1" ht="12">
      <c r="A147" s="23"/>
      <c r="B147" s="23"/>
      <c r="C147" s="23"/>
      <c r="D147" s="23"/>
      <c r="E147" s="23"/>
      <c r="F147" s="75"/>
      <c r="G147" s="75"/>
      <c r="H147" s="75"/>
      <c r="I147" s="75"/>
      <c r="J147" s="75"/>
      <c r="K147" s="75"/>
      <c r="L147" s="75"/>
      <c r="M147" s="75"/>
    </row>
    <row r="148" spans="1:13" s="78" customFormat="1" ht="12">
      <c r="A148" s="23"/>
      <c r="B148" s="23"/>
      <c r="C148" s="23"/>
      <c r="D148" s="23"/>
      <c r="E148" s="23"/>
      <c r="F148" s="75"/>
      <c r="G148" s="75"/>
      <c r="H148" s="75"/>
      <c r="I148" s="75"/>
      <c r="J148" s="75"/>
      <c r="K148" s="75"/>
      <c r="L148" s="75"/>
      <c r="M148" s="75"/>
    </row>
    <row r="149" spans="1:13" s="78" customFormat="1" ht="12">
      <c r="A149" s="23"/>
      <c r="B149" s="23"/>
      <c r="C149" s="23"/>
      <c r="D149" s="23"/>
      <c r="E149" s="23"/>
      <c r="F149" s="75"/>
      <c r="G149" s="75"/>
      <c r="H149" s="75"/>
      <c r="I149" s="75"/>
      <c r="J149" s="75"/>
      <c r="K149" s="75"/>
      <c r="L149" s="75"/>
      <c r="M149" s="75"/>
    </row>
    <row r="150" spans="1:13" s="78" customFormat="1" ht="12">
      <c r="A150" s="23"/>
      <c r="B150" s="23"/>
      <c r="C150" s="23"/>
      <c r="D150" s="23"/>
      <c r="E150" s="23"/>
      <c r="F150" s="75"/>
      <c r="G150" s="75"/>
      <c r="H150" s="75"/>
      <c r="I150" s="75"/>
      <c r="J150" s="75"/>
      <c r="K150" s="75"/>
      <c r="L150" s="75"/>
      <c r="M150" s="75"/>
    </row>
    <row r="151" spans="1:13" s="78" customFormat="1" ht="12">
      <c r="A151" s="23"/>
      <c r="B151" s="23"/>
      <c r="C151" s="23"/>
      <c r="D151" s="23"/>
      <c r="E151" s="23"/>
      <c r="F151" s="75"/>
      <c r="G151" s="75"/>
      <c r="H151" s="75"/>
      <c r="I151" s="75"/>
      <c r="J151" s="75"/>
      <c r="K151" s="75"/>
      <c r="L151" s="75"/>
      <c r="M151" s="75"/>
    </row>
    <row r="152" spans="1:13" s="78" customFormat="1" ht="12">
      <c r="A152" s="23"/>
      <c r="B152" s="23"/>
      <c r="C152" s="23"/>
      <c r="D152" s="23"/>
      <c r="E152" s="23"/>
      <c r="F152" s="75"/>
      <c r="G152" s="75"/>
      <c r="H152" s="75"/>
      <c r="I152" s="75"/>
      <c r="J152" s="75"/>
      <c r="K152" s="75"/>
      <c r="L152" s="75"/>
      <c r="M152" s="75"/>
    </row>
    <row r="153" spans="1:13" s="78" customFormat="1" ht="12">
      <c r="A153" s="23"/>
      <c r="B153" s="23"/>
      <c r="C153" s="23"/>
      <c r="D153" s="23"/>
      <c r="E153" s="23"/>
      <c r="F153" s="75"/>
      <c r="G153" s="75"/>
      <c r="H153" s="75"/>
      <c r="I153" s="75"/>
      <c r="J153" s="75"/>
      <c r="K153" s="75"/>
      <c r="L153" s="75"/>
      <c r="M153" s="75"/>
    </row>
    <row r="154" spans="1:13" s="78" customFormat="1" ht="12">
      <c r="A154" s="23"/>
      <c r="B154" s="23"/>
      <c r="C154" s="23"/>
      <c r="D154" s="23"/>
      <c r="E154" s="23"/>
      <c r="F154" s="75"/>
      <c r="G154" s="75"/>
      <c r="H154" s="75"/>
      <c r="I154" s="75"/>
      <c r="J154" s="75"/>
      <c r="K154" s="75"/>
      <c r="L154" s="75"/>
      <c r="M154" s="75"/>
    </row>
    <row r="155" spans="1:13" s="78" customFormat="1" ht="12">
      <c r="A155" s="23"/>
      <c r="B155" s="23"/>
      <c r="C155" s="23"/>
      <c r="D155" s="23"/>
      <c r="E155" s="23"/>
      <c r="F155" s="75"/>
      <c r="G155" s="75"/>
      <c r="H155" s="75"/>
      <c r="I155" s="75"/>
      <c r="J155" s="75"/>
      <c r="K155" s="75"/>
      <c r="L155" s="75"/>
      <c r="M155" s="75"/>
    </row>
    <row r="156" spans="1:13" s="78" customFormat="1" ht="12">
      <c r="A156" s="23"/>
      <c r="B156" s="23"/>
      <c r="C156" s="23"/>
      <c r="D156" s="23"/>
      <c r="E156" s="23"/>
      <c r="F156" s="75"/>
      <c r="G156" s="75"/>
      <c r="H156" s="75"/>
      <c r="I156" s="75"/>
      <c r="J156" s="75"/>
      <c r="K156" s="75"/>
      <c r="L156" s="75"/>
      <c r="M156" s="75"/>
    </row>
    <row r="157" spans="1:13" s="78" customFormat="1" ht="12">
      <c r="A157" s="23"/>
      <c r="B157" s="23"/>
      <c r="C157" s="23"/>
      <c r="D157" s="23"/>
      <c r="E157" s="23"/>
      <c r="F157" s="75"/>
      <c r="G157" s="75"/>
      <c r="H157" s="75"/>
      <c r="I157" s="75"/>
      <c r="J157" s="75"/>
      <c r="K157" s="75"/>
      <c r="L157" s="75"/>
      <c r="M157" s="75"/>
    </row>
    <row r="158" spans="1:13" s="78" customFormat="1" ht="12">
      <c r="A158" s="23"/>
      <c r="B158" s="23"/>
      <c r="C158" s="23"/>
      <c r="D158" s="23"/>
      <c r="E158" s="23"/>
      <c r="F158" s="75"/>
      <c r="G158" s="75"/>
      <c r="H158" s="75"/>
      <c r="I158" s="75"/>
      <c r="J158" s="75"/>
      <c r="K158" s="75"/>
      <c r="L158" s="75"/>
      <c r="M158" s="75"/>
    </row>
    <row r="159" spans="1:13" s="78" customFormat="1" ht="12">
      <c r="A159" s="23"/>
      <c r="B159" s="23"/>
      <c r="C159" s="23"/>
      <c r="D159" s="23"/>
      <c r="E159" s="23"/>
      <c r="F159" s="75"/>
      <c r="G159" s="75"/>
      <c r="H159" s="75"/>
      <c r="I159" s="75"/>
      <c r="J159" s="75"/>
      <c r="K159" s="75"/>
      <c r="L159" s="75"/>
      <c r="M159" s="75"/>
    </row>
    <row r="160" spans="1:13" s="78" customFormat="1" ht="12">
      <c r="A160" s="23"/>
      <c r="B160" s="23"/>
      <c r="C160" s="23"/>
      <c r="D160" s="23"/>
      <c r="E160" s="23"/>
      <c r="F160" s="75"/>
      <c r="G160" s="75"/>
      <c r="H160" s="75"/>
      <c r="I160" s="75"/>
      <c r="J160" s="75"/>
      <c r="K160" s="75"/>
      <c r="L160" s="75"/>
      <c r="M160" s="75"/>
    </row>
    <row r="161" spans="1:13" s="78" customFormat="1" ht="12">
      <c r="A161" s="23"/>
      <c r="B161" s="23"/>
      <c r="C161" s="23"/>
      <c r="D161" s="23"/>
      <c r="E161" s="23"/>
      <c r="F161" s="75"/>
      <c r="G161" s="75"/>
      <c r="H161" s="75"/>
      <c r="I161" s="75"/>
      <c r="J161" s="75"/>
      <c r="K161" s="75"/>
      <c r="L161" s="75"/>
      <c r="M161" s="75"/>
    </row>
    <row r="162" spans="1:13" s="78" customFormat="1" ht="12">
      <c r="A162" s="23"/>
      <c r="B162" s="23"/>
      <c r="C162" s="23"/>
      <c r="D162" s="23"/>
      <c r="E162" s="23"/>
      <c r="F162" s="75"/>
      <c r="G162" s="75"/>
      <c r="H162" s="75"/>
      <c r="I162" s="75"/>
      <c r="J162" s="75"/>
      <c r="K162" s="75"/>
      <c r="L162" s="75"/>
      <c r="M162" s="75"/>
    </row>
    <row r="163" spans="1:13" s="78" customFormat="1" ht="12">
      <c r="A163" s="23"/>
      <c r="B163" s="23"/>
      <c r="C163" s="23"/>
      <c r="D163" s="23"/>
      <c r="E163" s="23"/>
      <c r="F163" s="75"/>
      <c r="G163" s="75"/>
      <c r="H163" s="75"/>
      <c r="I163" s="75"/>
      <c r="J163" s="75"/>
      <c r="K163" s="75"/>
      <c r="L163" s="75"/>
      <c r="M163" s="75"/>
    </row>
    <row r="164" spans="1:13" s="78" customFormat="1" ht="12">
      <c r="A164" s="23"/>
      <c r="B164" s="23"/>
      <c r="C164" s="23"/>
      <c r="D164" s="23"/>
      <c r="E164" s="23"/>
      <c r="F164" s="75"/>
      <c r="G164" s="75"/>
      <c r="H164" s="75"/>
      <c r="I164" s="75"/>
      <c r="J164" s="75"/>
      <c r="K164" s="75"/>
      <c r="L164" s="75"/>
      <c r="M164" s="75"/>
    </row>
    <row r="165" spans="1:13" s="78" customFormat="1" ht="12">
      <c r="A165" s="23"/>
      <c r="B165" s="23"/>
      <c r="C165" s="23"/>
      <c r="D165" s="23"/>
      <c r="E165" s="23"/>
      <c r="F165" s="75"/>
      <c r="G165" s="75"/>
      <c r="H165" s="75"/>
      <c r="I165" s="75"/>
      <c r="J165" s="75"/>
      <c r="K165" s="75"/>
      <c r="L165" s="75"/>
      <c r="M165" s="75"/>
    </row>
    <row r="166" spans="1:13" s="78" customFormat="1" ht="12">
      <c r="A166" s="23"/>
      <c r="B166" s="23"/>
      <c r="C166" s="23"/>
      <c r="D166" s="23"/>
      <c r="E166" s="23"/>
      <c r="F166" s="75"/>
      <c r="G166" s="75"/>
      <c r="H166" s="75"/>
      <c r="I166" s="75"/>
      <c r="J166" s="75"/>
      <c r="K166" s="75"/>
      <c r="L166" s="75"/>
      <c r="M166" s="75"/>
    </row>
    <row r="167" spans="1:13" s="78" customFormat="1" ht="12">
      <c r="A167" s="23"/>
      <c r="B167" s="23"/>
      <c r="C167" s="23"/>
      <c r="D167" s="23"/>
      <c r="E167" s="23"/>
      <c r="F167" s="75"/>
      <c r="G167" s="75"/>
      <c r="H167" s="75"/>
      <c r="I167" s="75"/>
      <c r="J167" s="75"/>
      <c r="K167" s="75"/>
      <c r="L167" s="75"/>
      <c r="M167" s="75"/>
    </row>
    <row r="168" spans="1:13" s="78" customFormat="1" ht="12">
      <c r="A168" s="23"/>
      <c r="B168" s="23"/>
      <c r="C168" s="23"/>
      <c r="D168" s="23"/>
      <c r="E168" s="23"/>
      <c r="F168" s="75"/>
      <c r="G168" s="75"/>
      <c r="H168" s="75"/>
      <c r="I168" s="75"/>
      <c r="J168" s="75"/>
      <c r="K168" s="75"/>
      <c r="L168" s="75"/>
      <c r="M168" s="75"/>
    </row>
    <row r="169" spans="1:13" s="78" customFormat="1" ht="12">
      <c r="A169" s="23"/>
      <c r="B169" s="23"/>
      <c r="C169" s="23"/>
      <c r="D169" s="23"/>
      <c r="E169" s="23"/>
      <c r="F169" s="75"/>
      <c r="G169" s="75"/>
      <c r="H169" s="75"/>
      <c r="I169" s="75"/>
      <c r="J169" s="75"/>
      <c r="K169" s="75"/>
      <c r="L169" s="75"/>
      <c r="M169" s="75"/>
    </row>
    <row r="170" spans="1:13" s="78" customFormat="1" ht="12">
      <c r="A170" s="23"/>
      <c r="B170" s="23"/>
      <c r="C170" s="23"/>
      <c r="D170" s="23"/>
      <c r="E170" s="23"/>
      <c r="F170" s="75"/>
      <c r="G170" s="75"/>
      <c r="H170" s="75"/>
      <c r="I170" s="75"/>
      <c r="J170" s="75"/>
      <c r="K170" s="75"/>
      <c r="L170" s="75"/>
      <c r="M170" s="75"/>
    </row>
    <row r="171" spans="1:13" s="78" customFormat="1" ht="12">
      <c r="A171" s="23"/>
      <c r="B171" s="23"/>
      <c r="C171" s="23"/>
      <c r="D171" s="23"/>
      <c r="E171" s="23"/>
      <c r="F171" s="75"/>
      <c r="G171" s="75"/>
      <c r="H171" s="75"/>
      <c r="I171" s="75"/>
      <c r="J171" s="75"/>
      <c r="K171" s="75"/>
      <c r="L171" s="75"/>
      <c r="M171" s="75"/>
    </row>
    <row r="172" spans="1:13" s="78" customFormat="1" ht="12">
      <c r="A172" s="23"/>
      <c r="B172" s="23"/>
      <c r="C172" s="23"/>
      <c r="D172" s="23"/>
      <c r="E172" s="23"/>
      <c r="F172" s="75"/>
      <c r="G172" s="75"/>
      <c r="H172" s="75"/>
      <c r="I172" s="75"/>
      <c r="J172" s="75"/>
      <c r="K172" s="75"/>
      <c r="L172" s="75"/>
      <c r="M172" s="75"/>
    </row>
    <row r="173" spans="1:13" s="78" customFormat="1" ht="12">
      <c r="A173" s="23"/>
      <c r="B173" s="23"/>
      <c r="C173" s="23"/>
      <c r="D173" s="23"/>
      <c r="E173" s="23"/>
      <c r="F173" s="75"/>
      <c r="G173" s="75"/>
      <c r="H173" s="75"/>
      <c r="I173" s="75"/>
      <c r="J173" s="75"/>
      <c r="K173" s="75"/>
      <c r="L173" s="75"/>
      <c r="M173" s="75"/>
    </row>
    <row r="174" spans="1:13" s="78" customFormat="1" ht="12">
      <c r="A174" s="23"/>
      <c r="B174" s="23"/>
      <c r="C174" s="23"/>
      <c r="D174" s="23"/>
      <c r="E174" s="23"/>
      <c r="F174" s="75"/>
      <c r="G174" s="75"/>
      <c r="H174" s="75"/>
      <c r="I174" s="75"/>
      <c r="J174" s="75"/>
      <c r="K174" s="75"/>
      <c r="L174" s="75"/>
      <c r="M174" s="75"/>
    </row>
    <row r="175" spans="1:13" s="78" customFormat="1" ht="12">
      <c r="A175" s="23"/>
      <c r="B175" s="23"/>
      <c r="C175" s="23"/>
      <c r="D175" s="23"/>
      <c r="E175" s="23"/>
      <c r="F175" s="75"/>
      <c r="G175" s="75"/>
      <c r="H175" s="75"/>
      <c r="I175" s="75"/>
      <c r="J175" s="75"/>
      <c r="K175" s="75"/>
      <c r="L175" s="75"/>
      <c r="M175" s="75"/>
    </row>
    <row r="176" spans="1:13" s="78" customFormat="1" ht="12">
      <c r="A176" s="23"/>
      <c r="B176" s="23"/>
      <c r="C176" s="23"/>
      <c r="D176" s="23"/>
      <c r="E176" s="23"/>
      <c r="F176" s="75"/>
      <c r="G176" s="75"/>
      <c r="H176" s="75"/>
      <c r="I176" s="75"/>
      <c r="J176" s="75"/>
      <c r="K176" s="75"/>
      <c r="L176" s="75"/>
      <c r="M176" s="75"/>
    </row>
    <row r="177" spans="1:13" s="78" customFormat="1" ht="12">
      <c r="A177" s="23"/>
      <c r="B177" s="23"/>
      <c r="C177" s="23"/>
      <c r="D177" s="23"/>
      <c r="E177" s="23"/>
      <c r="F177" s="75"/>
      <c r="G177" s="75"/>
      <c r="H177" s="75"/>
      <c r="I177" s="75"/>
      <c r="J177" s="75"/>
      <c r="K177" s="75"/>
      <c r="L177" s="75"/>
      <c r="M177" s="75"/>
    </row>
    <row r="178" spans="1:13" s="78" customFormat="1" ht="12">
      <c r="A178" s="23"/>
      <c r="B178" s="23"/>
      <c r="C178" s="23"/>
      <c r="D178" s="23"/>
      <c r="E178" s="23"/>
      <c r="F178" s="75"/>
      <c r="G178" s="75"/>
      <c r="H178" s="75"/>
      <c r="I178" s="75"/>
      <c r="J178" s="75"/>
      <c r="K178" s="75"/>
      <c r="L178" s="75"/>
      <c r="M178" s="75"/>
    </row>
    <row r="179" spans="1:13" s="78" customFormat="1" ht="12">
      <c r="A179" s="23"/>
      <c r="B179" s="23"/>
      <c r="C179" s="23"/>
      <c r="D179" s="23"/>
      <c r="E179" s="23"/>
      <c r="F179" s="75"/>
      <c r="G179" s="75"/>
      <c r="H179" s="75"/>
      <c r="I179" s="75"/>
      <c r="J179" s="75"/>
      <c r="K179" s="75"/>
      <c r="L179" s="75"/>
      <c r="M179" s="75"/>
    </row>
    <row r="180" spans="1:13" s="78" customFormat="1" ht="12">
      <c r="A180" s="23"/>
      <c r="B180" s="23"/>
      <c r="C180" s="23"/>
      <c r="D180" s="23"/>
      <c r="E180" s="23"/>
      <c r="F180" s="75"/>
      <c r="G180" s="75"/>
      <c r="H180" s="75"/>
      <c r="I180" s="75"/>
      <c r="J180" s="75"/>
      <c r="K180" s="75"/>
      <c r="L180" s="75"/>
      <c r="M180" s="75"/>
    </row>
    <row r="181" spans="1:13" s="78" customFormat="1" ht="12">
      <c r="A181" s="23"/>
      <c r="B181" s="23"/>
      <c r="C181" s="23"/>
      <c r="D181" s="23"/>
      <c r="E181" s="23"/>
      <c r="F181" s="75"/>
      <c r="G181" s="75"/>
      <c r="H181" s="75"/>
      <c r="I181" s="75"/>
      <c r="J181" s="75"/>
      <c r="K181" s="75"/>
      <c r="L181" s="75"/>
      <c r="M181" s="75"/>
    </row>
    <row r="182" spans="1:13" s="78" customFormat="1" ht="12">
      <c r="A182" s="23"/>
      <c r="B182" s="23"/>
      <c r="C182" s="23"/>
      <c r="D182" s="23"/>
      <c r="E182" s="23"/>
      <c r="F182" s="75"/>
      <c r="G182" s="75"/>
      <c r="H182" s="75"/>
      <c r="I182" s="75"/>
      <c r="J182" s="75"/>
      <c r="K182" s="75"/>
      <c r="L182" s="75"/>
      <c r="M182" s="75"/>
    </row>
    <row r="183" spans="1:13" s="78" customFormat="1" ht="12">
      <c r="A183" s="23"/>
      <c r="B183" s="23"/>
      <c r="C183" s="23"/>
      <c r="D183" s="23"/>
      <c r="E183" s="23"/>
      <c r="F183" s="75"/>
      <c r="G183" s="75"/>
      <c r="H183" s="75"/>
      <c r="I183" s="75"/>
      <c r="J183" s="75"/>
      <c r="K183" s="75"/>
      <c r="L183" s="75"/>
      <c r="M183" s="75"/>
    </row>
    <row r="184" spans="1:13" s="78" customFormat="1" ht="12">
      <c r="A184" s="23"/>
      <c r="B184" s="23"/>
      <c r="C184" s="23"/>
      <c r="D184" s="23"/>
      <c r="E184" s="23"/>
      <c r="F184" s="75"/>
      <c r="G184" s="75"/>
      <c r="H184" s="75"/>
      <c r="I184" s="75"/>
      <c r="J184" s="75"/>
      <c r="K184" s="75"/>
      <c r="L184" s="75"/>
      <c r="M184" s="75"/>
    </row>
    <row r="185" spans="1:13" s="78" customFormat="1" ht="12">
      <c r="A185" s="23"/>
      <c r="B185" s="23"/>
      <c r="C185" s="23"/>
      <c r="D185" s="23"/>
      <c r="E185" s="23"/>
      <c r="F185" s="75"/>
      <c r="G185" s="75"/>
      <c r="H185" s="75"/>
      <c r="I185" s="75"/>
      <c r="J185" s="75"/>
      <c r="K185" s="75"/>
      <c r="L185" s="75"/>
      <c r="M185" s="75"/>
    </row>
    <row r="186" spans="1:13" s="78" customFormat="1" ht="12">
      <c r="A186" s="23"/>
      <c r="B186" s="23"/>
      <c r="C186" s="23"/>
      <c r="D186" s="23"/>
      <c r="E186" s="23"/>
      <c r="F186" s="75"/>
      <c r="G186" s="75"/>
      <c r="H186" s="75"/>
      <c r="I186" s="75"/>
      <c r="J186" s="75"/>
      <c r="K186" s="75"/>
      <c r="L186" s="75"/>
      <c r="M186" s="75"/>
    </row>
    <row r="187" spans="1:13" s="78" customFormat="1" ht="12">
      <c r="A187" s="23"/>
      <c r="B187" s="23"/>
      <c r="C187" s="23"/>
      <c r="D187" s="23"/>
      <c r="E187" s="23"/>
      <c r="F187" s="75"/>
      <c r="G187" s="75"/>
      <c r="H187" s="75"/>
      <c r="I187" s="75"/>
      <c r="J187" s="75"/>
      <c r="K187" s="75"/>
      <c r="L187" s="75"/>
      <c r="M187" s="75"/>
    </row>
    <row r="188" spans="1:13" s="78" customFormat="1" ht="12">
      <c r="A188" s="23"/>
      <c r="B188" s="23"/>
      <c r="C188" s="23"/>
      <c r="D188" s="23"/>
      <c r="E188" s="23"/>
      <c r="F188" s="75"/>
      <c r="G188" s="75"/>
      <c r="H188" s="75"/>
      <c r="I188" s="75"/>
      <c r="J188" s="75"/>
      <c r="K188" s="75"/>
      <c r="L188" s="75"/>
      <c r="M188" s="75"/>
    </row>
    <row r="189" spans="1:13" s="78" customFormat="1" ht="12">
      <c r="A189" s="23"/>
      <c r="B189" s="23"/>
      <c r="C189" s="23"/>
      <c r="D189" s="23"/>
      <c r="E189" s="23"/>
      <c r="F189" s="75"/>
      <c r="G189" s="75"/>
      <c r="H189" s="75"/>
      <c r="I189" s="75"/>
      <c r="J189" s="75"/>
      <c r="K189" s="75"/>
      <c r="L189" s="75"/>
      <c r="M189" s="75"/>
    </row>
    <row r="190" spans="1:13" s="78" customFormat="1" ht="12">
      <c r="A190" s="23"/>
      <c r="B190" s="23"/>
      <c r="C190" s="23"/>
      <c r="D190" s="23"/>
      <c r="E190" s="23"/>
      <c r="F190" s="75"/>
      <c r="G190" s="75"/>
      <c r="H190" s="75"/>
      <c r="I190" s="75"/>
      <c r="J190" s="75"/>
      <c r="K190" s="75"/>
      <c r="L190" s="75"/>
      <c r="M190" s="75"/>
    </row>
    <row r="191" spans="1:13" s="78" customFormat="1" ht="12">
      <c r="A191" s="23"/>
      <c r="B191" s="23"/>
      <c r="C191" s="23"/>
      <c r="D191" s="23"/>
      <c r="E191" s="23"/>
      <c r="F191" s="75"/>
      <c r="G191" s="75"/>
      <c r="H191" s="75"/>
      <c r="I191" s="75"/>
      <c r="J191" s="75"/>
      <c r="K191" s="75"/>
      <c r="L191" s="75"/>
      <c r="M191" s="75"/>
    </row>
    <row r="192" spans="1:13" s="78" customFormat="1" ht="12">
      <c r="A192" s="23"/>
      <c r="B192" s="23"/>
      <c r="C192" s="23"/>
      <c r="D192" s="23"/>
      <c r="E192" s="23"/>
      <c r="F192" s="75"/>
      <c r="G192" s="75"/>
      <c r="H192" s="75"/>
      <c r="I192" s="75"/>
      <c r="J192" s="75"/>
      <c r="K192" s="75"/>
      <c r="L192" s="75"/>
      <c r="M192" s="75"/>
    </row>
    <row r="193" spans="1:13" s="78" customFormat="1" ht="12">
      <c r="A193" s="23"/>
      <c r="B193" s="23"/>
      <c r="C193" s="23"/>
      <c r="D193" s="23"/>
      <c r="E193" s="23"/>
      <c r="F193" s="75"/>
      <c r="G193" s="75"/>
      <c r="H193" s="75"/>
      <c r="I193" s="75"/>
      <c r="J193" s="75"/>
      <c r="K193" s="75"/>
      <c r="L193" s="75"/>
      <c r="M193" s="75"/>
    </row>
    <row r="194" spans="1:13" s="78" customFormat="1" ht="12">
      <c r="A194" s="23"/>
      <c r="B194" s="23"/>
      <c r="C194" s="23"/>
      <c r="D194" s="23"/>
      <c r="E194" s="23"/>
      <c r="F194" s="75"/>
      <c r="G194" s="75"/>
      <c r="H194" s="75"/>
      <c r="I194" s="75"/>
      <c r="J194" s="75"/>
      <c r="K194" s="75"/>
      <c r="L194" s="75"/>
      <c r="M194" s="75"/>
    </row>
    <row r="195" spans="1:13" s="78" customFormat="1" ht="12">
      <c r="A195" s="23"/>
      <c r="B195" s="23"/>
      <c r="C195" s="23"/>
      <c r="D195" s="23"/>
      <c r="E195" s="23"/>
      <c r="F195" s="75"/>
      <c r="G195" s="75"/>
      <c r="H195" s="75"/>
      <c r="I195" s="75"/>
      <c r="J195" s="75"/>
      <c r="K195" s="75"/>
      <c r="L195" s="75"/>
      <c r="M195" s="75"/>
    </row>
    <row r="196" spans="1:13" s="78" customFormat="1" ht="12">
      <c r="A196" s="23"/>
      <c r="B196" s="23"/>
      <c r="C196" s="23"/>
      <c r="D196" s="23"/>
      <c r="E196" s="23"/>
      <c r="F196" s="75"/>
      <c r="G196" s="75"/>
      <c r="H196" s="75"/>
      <c r="I196" s="75"/>
      <c r="J196" s="75"/>
      <c r="K196" s="75"/>
      <c r="L196" s="75"/>
      <c r="M196" s="75"/>
    </row>
    <row r="197" spans="1:13" s="78" customFormat="1" ht="12">
      <c r="A197" s="23"/>
      <c r="B197" s="23"/>
      <c r="C197" s="23"/>
      <c r="D197" s="23"/>
      <c r="E197" s="23"/>
      <c r="F197" s="75"/>
      <c r="G197" s="75"/>
      <c r="H197" s="75"/>
      <c r="I197" s="75"/>
      <c r="J197" s="75"/>
      <c r="K197" s="75"/>
      <c r="L197" s="75"/>
      <c r="M197" s="75"/>
    </row>
    <row r="198" spans="1:13" s="78" customFormat="1" ht="12">
      <c r="A198" s="23"/>
      <c r="B198" s="23"/>
      <c r="C198" s="23"/>
      <c r="D198" s="23"/>
      <c r="E198" s="23"/>
      <c r="F198" s="75"/>
      <c r="G198" s="75"/>
      <c r="H198" s="75"/>
      <c r="I198" s="75"/>
      <c r="J198" s="75"/>
      <c r="K198" s="75"/>
      <c r="L198" s="75"/>
      <c r="M198" s="75"/>
    </row>
    <row r="199" spans="1:13" s="78" customFormat="1" ht="12">
      <c r="A199" s="23"/>
      <c r="B199" s="23"/>
      <c r="C199" s="23"/>
      <c r="D199" s="23"/>
      <c r="E199" s="23"/>
      <c r="F199" s="75"/>
      <c r="G199" s="75"/>
      <c r="H199" s="75"/>
      <c r="I199" s="75"/>
      <c r="J199" s="75"/>
      <c r="K199" s="75"/>
      <c r="L199" s="75"/>
      <c r="M199" s="75"/>
    </row>
    <row r="200" spans="1:13" s="78" customFormat="1" ht="12">
      <c r="A200" s="23"/>
      <c r="B200" s="23"/>
      <c r="C200" s="23"/>
      <c r="D200" s="23"/>
      <c r="E200" s="23"/>
      <c r="F200" s="75"/>
      <c r="G200" s="75"/>
      <c r="H200" s="75"/>
      <c r="I200" s="75"/>
      <c r="J200" s="75"/>
      <c r="K200" s="75"/>
      <c r="L200" s="75"/>
      <c r="M200" s="75"/>
    </row>
    <row r="201" spans="1:13" s="78" customFormat="1" ht="12">
      <c r="A201" s="23"/>
      <c r="B201" s="23"/>
      <c r="C201" s="23"/>
      <c r="D201" s="23"/>
      <c r="E201" s="23"/>
      <c r="F201" s="75"/>
      <c r="G201" s="75"/>
      <c r="H201" s="75"/>
      <c r="I201" s="75"/>
      <c r="J201" s="75"/>
      <c r="K201" s="75"/>
      <c r="L201" s="75"/>
      <c r="M201" s="75"/>
    </row>
    <row r="202" spans="1:13" s="78" customFormat="1" ht="12">
      <c r="A202" s="23"/>
      <c r="B202" s="23"/>
      <c r="C202" s="23"/>
      <c r="D202" s="23"/>
      <c r="E202" s="23"/>
      <c r="F202" s="75"/>
      <c r="G202" s="75"/>
      <c r="H202" s="75"/>
      <c r="I202" s="75"/>
      <c r="J202" s="75"/>
      <c r="K202" s="75"/>
      <c r="L202" s="75"/>
      <c r="M202" s="75"/>
    </row>
    <row r="203" spans="1:13" s="78" customFormat="1" ht="12">
      <c r="A203" s="23"/>
      <c r="B203" s="23"/>
      <c r="C203" s="23"/>
      <c r="D203" s="23"/>
      <c r="E203" s="23"/>
      <c r="F203" s="75"/>
      <c r="G203" s="75"/>
      <c r="H203" s="75"/>
      <c r="I203" s="75"/>
      <c r="J203" s="75"/>
      <c r="K203" s="75"/>
      <c r="L203" s="75"/>
      <c r="M203" s="75"/>
    </row>
    <row r="204" spans="1:13" s="78" customFormat="1" ht="12">
      <c r="A204" s="23"/>
      <c r="B204" s="23"/>
      <c r="C204" s="23"/>
      <c r="D204" s="23"/>
      <c r="E204" s="23"/>
      <c r="F204" s="75"/>
      <c r="G204" s="75"/>
      <c r="H204" s="75"/>
      <c r="I204" s="75"/>
      <c r="J204" s="75"/>
      <c r="K204" s="75"/>
      <c r="L204" s="75"/>
      <c r="M204" s="75"/>
    </row>
    <row r="205" spans="1:13" s="78" customFormat="1" ht="12">
      <c r="A205" s="23"/>
      <c r="B205" s="23"/>
      <c r="C205" s="23"/>
      <c r="D205" s="23"/>
      <c r="E205" s="23"/>
      <c r="F205" s="75"/>
      <c r="G205" s="75"/>
      <c r="H205" s="75"/>
      <c r="I205" s="75"/>
      <c r="J205" s="75"/>
      <c r="K205" s="75"/>
      <c r="L205" s="75"/>
      <c r="M205" s="75"/>
    </row>
    <row r="206" spans="1:13" s="78" customFormat="1" ht="12">
      <c r="A206" s="23"/>
      <c r="B206" s="23"/>
      <c r="C206" s="23"/>
      <c r="D206" s="23"/>
      <c r="E206" s="23"/>
      <c r="F206" s="75"/>
      <c r="G206" s="75"/>
      <c r="H206" s="75"/>
      <c r="I206" s="75"/>
      <c r="J206" s="75"/>
      <c r="K206" s="75"/>
      <c r="L206" s="75"/>
      <c r="M206" s="75"/>
    </row>
    <row r="207" spans="1:13" s="78" customFormat="1" ht="12">
      <c r="A207" s="23"/>
      <c r="B207" s="23"/>
      <c r="C207" s="23"/>
      <c r="D207" s="23"/>
      <c r="E207" s="23"/>
      <c r="F207" s="75"/>
      <c r="G207" s="75"/>
      <c r="H207" s="75"/>
      <c r="I207" s="75"/>
      <c r="J207" s="75"/>
      <c r="K207" s="75"/>
      <c r="L207" s="75"/>
      <c r="M207" s="75"/>
    </row>
    <row r="208" spans="1:13" s="78" customFormat="1" ht="12">
      <c r="A208" s="23"/>
      <c r="B208" s="23"/>
      <c r="C208" s="23"/>
      <c r="D208" s="23"/>
      <c r="E208" s="23"/>
      <c r="F208" s="75"/>
      <c r="G208" s="75"/>
      <c r="H208" s="75"/>
      <c r="I208" s="75"/>
      <c r="J208" s="75"/>
      <c r="K208" s="75"/>
      <c r="L208" s="75"/>
      <c r="M208" s="75"/>
    </row>
  </sheetData>
  <mergeCells count="26">
    <mergeCell ref="A1:M1"/>
    <mergeCell ref="O51:P51"/>
    <mergeCell ref="L3:M3"/>
    <mergeCell ref="G5:G6"/>
    <mergeCell ref="H5:H6"/>
    <mergeCell ref="I5:I6"/>
    <mergeCell ref="A5:E6"/>
    <mergeCell ref="J5:M5"/>
    <mergeCell ref="B8:E8"/>
    <mergeCell ref="B9:E9"/>
    <mergeCell ref="B10:E10"/>
    <mergeCell ref="B11:E11"/>
    <mergeCell ref="C12:E12"/>
    <mergeCell ref="D13:E13"/>
    <mergeCell ref="D26:E26"/>
    <mergeCell ref="D29:E29"/>
    <mergeCell ref="D34:E34"/>
    <mergeCell ref="D41:E41"/>
    <mergeCell ref="D50:E50"/>
    <mergeCell ref="D55:E55"/>
    <mergeCell ref="C76:E76"/>
    <mergeCell ref="B77:E77"/>
    <mergeCell ref="D59:E59"/>
    <mergeCell ref="D63:E63"/>
    <mergeCell ref="D68:E68"/>
    <mergeCell ref="B75:E75"/>
  </mergeCells>
  <printOptions horizontalCentered="1"/>
  <pageMargins left="0.5905511811023623" right="0.5905511811023623" top="0.7874015748031497" bottom="0.3937007874015748" header="0.3937007874015748" footer="0.5118110236220472"/>
  <pageSetup horizontalDpi="300" verticalDpi="300" orientation="portrait" paperSize="9" r:id="rId1"/>
  <ignoredErrors>
    <ignoredError sqref="M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M198"/>
  <sheetViews>
    <sheetView workbookViewId="0" topLeftCell="A1">
      <pane xSplit="6" ySplit="7" topLeftCell="G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9.59765625" defaultRowHeight="13.5"/>
  <cols>
    <col min="1" max="4" width="2.59765625" style="257" customWidth="1"/>
    <col min="5" max="5" width="24.19921875" style="258" customWidth="1"/>
    <col min="6" max="6" width="0.3984375" style="257" customWidth="1"/>
    <col min="7" max="13" width="12.59765625" style="257" customWidth="1"/>
    <col min="14" max="16384" width="9.19921875" style="200" customWidth="1"/>
  </cols>
  <sheetData>
    <row r="1" spans="1:13" s="224" customFormat="1" ht="18" customHeight="1">
      <c r="A1" s="658" t="s">
        <v>593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s="78" customFormat="1" ht="12" customHeight="1">
      <c r="A2" s="23"/>
      <c r="B2" s="23"/>
      <c r="C2" s="23"/>
      <c r="D2" s="23"/>
      <c r="E2" s="23"/>
      <c r="F2" s="75"/>
      <c r="G2" s="75"/>
      <c r="H2" s="75"/>
      <c r="I2" s="75"/>
      <c r="J2" s="75"/>
      <c r="K2" s="75"/>
      <c r="L2" s="75"/>
      <c r="M2" s="75"/>
    </row>
    <row r="3" spans="1:13" s="22" customFormat="1" ht="12" customHeight="1">
      <c r="A3" s="23"/>
      <c r="B3" s="225"/>
      <c r="C3" s="23"/>
      <c r="D3" s="23"/>
      <c r="E3" s="23"/>
      <c r="F3" s="23"/>
      <c r="G3" s="23"/>
      <c r="H3" s="23"/>
      <c r="I3" s="23"/>
      <c r="J3" s="225"/>
      <c r="K3" s="225"/>
      <c r="L3" s="659" t="s">
        <v>226</v>
      </c>
      <c r="M3" s="659"/>
    </row>
    <row r="4" spans="1:13" s="78" customFormat="1" ht="3" customHeight="1">
      <c r="A4" s="7"/>
      <c r="B4" s="7"/>
      <c r="C4" s="7"/>
      <c r="D4" s="7"/>
      <c r="E4" s="7"/>
      <c r="F4" s="13"/>
      <c r="G4" s="13"/>
      <c r="H4" s="13"/>
      <c r="I4" s="13"/>
      <c r="J4" s="13"/>
      <c r="K4" s="13"/>
      <c r="L4" s="13"/>
      <c r="M4" s="13"/>
    </row>
    <row r="5" spans="1:13" s="22" customFormat="1" ht="12" customHeight="1">
      <c r="A5" s="664" t="s">
        <v>290</v>
      </c>
      <c r="B5" s="664"/>
      <c r="C5" s="664"/>
      <c r="D5" s="664"/>
      <c r="E5" s="669"/>
      <c r="F5" s="226"/>
      <c r="G5" s="660" t="s">
        <v>228</v>
      </c>
      <c r="H5" s="662" t="s">
        <v>229</v>
      </c>
      <c r="I5" s="662" t="s">
        <v>230</v>
      </c>
      <c r="J5" s="667" t="s">
        <v>592</v>
      </c>
      <c r="K5" s="668"/>
      <c r="L5" s="668"/>
      <c r="M5" s="668"/>
    </row>
    <row r="6" spans="1:13" s="22" customFormat="1" ht="12" customHeight="1">
      <c r="A6" s="670"/>
      <c r="B6" s="670"/>
      <c r="C6" s="670"/>
      <c r="D6" s="670"/>
      <c r="E6" s="671"/>
      <c r="F6" s="227"/>
      <c r="G6" s="661"/>
      <c r="H6" s="663"/>
      <c r="I6" s="663"/>
      <c r="J6" s="228" t="s">
        <v>594</v>
      </c>
      <c r="K6" s="229">
        <v>14</v>
      </c>
      <c r="L6" s="229">
        <v>15</v>
      </c>
      <c r="M6" s="230">
        <v>16</v>
      </c>
    </row>
    <row r="7" spans="1:13" s="22" customFormat="1" ht="4.5" customHeight="1">
      <c r="A7" s="7"/>
      <c r="B7" s="7"/>
      <c r="C7" s="7"/>
      <c r="D7" s="7"/>
      <c r="E7" s="7"/>
      <c r="F7" s="242"/>
      <c r="G7" s="7"/>
      <c r="H7" s="23"/>
      <c r="I7" s="23"/>
      <c r="J7" s="23"/>
      <c r="K7" s="23"/>
      <c r="L7" s="23"/>
      <c r="M7" s="23"/>
    </row>
    <row r="8" spans="1:13" s="22" customFormat="1" ht="12" customHeight="1">
      <c r="A8" s="672" t="s">
        <v>231</v>
      </c>
      <c r="B8" s="672"/>
      <c r="C8" s="672"/>
      <c r="D8" s="672"/>
      <c r="E8" s="672"/>
      <c r="F8" s="243"/>
      <c r="G8" s="244">
        <v>4427</v>
      </c>
      <c r="H8" s="245">
        <v>4159</v>
      </c>
      <c r="I8" s="245">
        <v>246</v>
      </c>
      <c r="J8" s="246">
        <v>45</v>
      </c>
      <c r="K8" s="23">
        <v>48</v>
      </c>
      <c r="L8" s="23">
        <v>52</v>
      </c>
      <c r="M8" s="23">
        <v>56</v>
      </c>
    </row>
    <row r="9" spans="1:13" s="192" customFormat="1" ht="12" customHeight="1">
      <c r="A9" s="575" t="s">
        <v>291</v>
      </c>
      <c r="B9" s="575"/>
      <c r="C9" s="575"/>
      <c r="D9" s="575"/>
      <c r="E9" s="575"/>
      <c r="F9" s="247"/>
      <c r="G9" s="248">
        <v>3.48</v>
      </c>
      <c r="H9" s="233">
        <v>3.45</v>
      </c>
      <c r="I9" s="233">
        <v>3.39</v>
      </c>
      <c r="J9" s="234">
        <v>3.27</v>
      </c>
      <c r="K9" s="234">
        <v>3.56</v>
      </c>
      <c r="L9" s="234">
        <v>3.32</v>
      </c>
      <c r="M9" s="234">
        <v>3.18</v>
      </c>
    </row>
    <row r="10" spans="1:13" s="192" customFormat="1" ht="12" customHeight="1">
      <c r="A10" s="575" t="s">
        <v>233</v>
      </c>
      <c r="B10" s="575"/>
      <c r="C10" s="575"/>
      <c r="D10" s="575"/>
      <c r="E10" s="575"/>
      <c r="F10" s="247"/>
      <c r="G10" s="248">
        <v>1.63</v>
      </c>
      <c r="H10" s="233">
        <v>1.59</v>
      </c>
      <c r="I10" s="233">
        <v>1.55</v>
      </c>
      <c r="J10" s="234">
        <v>1.57</v>
      </c>
      <c r="K10" s="234">
        <v>1.73</v>
      </c>
      <c r="L10" s="234">
        <v>1.65</v>
      </c>
      <c r="M10" s="234">
        <v>1.56</v>
      </c>
    </row>
    <row r="11" spans="1:13" s="192" customFormat="1" ht="12" customHeight="1">
      <c r="A11" s="575" t="s">
        <v>234</v>
      </c>
      <c r="B11" s="575"/>
      <c r="C11" s="575"/>
      <c r="D11" s="575"/>
      <c r="E11" s="575"/>
      <c r="F11" s="247"/>
      <c r="G11" s="12">
        <v>46.4</v>
      </c>
      <c r="H11" s="235">
        <v>46.2</v>
      </c>
      <c r="I11" s="235">
        <v>46.5</v>
      </c>
      <c r="J11" s="236">
        <v>42.2</v>
      </c>
      <c r="K11" s="236">
        <v>43</v>
      </c>
      <c r="L11" s="236">
        <v>42.6</v>
      </c>
      <c r="M11" s="236">
        <v>44.3</v>
      </c>
    </row>
    <row r="12" spans="1:13" s="22" customFormat="1" ht="12" customHeight="1">
      <c r="A12" s="7"/>
      <c r="B12" s="672" t="s">
        <v>292</v>
      </c>
      <c r="C12" s="672"/>
      <c r="D12" s="672"/>
      <c r="E12" s="672"/>
      <c r="F12" s="243"/>
      <c r="G12" s="244">
        <v>530028</v>
      </c>
      <c r="H12" s="245">
        <v>532178</v>
      </c>
      <c r="I12" s="245">
        <v>517000</v>
      </c>
      <c r="J12" s="246">
        <v>615224</v>
      </c>
      <c r="K12" s="23">
        <v>582940</v>
      </c>
      <c r="L12" s="23">
        <v>530310</v>
      </c>
      <c r="M12" s="23">
        <v>561188</v>
      </c>
    </row>
    <row r="13" spans="1:13" s="22" customFormat="1" ht="12" customHeight="1">
      <c r="A13" s="7"/>
      <c r="B13" s="7"/>
      <c r="C13" s="672" t="s">
        <v>293</v>
      </c>
      <c r="D13" s="672"/>
      <c r="E13" s="672"/>
      <c r="F13" s="243"/>
      <c r="G13" s="244">
        <v>520749</v>
      </c>
      <c r="H13" s="245">
        <v>522824</v>
      </c>
      <c r="I13" s="245">
        <v>506200</v>
      </c>
      <c r="J13" s="246">
        <v>551256</v>
      </c>
      <c r="K13" s="23">
        <v>573653</v>
      </c>
      <c r="L13" s="23">
        <v>516319</v>
      </c>
      <c r="M13" s="23">
        <v>548677</v>
      </c>
    </row>
    <row r="14" spans="1:13" s="22" customFormat="1" ht="12" customHeight="1">
      <c r="A14" s="7"/>
      <c r="B14" s="7"/>
      <c r="C14" s="7"/>
      <c r="D14" s="672" t="s">
        <v>294</v>
      </c>
      <c r="E14" s="672"/>
      <c r="F14" s="243"/>
      <c r="G14" s="244">
        <v>501122</v>
      </c>
      <c r="H14" s="245">
        <v>502965</v>
      </c>
      <c r="I14" s="245">
        <v>485178</v>
      </c>
      <c r="J14" s="246">
        <v>521010</v>
      </c>
      <c r="K14" s="23">
        <v>541195</v>
      </c>
      <c r="L14" s="23">
        <v>496179</v>
      </c>
      <c r="M14" s="23">
        <v>527438</v>
      </c>
    </row>
    <row r="15" spans="1:13" s="22" customFormat="1" ht="12" customHeight="1">
      <c r="A15" s="7"/>
      <c r="B15" s="7"/>
      <c r="C15" s="7"/>
      <c r="D15" s="7"/>
      <c r="E15" s="6" t="s">
        <v>295</v>
      </c>
      <c r="F15" s="243"/>
      <c r="G15" s="244">
        <v>436616</v>
      </c>
      <c r="H15" s="245">
        <v>442129</v>
      </c>
      <c r="I15" s="245">
        <v>405990</v>
      </c>
      <c r="J15" s="246">
        <v>442648</v>
      </c>
      <c r="K15" s="23">
        <v>428686</v>
      </c>
      <c r="L15" s="23">
        <v>395825</v>
      </c>
      <c r="M15" s="23">
        <v>440963</v>
      </c>
    </row>
    <row r="16" spans="1:13" s="22" customFormat="1" ht="12" customHeight="1">
      <c r="A16" s="7"/>
      <c r="B16" s="7"/>
      <c r="C16" s="7"/>
      <c r="D16" s="7"/>
      <c r="E16" s="482" t="s">
        <v>296</v>
      </c>
      <c r="F16" s="243"/>
      <c r="G16" s="244">
        <v>55507</v>
      </c>
      <c r="H16" s="245">
        <v>52060</v>
      </c>
      <c r="I16" s="245">
        <v>69163</v>
      </c>
      <c r="J16" s="246">
        <v>63961</v>
      </c>
      <c r="K16" s="23">
        <v>90055</v>
      </c>
      <c r="L16" s="23">
        <v>79556</v>
      </c>
      <c r="M16" s="23">
        <v>57250</v>
      </c>
    </row>
    <row r="17" spans="1:13" s="22" customFormat="1" ht="12" customHeight="1">
      <c r="A17" s="7"/>
      <c r="B17" s="7"/>
      <c r="C17" s="7"/>
      <c r="D17" s="7"/>
      <c r="E17" s="6" t="s">
        <v>297</v>
      </c>
      <c r="F17" s="243"/>
      <c r="G17" s="244">
        <v>8999</v>
      </c>
      <c r="H17" s="245">
        <v>8776</v>
      </c>
      <c r="I17" s="245">
        <v>10024</v>
      </c>
      <c r="J17" s="246">
        <v>14401</v>
      </c>
      <c r="K17" s="23">
        <v>22453</v>
      </c>
      <c r="L17" s="23">
        <v>20797</v>
      </c>
      <c r="M17" s="23">
        <v>29225</v>
      </c>
    </row>
    <row r="18" spans="1:13" s="22" customFormat="1" ht="12" customHeight="1">
      <c r="A18" s="7"/>
      <c r="B18" s="7"/>
      <c r="C18" s="7"/>
      <c r="D18" s="672" t="s">
        <v>298</v>
      </c>
      <c r="E18" s="672"/>
      <c r="F18" s="243"/>
      <c r="G18" s="244">
        <v>2902</v>
      </c>
      <c r="H18" s="245">
        <v>3068</v>
      </c>
      <c r="I18" s="245">
        <v>3619</v>
      </c>
      <c r="J18" s="246">
        <v>5210</v>
      </c>
      <c r="K18" s="23">
        <v>5495</v>
      </c>
      <c r="L18" s="23">
        <v>2000</v>
      </c>
      <c r="M18" s="23">
        <v>1197</v>
      </c>
    </row>
    <row r="19" spans="1:13" s="22" customFormat="1" ht="12" customHeight="1">
      <c r="A19" s="7"/>
      <c r="B19" s="7"/>
      <c r="C19" s="7"/>
      <c r="D19" s="7"/>
      <c r="E19" s="6" t="s">
        <v>299</v>
      </c>
      <c r="F19" s="243"/>
      <c r="G19" s="244">
        <v>1077</v>
      </c>
      <c r="H19" s="245">
        <v>1286</v>
      </c>
      <c r="I19" s="249">
        <v>1650</v>
      </c>
      <c r="J19" s="246">
        <v>380</v>
      </c>
      <c r="K19" s="23">
        <v>2766</v>
      </c>
      <c r="L19" s="479">
        <v>0</v>
      </c>
      <c r="M19" s="23">
        <v>161</v>
      </c>
    </row>
    <row r="20" spans="1:13" s="22" customFormat="1" ht="12" customHeight="1">
      <c r="A20" s="7"/>
      <c r="B20" s="7"/>
      <c r="C20" s="7"/>
      <c r="D20" s="7"/>
      <c r="E20" s="6" t="s">
        <v>300</v>
      </c>
      <c r="F20" s="243"/>
      <c r="G20" s="244">
        <v>1159</v>
      </c>
      <c r="H20" s="245">
        <v>1100</v>
      </c>
      <c r="I20" s="245">
        <v>1015</v>
      </c>
      <c r="J20" s="246">
        <v>2918</v>
      </c>
      <c r="K20" s="23">
        <v>1427</v>
      </c>
      <c r="L20" s="23">
        <v>1073</v>
      </c>
      <c r="M20" s="23">
        <v>750</v>
      </c>
    </row>
    <row r="21" spans="1:13" s="22" customFormat="1" ht="12" customHeight="1">
      <c r="A21" s="7"/>
      <c r="B21" s="7"/>
      <c r="C21" s="7"/>
      <c r="D21" s="7"/>
      <c r="E21" s="6" t="s">
        <v>301</v>
      </c>
      <c r="F21" s="243"/>
      <c r="G21" s="244">
        <v>666</v>
      </c>
      <c r="H21" s="245">
        <v>683</v>
      </c>
      <c r="I21" s="245">
        <v>954</v>
      </c>
      <c r="J21" s="246">
        <v>1913</v>
      </c>
      <c r="K21" s="23">
        <v>1302</v>
      </c>
      <c r="L21" s="23">
        <v>927</v>
      </c>
      <c r="M21" s="23">
        <v>286</v>
      </c>
    </row>
    <row r="22" spans="1:13" s="22" customFormat="1" ht="12" customHeight="1">
      <c r="A22" s="7"/>
      <c r="B22" s="7"/>
      <c r="C22" s="7"/>
      <c r="D22" s="672" t="s">
        <v>302</v>
      </c>
      <c r="E22" s="672"/>
      <c r="F22" s="243"/>
      <c r="G22" s="244">
        <v>16725</v>
      </c>
      <c r="H22" s="245">
        <v>16790</v>
      </c>
      <c r="I22" s="245">
        <v>17403</v>
      </c>
      <c r="J22" s="246">
        <v>25035</v>
      </c>
      <c r="K22" s="23">
        <v>28963</v>
      </c>
      <c r="L22" s="23">
        <v>18141</v>
      </c>
      <c r="M22" s="23">
        <v>20042</v>
      </c>
    </row>
    <row r="23" spans="1:13" s="22" customFormat="1" ht="12" customHeight="1">
      <c r="A23" s="7"/>
      <c r="B23" s="9"/>
      <c r="C23" s="9"/>
      <c r="D23" s="9"/>
      <c r="E23" s="8" t="s">
        <v>303</v>
      </c>
      <c r="F23" s="243"/>
      <c r="G23" s="244">
        <v>607</v>
      </c>
      <c r="H23" s="245">
        <v>685</v>
      </c>
      <c r="I23" s="245">
        <v>197</v>
      </c>
      <c r="J23" s="246">
        <v>786</v>
      </c>
      <c r="K23" s="23">
        <v>285</v>
      </c>
      <c r="L23" s="23">
        <v>45</v>
      </c>
      <c r="M23" s="23">
        <v>235</v>
      </c>
    </row>
    <row r="24" spans="1:13" s="22" customFormat="1" ht="12" customHeight="1">
      <c r="A24" s="7"/>
      <c r="B24" s="9"/>
      <c r="C24" s="9"/>
      <c r="D24" s="9"/>
      <c r="E24" s="8" t="s">
        <v>304</v>
      </c>
      <c r="F24" s="243"/>
      <c r="G24" s="244">
        <v>15542</v>
      </c>
      <c r="H24" s="245">
        <v>15620</v>
      </c>
      <c r="I24" s="245">
        <v>16805</v>
      </c>
      <c r="J24" s="246">
        <v>21116</v>
      </c>
      <c r="K24" s="23">
        <v>26623</v>
      </c>
      <c r="L24" s="23">
        <v>14694</v>
      </c>
      <c r="M24" s="23">
        <v>18452</v>
      </c>
    </row>
    <row r="25" spans="1:13" s="22" customFormat="1" ht="12" customHeight="1">
      <c r="A25" s="7"/>
      <c r="B25" s="9"/>
      <c r="C25" s="9"/>
      <c r="D25" s="9"/>
      <c r="E25" s="8" t="s">
        <v>285</v>
      </c>
      <c r="F25" s="243"/>
      <c r="G25" s="244">
        <v>575</v>
      </c>
      <c r="H25" s="245">
        <v>486</v>
      </c>
      <c r="I25" s="245">
        <v>401</v>
      </c>
      <c r="J25" s="246">
        <v>3134</v>
      </c>
      <c r="K25" s="23">
        <v>2054</v>
      </c>
      <c r="L25" s="23">
        <v>3402</v>
      </c>
      <c r="M25" s="23">
        <v>1355</v>
      </c>
    </row>
    <row r="26" spans="1:13" s="22" customFormat="1" ht="12" customHeight="1">
      <c r="A26" s="7"/>
      <c r="B26" s="9"/>
      <c r="C26" s="673" t="s">
        <v>305</v>
      </c>
      <c r="D26" s="673"/>
      <c r="E26" s="673"/>
      <c r="F26" s="243"/>
      <c r="G26" s="244">
        <v>9279</v>
      </c>
      <c r="H26" s="245">
        <v>9355</v>
      </c>
      <c r="I26" s="245">
        <v>10800</v>
      </c>
      <c r="J26" s="246">
        <v>63968</v>
      </c>
      <c r="K26" s="23">
        <v>7287</v>
      </c>
      <c r="L26" s="23">
        <v>13991</v>
      </c>
      <c r="M26" s="23">
        <v>12511</v>
      </c>
    </row>
    <row r="27" spans="1:13" s="22" customFormat="1" ht="12" customHeight="1">
      <c r="A27" s="7"/>
      <c r="B27" s="9"/>
      <c r="C27" s="9"/>
      <c r="D27" s="673" t="s">
        <v>306</v>
      </c>
      <c r="E27" s="673"/>
      <c r="F27" s="243"/>
      <c r="G27" s="244">
        <v>5086</v>
      </c>
      <c r="H27" s="245">
        <v>5076</v>
      </c>
      <c r="I27" s="245">
        <v>6420</v>
      </c>
      <c r="J27" s="246">
        <v>3973</v>
      </c>
      <c r="K27" s="23">
        <v>4563</v>
      </c>
      <c r="L27" s="23">
        <v>7186</v>
      </c>
      <c r="M27" s="23">
        <v>8907</v>
      </c>
    </row>
    <row r="28" spans="1:13" s="22" customFormat="1" ht="12" customHeight="1">
      <c r="A28" s="7"/>
      <c r="B28" s="9"/>
      <c r="C28" s="9"/>
      <c r="D28" s="673" t="s">
        <v>307</v>
      </c>
      <c r="E28" s="674"/>
      <c r="F28" s="243"/>
      <c r="G28" s="244">
        <v>4193</v>
      </c>
      <c r="H28" s="245">
        <v>4279</v>
      </c>
      <c r="I28" s="245">
        <v>4380</v>
      </c>
      <c r="J28" s="246">
        <v>59995</v>
      </c>
      <c r="K28" s="23">
        <v>2725</v>
      </c>
      <c r="L28" s="23">
        <v>6805</v>
      </c>
      <c r="M28" s="23">
        <v>3604</v>
      </c>
    </row>
    <row r="29" spans="1:13" s="22" customFormat="1" ht="12" customHeight="1">
      <c r="A29" s="7"/>
      <c r="B29" s="673" t="s">
        <v>308</v>
      </c>
      <c r="C29" s="674"/>
      <c r="D29" s="674"/>
      <c r="E29" s="674"/>
      <c r="F29" s="243"/>
      <c r="G29" s="244">
        <v>403957</v>
      </c>
      <c r="H29" s="245">
        <v>408930</v>
      </c>
      <c r="I29" s="245">
        <v>381227</v>
      </c>
      <c r="J29" s="246">
        <v>448751</v>
      </c>
      <c r="K29" s="23">
        <v>398301</v>
      </c>
      <c r="L29" s="23">
        <v>356848</v>
      </c>
      <c r="M29" s="23">
        <v>384688</v>
      </c>
    </row>
    <row r="30" spans="1:13" s="22" customFormat="1" ht="12" customHeight="1">
      <c r="A30" s="7"/>
      <c r="B30" s="9"/>
      <c r="C30" s="673" t="s">
        <v>309</v>
      </c>
      <c r="D30" s="674"/>
      <c r="E30" s="674"/>
      <c r="F30" s="243"/>
      <c r="G30" s="244">
        <v>362364</v>
      </c>
      <c r="H30" s="245">
        <v>363521</v>
      </c>
      <c r="I30" s="245">
        <v>340134</v>
      </c>
      <c r="J30" s="246">
        <v>371920</v>
      </c>
      <c r="K30" s="23">
        <v>360311</v>
      </c>
      <c r="L30" s="23">
        <v>329790</v>
      </c>
      <c r="M30" s="23">
        <v>357536</v>
      </c>
    </row>
    <row r="31" spans="1:13" s="22" customFormat="1" ht="12" customHeight="1">
      <c r="A31" s="7"/>
      <c r="B31" s="9"/>
      <c r="C31" s="673" t="s">
        <v>310</v>
      </c>
      <c r="D31" s="674"/>
      <c r="E31" s="674"/>
      <c r="F31" s="243"/>
      <c r="G31" s="244">
        <v>41593</v>
      </c>
      <c r="H31" s="245">
        <v>45408</v>
      </c>
      <c r="I31" s="245">
        <v>41093</v>
      </c>
      <c r="J31" s="246">
        <v>76831</v>
      </c>
      <c r="K31" s="23">
        <v>37989</v>
      </c>
      <c r="L31" s="23">
        <v>27058</v>
      </c>
      <c r="M31" s="23">
        <v>27153</v>
      </c>
    </row>
    <row r="32" spans="1:13" s="22" customFormat="1" ht="12" customHeight="1">
      <c r="A32" s="7"/>
      <c r="B32" s="673" t="s">
        <v>311</v>
      </c>
      <c r="C32" s="673"/>
      <c r="D32" s="673"/>
      <c r="E32" s="673"/>
      <c r="F32" s="243"/>
      <c r="G32" s="244">
        <v>415899</v>
      </c>
      <c r="H32" s="245">
        <v>416628</v>
      </c>
      <c r="I32" s="245">
        <v>406676</v>
      </c>
      <c r="J32" s="246">
        <v>427631</v>
      </c>
      <c r="K32" s="23">
        <v>439370</v>
      </c>
      <c r="L32" s="23">
        <v>404474</v>
      </c>
      <c r="M32" s="23">
        <v>438637</v>
      </c>
    </row>
    <row r="33" spans="1:13" s="22" customFormat="1" ht="12" customHeight="1">
      <c r="A33" s="7"/>
      <c r="B33" s="9"/>
      <c r="C33" s="673" t="s">
        <v>235</v>
      </c>
      <c r="D33" s="673"/>
      <c r="E33" s="673"/>
      <c r="F33" s="243"/>
      <c r="G33" s="244">
        <v>330836</v>
      </c>
      <c r="H33" s="245">
        <v>31359</v>
      </c>
      <c r="I33" s="245">
        <v>324069</v>
      </c>
      <c r="J33" s="246">
        <v>338271</v>
      </c>
      <c r="K33" s="23">
        <v>350565</v>
      </c>
      <c r="L33" s="23">
        <v>320677</v>
      </c>
      <c r="M33" s="23">
        <v>350087</v>
      </c>
    </row>
    <row r="34" spans="1:13" s="22" customFormat="1" ht="12" customHeight="1">
      <c r="A34" s="7"/>
      <c r="B34" s="7"/>
      <c r="C34" s="7"/>
      <c r="D34" s="672" t="s">
        <v>0</v>
      </c>
      <c r="E34" s="672"/>
      <c r="F34" s="243"/>
      <c r="G34" s="244">
        <v>72025</v>
      </c>
      <c r="H34" s="245">
        <v>72808</v>
      </c>
      <c r="I34" s="245">
        <v>66663</v>
      </c>
      <c r="J34" s="246">
        <v>68914</v>
      </c>
      <c r="K34" s="23">
        <v>70084</v>
      </c>
      <c r="L34" s="23">
        <v>70162</v>
      </c>
      <c r="M34" s="23">
        <v>71739</v>
      </c>
    </row>
    <row r="35" spans="1:13" s="22" customFormat="1" ht="12" customHeight="1">
      <c r="A35" s="7"/>
      <c r="B35" s="7"/>
      <c r="C35" s="7"/>
      <c r="D35" s="672" t="s">
        <v>3</v>
      </c>
      <c r="E35" s="672"/>
      <c r="F35" s="243"/>
      <c r="G35" s="244">
        <v>20804</v>
      </c>
      <c r="H35" s="245">
        <v>21967</v>
      </c>
      <c r="I35" s="245">
        <v>15598</v>
      </c>
      <c r="J35" s="246">
        <v>32337</v>
      </c>
      <c r="K35" s="23">
        <v>25729</v>
      </c>
      <c r="L35" s="23">
        <v>28727</v>
      </c>
      <c r="M35" s="23">
        <v>23004</v>
      </c>
    </row>
    <row r="36" spans="1:13" s="22" customFormat="1" ht="12" customHeight="1">
      <c r="A36" s="7"/>
      <c r="B36" s="7"/>
      <c r="C36" s="7"/>
      <c r="D36" s="672" t="s">
        <v>4</v>
      </c>
      <c r="E36" s="672"/>
      <c r="F36" s="243"/>
      <c r="G36" s="244">
        <v>20909</v>
      </c>
      <c r="H36" s="245">
        <v>20750</v>
      </c>
      <c r="I36" s="245">
        <v>20176</v>
      </c>
      <c r="J36" s="246">
        <v>18294</v>
      </c>
      <c r="K36" s="23">
        <v>19542</v>
      </c>
      <c r="L36" s="23">
        <v>18730</v>
      </c>
      <c r="M36" s="23">
        <v>20265</v>
      </c>
    </row>
    <row r="37" spans="1:13" s="22" customFormat="1" ht="12" customHeight="1">
      <c r="A37" s="7"/>
      <c r="B37" s="7"/>
      <c r="C37" s="7"/>
      <c r="D37" s="672" t="s">
        <v>6</v>
      </c>
      <c r="E37" s="672"/>
      <c r="F37" s="243"/>
      <c r="G37" s="244">
        <v>10419</v>
      </c>
      <c r="H37" s="245">
        <v>10404</v>
      </c>
      <c r="I37" s="245">
        <v>10677</v>
      </c>
      <c r="J37" s="246">
        <v>13387</v>
      </c>
      <c r="K37" s="23">
        <v>9520</v>
      </c>
      <c r="L37" s="23">
        <v>8766</v>
      </c>
      <c r="M37" s="23">
        <v>8926</v>
      </c>
    </row>
    <row r="38" spans="1:13" s="22" customFormat="1" ht="12" customHeight="1">
      <c r="A38" s="7"/>
      <c r="B38" s="7"/>
      <c r="C38" s="7"/>
      <c r="D38" s="672" t="s">
        <v>5</v>
      </c>
      <c r="E38" s="672"/>
      <c r="F38" s="243"/>
      <c r="G38" s="244">
        <v>14893</v>
      </c>
      <c r="H38" s="245">
        <v>15273</v>
      </c>
      <c r="I38" s="245">
        <v>13132</v>
      </c>
      <c r="J38" s="246">
        <v>13735</v>
      </c>
      <c r="K38" s="23">
        <v>14006</v>
      </c>
      <c r="L38" s="23">
        <v>10886</v>
      </c>
      <c r="M38" s="23">
        <v>13606</v>
      </c>
    </row>
    <row r="39" spans="1:13" s="22" customFormat="1" ht="12" customHeight="1">
      <c r="A39" s="7"/>
      <c r="B39" s="7"/>
      <c r="C39" s="7"/>
      <c r="D39" s="672" t="s">
        <v>7</v>
      </c>
      <c r="E39" s="672"/>
      <c r="F39" s="243"/>
      <c r="G39" s="244">
        <v>11531</v>
      </c>
      <c r="H39" s="245">
        <v>11637</v>
      </c>
      <c r="I39" s="245">
        <v>10840</v>
      </c>
      <c r="J39" s="246">
        <v>9315</v>
      </c>
      <c r="K39" s="23">
        <v>555</v>
      </c>
      <c r="L39" s="23">
        <v>12481</v>
      </c>
      <c r="M39" s="23">
        <v>9194</v>
      </c>
    </row>
    <row r="40" spans="1:13" s="22" customFormat="1" ht="12" customHeight="1">
      <c r="A40" s="9"/>
      <c r="B40" s="9"/>
      <c r="C40" s="9"/>
      <c r="D40" s="673" t="s">
        <v>1</v>
      </c>
      <c r="E40" s="673"/>
      <c r="F40" s="243"/>
      <c r="G40" s="244">
        <v>47218</v>
      </c>
      <c r="H40" s="245">
        <v>46472</v>
      </c>
      <c r="I40" s="245">
        <v>46689</v>
      </c>
      <c r="J40" s="246">
        <v>42775</v>
      </c>
      <c r="K40" s="23">
        <v>55785</v>
      </c>
      <c r="L40" s="23">
        <v>47325</v>
      </c>
      <c r="M40" s="23">
        <v>50998</v>
      </c>
    </row>
    <row r="41" spans="1:13" s="22" customFormat="1" ht="12" customHeight="1">
      <c r="A41" s="9"/>
      <c r="B41" s="9"/>
      <c r="C41" s="9"/>
      <c r="D41" s="673" t="s">
        <v>8</v>
      </c>
      <c r="E41" s="673"/>
      <c r="F41" s="243"/>
      <c r="G41" s="244">
        <v>19714</v>
      </c>
      <c r="H41" s="245">
        <v>20500</v>
      </c>
      <c r="I41" s="245">
        <v>18990</v>
      </c>
      <c r="J41" s="246">
        <v>14141</v>
      </c>
      <c r="K41" s="23">
        <v>25368</v>
      </c>
      <c r="L41" s="23">
        <v>15199</v>
      </c>
      <c r="M41" s="23">
        <v>17876</v>
      </c>
    </row>
    <row r="42" spans="1:13" s="22" customFormat="1" ht="12" customHeight="1">
      <c r="A42" s="9"/>
      <c r="B42" s="9"/>
      <c r="C42" s="9"/>
      <c r="D42" s="673" t="s">
        <v>2</v>
      </c>
      <c r="E42" s="673"/>
      <c r="F42" s="243"/>
      <c r="G42" s="244">
        <v>33710</v>
      </c>
      <c r="H42" s="245">
        <v>34076</v>
      </c>
      <c r="I42" s="245">
        <v>30038</v>
      </c>
      <c r="J42" s="246">
        <v>35036</v>
      </c>
      <c r="K42" s="23">
        <v>32186</v>
      </c>
      <c r="L42" s="23">
        <v>29484</v>
      </c>
      <c r="M42" s="23">
        <v>31873</v>
      </c>
    </row>
    <row r="43" spans="1:13" s="22" customFormat="1" ht="12" customHeight="1">
      <c r="A43" s="9"/>
      <c r="B43" s="9"/>
      <c r="C43" s="9"/>
      <c r="D43" s="673" t="s">
        <v>9</v>
      </c>
      <c r="E43" s="673"/>
      <c r="F43" s="243"/>
      <c r="G43" s="244">
        <v>79613</v>
      </c>
      <c r="H43" s="245">
        <v>77472</v>
      </c>
      <c r="I43" s="250">
        <v>91268</v>
      </c>
      <c r="J43" s="246">
        <v>90338</v>
      </c>
      <c r="K43" s="23">
        <v>87483</v>
      </c>
      <c r="L43" s="23">
        <v>78916</v>
      </c>
      <c r="M43" s="23">
        <v>102605</v>
      </c>
    </row>
    <row r="44" spans="1:13" s="22" customFormat="1" ht="12" customHeight="1">
      <c r="A44" s="9"/>
      <c r="B44" s="9"/>
      <c r="C44" s="9"/>
      <c r="D44" s="9"/>
      <c r="E44" s="8" t="s">
        <v>282</v>
      </c>
      <c r="F44" s="243"/>
      <c r="G44" s="244">
        <v>20491</v>
      </c>
      <c r="H44" s="245">
        <v>20577</v>
      </c>
      <c r="I44" s="245">
        <v>21225</v>
      </c>
      <c r="J44" s="246">
        <v>24132</v>
      </c>
      <c r="K44" s="23">
        <v>22086</v>
      </c>
      <c r="L44" s="23">
        <v>18746</v>
      </c>
      <c r="M44" s="23">
        <v>23767</v>
      </c>
    </row>
    <row r="45" spans="1:13" s="22" customFormat="1" ht="12" customHeight="1">
      <c r="A45" s="9"/>
      <c r="B45" s="9"/>
      <c r="C45" s="9"/>
      <c r="D45" s="9"/>
      <c r="E45" s="8" t="s">
        <v>283</v>
      </c>
      <c r="F45" s="243"/>
      <c r="G45" s="244">
        <v>24405</v>
      </c>
      <c r="H45" s="245">
        <v>24337</v>
      </c>
      <c r="I45" s="245">
        <v>27178</v>
      </c>
      <c r="J45" s="246">
        <v>34394</v>
      </c>
      <c r="K45" s="23">
        <v>39115</v>
      </c>
      <c r="L45" s="23">
        <v>30218</v>
      </c>
      <c r="M45" s="23">
        <v>41689</v>
      </c>
    </row>
    <row r="46" spans="1:13" s="22" customFormat="1" ht="12" customHeight="1">
      <c r="A46" s="9"/>
      <c r="B46" s="9"/>
      <c r="C46" s="9"/>
      <c r="D46" s="9"/>
      <c r="E46" s="8" t="s">
        <v>284</v>
      </c>
      <c r="F46" s="243"/>
      <c r="G46" s="244">
        <v>24619</v>
      </c>
      <c r="H46" s="245">
        <v>23709</v>
      </c>
      <c r="I46" s="245">
        <v>24245</v>
      </c>
      <c r="J46" s="246">
        <v>24544</v>
      </c>
      <c r="K46" s="23">
        <v>17852</v>
      </c>
      <c r="L46" s="23">
        <v>16712</v>
      </c>
      <c r="M46" s="23">
        <v>20482</v>
      </c>
    </row>
    <row r="47" spans="1:13" s="22" customFormat="1" ht="12" customHeight="1">
      <c r="A47" s="9"/>
      <c r="B47" s="9"/>
      <c r="C47" s="9"/>
      <c r="D47" s="9"/>
      <c r="E47" s="8" t="s">
        <v>285</v>
      </c>
      <c r="F47" s="243"/>
      <c r="G47" s="244">
        <v>10099</v>
      </c>
      <c r="H47" s="245">
        <v>8849</v>
      </c>
      <c r="I47" s="245">
        <v>18620</v>
      </c>
      <c r="J47" s="246">
        <v>7268</v>
      </c>
      <c r="K47" s="23">
        <v>8429</v>
      </c>
      <c r="L47" s="23">
        <v>13240</v>
      </c>
      <c r="M47" s="23">
        <v>16666</v>
      </c>
    </row>
    <row r="48" spans="1:13" s="22" customFormat="1" ht="12" customHeight="1">
      <c r="A48" s="9"/>
      <c r="B48" s="9"/>
      <c r="C48" s="9"/>
      <c r="D48" s="9"/>
      <c r="E48" s="8" t="s">
        <v>286</v>
      </c>
      <c r="F48" s="243"/>
      <c r="G48" s="244">
        <v>31346</v>
      </c>
      <c r="H48" s="245">
        <v>31069</v>
      </c>
      <c r="I48" s="245">
        <v>38830</v>
      </c>
      <c r="J48" s="246">
        <v>21917</v>
      </c>
      <c r="K48" s="23">
        <v>333868</v>
      </c>
      <c r="L48" s="23">
        <v>29883</v>
      </c>
      <c r="M48" s="23">
        <v>35116</v>
      </c>
    </row>
    <row r="49" spans="1:13" s="22" customFormat="1" ht="12" customHeight="1">
      <c r="A49" s="9"/>
      <c r="B49" s="9"/>
      <c r="C49" s="9"/>
      <c r="D49" s="9"/>
      <c r="E49" s="8" t="s">
        <v>287</v>
      </c>
      <c r="F49" s="243"/>
      <c r="G49" s="244">
        <v>38952</v>
      </c>
      <c r="H49" s="245">
        <v>39489</v>
      </c>
      <c r="I49" s="245">
        <v>33510</v>
      </c>
      <c r="J49" s="246">
        <v>39716</v>
      </c>
      <c r="K49" s="23">
        <v>37232</v>
      </c>
      <c r="L49" s="23">
        <v>32393</v>
      </c>
      <c r="M49" s="23">
        <v>35588</v>
      </c>
    </row>
    <row r="50" spans="1:13" s="22" customFormat="1" ht="12" customHeight="1">
      <c r="A50" s="9"/>
      <c r="B50" s="9"/>
      <c r="C50" s="673" t="s">
        <v>312</v>
      </c>
      <c r="D50" s="674"/>
      <c r="E50" s="674"/>
      <c r="F50" s="243"/>
      <c r="G50" s="244">
        <v>85063</v>
      </c>
      <c r="H50" s="245">
        <v>85269</v>
      </c>
      <c r="I50" s="245">
        <v>82607</v>
      </c>
      <c r="J50" s="246">
        <v>89360</v>
      </c>
      <c r="K50" s="23">
        <v>88805</v>
      </c>
      <c r="L50" s="23">
        <v>83796</v>
      </c>
      <c r="M50" s="23">
        <v>88550</v>
      </c>
    </row>
    <row r="51" spans="1:13" s="22" customFormat="1" ht="12" customHeight="1">
      <c r="A51" s="9"/>
      <c r="B51" s="9"/>
      <c r="C51" s="9"/>
      <c r="D51" s="673" t="s">
        <v>313</v>
      </c>
      <c r="E51" s="674"/>
      <c r="F51" s="243"/>
      <c r="G51" s="244">
        <v>36871</v>
      </c>
      <c r="H51" s="245">
        <v>37525</v>
      </c>
      <c r="I51" s="245">
        <v>33033</v>
      </c>
      <c r="J51" s="246">
        <v>36382</v>
      </c>
      <c r="K51" s="23">
        <v>37407</v>
      </c>
      <c r="L51" s="23">
        <v>29829</v>
      </c>
      <c r="M51" s="23">
        <v>34539</v>
      </c>
    </row>
    <row r="52" spans="1:13" s="22" customFormat="1" ht="12" customHeight="1">
      <c r="A52" s="9"/>
      <c r="B52" s="9"/>
      <c r="C52" s="9"/>
      <c r="D52" s="673" t="s">
        <v>314</v>
      </c>
      <c r="E52" s="674"/>
      <c r="F52" s="243"/>
      <c r="G52" s="244">
        <v>48036</v>
      </c>
      <c r="H52" s="245">
        <v>47607</v>
      </c>
      <c r="I52" s="245">
        <v>49268</v>
      </c>
      <c r="J52" s="246">
        <v>52854</v>
      </c>
      <c r="K52" s="23">
        <v>51330</v>
      </c>
      <c r="L52" s="23">
        <v>53587</v>
      </c>
      <c r="M52" s="23">
        <v>53812</v>
      </c>
    </row>
    <row r="53" spans="1:13" s="22" customFormat="1" ht="12" customHeight="1">
      <c r="A53" s="9"/>
      <c r="B53" s="9"/>
      <c r="C53" s="9"/>
      <c r="D53" s="673" t="s">
        <v>315</v>
      </c>
      <c r="E53" s="674"/>
      <c r="F53" s="243"/>
      <c r="G53" s="244">
        <v>155</v>
      </c>
      <c r="H53" s="245">
        <v>138</v>
      </c>
      <c r="I53" s="245">
        <v>306</v>
      </c>
      <c r="J53" s="246">
        <v>125</v>
      </c>
      <c r="K53" s="23">
        <v>69</v>
      </c>
      <c r="L53" s="23">
        <v>381</v>
      </c>
      <c r="M53" s="23">
        <v>198</v>
      </c>
    </row>
    <row r="54" spans="1:13" s="22" customFormat="1" ht="12" customHeight="1">
      <c r="A54" s="9"/>
      <c r="B54" s="673" t="s">
        <v>316</v>
      </c>
      <c r="C54" s="674"/>
      <c r="D54" s="674"/>
      <c r="E54" s="674"/>
      <c r="F54" s="243"/>
      <c r="G54" s="244">
        <v>521571</v>
      </c>
      <c r="H54" s="245">
        <v>528018</v>
      </c>
      <c r="I54" s="245">
        <v>494535</v>
      </c>
      <c r="J54" s="246">
        <v>637270</v>
      </c>
      <c r="K54" s="23">
        <v>545272</v>
      </c>
      <c r="L54" s="23">
        <v>486565</v>
      </c>
      <c r="M54" s="23">
        <v>510864</v>
      </c>
    </row>
    <row r="55" spans="1:13" s="22" customFormat="1" ht="12" customHeight="1">
      <c r="A55" s="9"/>
      <c r="B55" s="9"/>
      <c r="C55" s="673" t="s">
        <v>317</v>
      </c>
      <c r="D55" s="674"/>
      <c r="E55" s="674"/>
      <c r="F55" s="243"/>
      <c r="G55" s="244">
        <v>405830</v>
      </c>
      <c r="H55" s="245">
        <v>408786</v>
      </c>
      <c r="I55" s="245">
        <v>387275</v>
      </c>
      <c r="J55" s="246">
        <v>465724</v>
      </c>
      <c r="K55" s="23">
        <v>441318</v>
      </c>
      <c r="L55" s="23">
        <v>391850</v>
      </c>
      <c r="M55" s="23">
        <v>410873</v>
      </c>
    </row>
    <row r="56" spans="1:13" s="22" customFormat="1" ht="12" customHeight="1">
      <c r="A56" s="9"/>
      <c r="B56" s="9"/>
      <c r="C56" s="673" t="s">
        <v>318</v>
      </c>
      <c r="D56" s="674"/>
      <c r="E56" s="674"/>
      <c r="F56" s="243"/>
      <c r="G56" s="244">
        <v>35318</v>
      </c>
      <c r="H56" s="245">
        <v>34539</v>
      </c>
      <c r="I56" s="245">
        <v>39317</v>
      </c>
      <c r="J56" s="246">
        <v>49469</v>
      </c>
      <c r="K56" s="23">
        <v>38765</v>
      </c>
      <c r="L56" s="23">
        <v>34177</v>
      </c>
      <c r="M56" s="23">
        <v>34580</v>
      </c>
    </row>
    <row r="57" spans="1:13" s="22" customFormat="1" ht="12" customHeight="1">
      <c r="A57" s="9"/>
      <c r="B57" s="9"/>
      <c r="C57" s="673" t="s">
        <v>319</v>
      </c>
      <c r="D57" s="674"/>
      <c r="E57" s="674"/>
      <c r="F57" s="243"/>
      <c r="G57" s="244">
        <v>36246</v>
      </c>
      <c r="H57" s="245">
        <v>36856</v>
      </c>
      <c r="I57" s="245">
        <v>31299</v>
      </c>
      <c r="J57" s="246">
        <v>29175</v>
      </c>
      <c r="K57" s="23">
        <v>26750</v>
      </c>
      <c r="L57" s="23">
        <v>23422</v>
      </c>
      <c r="M57" s="23">
        <v>27923</v>
      </c>
    </row>
    <row r="58" spans="1:13" s="22" customFormat="1" ht="12" customHeight="1">
      <c r="A58" s="9"/>
      <c r="B58" s="9"/>
      <c r="C58" s="673" t="s">
        <v>320</v>
      </c>
      <c r="D58" s="674"/>
      <c r="E58" s="674"/>
      <c r="F58" s="243"/>
      <c r="G58" s="244">
        <v>44176</v>
      </c>
      <c r="H58" s="245">
        <v>47836</v>
      </c>
      <c r="I58" s="245">
        <v>36644</v>
      </c>
      <c r="J58" s="246">
        <v>92902</v>
      </c>
      <c r="K58" s="23">
        <v>38439</v>
      </c>
      <c r="L58" s="23">
        <v>37115</v>
      </c>
      <c r="M58" s="23">
        <v>37486</v>
      </c>
    </row>
    <row r="59" spans="1:13" s="22" customFormat="1" ht="12" customHeight="1">
      <c r="A59" s="9"/>
      <c r="B59" s="8"/>
      <c r="C59" s="8"/>
      <c r="D59" s="8"/>
      <c r="E59" s="8"/>
      <c r="F59" s="243"/>
      <c r="G59" s="244"/>
      <c r="H59" s="245"/>
      <c r="I59" s="245"/>
      <c r="J59" s="246"/>
      <c r="K59" s="23"/>
      <c r="L59" s="23"/>
      <c r="M59" s="23"/>
    </row>
    <row r="60" spans="1:13" s="22" customFormat="1" ht="12" customHeight="1">
      <c r="A60" s="9"/>
      <c r="B60" s="673" t="s">
        <v>321</v>
      </c>
      <c r="C60" s="674"/>
      <c r="D60" s="674"/>
      <c r="E60" s="674"/>
      <c r="F60" s="243"/>
      <c r="G60" s="244">
        <v>444966</v>
      </c>
      <c r="H60" s="245">
        <v>446909</v>
      </c>
      <c r="I60" s="245">
        <v>434393</v>
      </c>
      <c r="J60" s="246">
        <v>525864</v>
      </c>
      <c r="K60" s="23">
        <v>494135</v>
      </c>
      <c r="L60" s="23">
        <v>446514</v>
      </c>
      <c r="M60" s="23">
        <v>472638</v>
      </c>
    </row>
    <row r="61" spans="1:13" s="22" customFormat="1" ht="12" customHeight="1">
      <c r="A61" s="9"/>
      <c r="B61" s="673" t="s">
        <v>322</v>
      </c>
      <c r="C61" s="674"/>
      <c r="D61" s="674"/>
      <c r="E61" s="674"/>
      <c r="F61" s="243"/>
      <c r="G61" s="244">
        <v>114129</v>
      </c>
      <c r="H61" s="245">
        <v>115550</v>
      </c>
      <c r="I61" s="245">
        <v>110324</v>
      </c>
      <c r="J61" s="246">
        <v>187593</v>
      </c>
      <c r="K61" s="23">
        <v>143570</v>
      </c>
      <c r="L61" s="23">
        <v>125837</v>
      </c>
      <c r="M61" s="23">
        <v>122551</v>
      </c>
    </row>
    <row r="62" spans="1:13" s="22" customFormat="1" ht="12" customHeight="1">
      <c r="A62" s="9"/>
      <c r="B62" s="9"/>
      <c r="C62" s="673" t="s">
        <v>323</v>
      </c>
      <c r="D62" s="674"/>
      <c r="E62" s="674"/>
      <c r="F62" s="243"/>
      <c r="G62" s="244">
        <v>75677</v>
      </c>
      <c r="H62" s="245">
        <v>76433</v>
      </c>
      <c r="I62" s="245">
        <v>82171</v>
      </c>
      <c r="J62" s="246">
        <v>137877</v>
      </c>
      <c r="K62" s="23">
        <v>104985</v>
      </c>
      <c r="L62" s="23">
        <v>92275</v>
      </c>
      <c r="M62" s="23">
        <v>85985</v>
      </c>
    </row>
    <row r="63" spans="1:13" s="22" customFormat="1" ht="12" customHeight="1">
      <c r="A63" s="9"/>
      <c r="B63" s="9"/>
      <c r="C63" s="673" t="s">
        <v>324</v>
      </c>
      <c r="D63" s="674"/>
      <c r="E63" s="674"/>
      <c r="F63" s="243"/>
      <c r="G63" s="244">
        <v>27979</v>
      </c>
      <c r="H63" s="245">
        <v>26811</v>
      </c>
      <c r="I63" s="245">
        <v>23108</v>
      </c>
      <c r="J63" s="246">
        <v>-14899</v>
      </c>
      <c r="K63" s="23">
        <v>26750</v>
      </c>
      <c r="L63" s="23">
        <v>23422</v>
      </c>
      <c r="M63" s="23">
        <v>27923</v>
      </c>
    </row>
    <row r="64" spans="1:13" s="22" customFormat="1" ht="12" customHeight="1">
      <c r="A64" s="9"/>
      <c r="B64" s="9"/>
      <c r="C64" s="673" t="s">
        <v>325</v>
      </c>
      <c r="D64" s="674"/>
      <c r="E64" s="674"/>
      <c r="F64" s="243"/>
      <c r="G64" s="244">
        <v>2017</v>
      </c>
      <c r="H64" s="245">
        <v>1847</v>
      </c>
      <c r="I64" s="245">
        <v>3630</v>
      </c>
      <c r="J64" s="246">
        <v>6340</v>
      </c>
      <c r="K64" s="23">
        <v>6782</v>
      </c>
      <c r="L64" s="23">
        <v>3911</v>
      </c>
      <c r="M64" s="23">
        <v>3852</v>
      </c>
    </row>
    <row r="65" spans="1:13" s="22" customFormat="1" ht="12" customHeight="1">
      <c r="A65" s="673" t="s">
        <v>326</v>
      </c>
      <c r="B65" s="674"/>
      <c r="C65" s="674"/>
      <c r="D65" s="674"/>
      <c r="E65" s="674"/>
      <c r="F65" s="243"/>
      <c r="G65" s="251">
        <v>74.4</v>
      </c>
      <c r="H65" s="252">
        <v>74.1</v>
      </c>
      <c r="I65" s="252">
        <v>74.6</v>
      </c>
      <c r="J65" s="253">
        <v>64.3</v>
      </c>
      <c r="K65" s="236">
        <v>70.9</v>
      </c>
      <c r="L65" s="236">
        <v>71.8</v>
      </c>
      <c r="M65" s="236">
        <v>74.1</v>
      </c>
    </row>
    <row r="66" spans="1:13" s="22" customFormat="1" ht="12" customHeight="1">
      <c r="A66" s="673" t="s">
        <v>327</v>
      </c>
      <c r="B66" s="674"/>
      <c r="C66" s="674"/>
      <c r="D66" s="674"/>
      <c r="E66" s="674"/>
      <c r="F66" s="243"/>
      <c r="G66" s="251">
        <v>25.6</v>
      </c>
      <c r="H66" s="252">
        <v>25.9</v>
      </c>
      <c r="I66" s="252">
        <v>25.4</v>
      </c>
      <c r="J66" s="253">
        <v>35.7</v>
      </c>
      <c r="K66" s="236">
        <v>29.1</v>
      </c>
      <c r="L66" s="236">
        <v>28.2</v>
      </c>
      <c r="M66" s="236">
        <v>25.9</v>
      </c>
    </row>
    <row r="67" spans="1:13" s="22" customFormat="1" ht="12" customHeight="1">
      <c r="A67" s="673" t="s">
        <v>10</v>
      </c>
      <c r="B67" s="674"/>
      <c r="C67" s="674"/>
      <c r="D67" s="674"/>
      <c r="E67" s="674"/>
      <c r="F67" s="243"/>
      <c r="G67" s="251">
        <v>21.8</v>
      </c>
      <c r="H67" s="252">
        <v>22</v>
      </c>
      <c r="I67" s="252">
        <v>20.6</v>
      </c>
      <c r="J67" s="253">
        <v>20.4</v>
      </c>
      <c r="K67" s="253">
        <v>20.4</v>
      </c>
      <c r="L67" s="236">
        <v>21.9</v>
      </c>
      <c r="M67" s="236">
        <v>20.5</v>
      </c>
    </row>
    <row r="68" spans="1:13" s="22" customFormat="1" ht="4.5" customHeight="1">
      <c r="A68" s="254"/>
      <c r="B68" s="254"/>
      <c r="C68" s="254"/>
      <c r="D68" s="254"/>
      <c r="E68" s="254"/>
      <c r="F68" s="255"/>
      <c r="G68" s="223"/>
      <c r="H68" s="223"/>
      <c r="I68" s="223"/>
      <c r="J68" s="223"/>
      <c r="K68" s="223"/>
      <c r="L68" s="223"/>
      <c r="M68" s="223"/>
    </row>
    <row r="69" spans="1:13" s="22" customFormat="1" ht="4.5" customHeight="1">
      <c r="A69" s="256"/>
      <c r="B69" s="256"/>
      <c r="C69" s="256"/>
      <c r="D69" s="256"/>
      <c r="E69" s="256"/>
      <c r="F69" s="23"/>
      <c r="G69" s="23"/>
      <c r="H69" s="23"/>
      <c r="I69" s="23"/>
      <c r="J69" s="23"/>
      <c r="K69" s="23"/>
      <c r="L69" s="23"/>
      <c r="M69" s="23"/>
    </row>
    <row r="70" spans="1:13" s="22" customFormat="1" ht="11.25" customHeight="1">
      <c r="A70" s="75" t="s">
        <v>289</v>
      </c>
      <c r="B70" s="75"/>
      <c r="C70" s="75"/>
      <c r="D70" s="75"/>
      <c r="E70" s="75"/>
      <c r="F70" s="23"/>
      <c r="G70" s="23"/>
      <c r="H70" s="23"/>
      <c r="I70" s="23"/>
      <c r="J70" s="23"/>
      <c r="K70" s="23"/>
      <c r="L70" s="23"/>
      <c r="M70" s="23"/>
    </row>
    <row r="71" spans="1:13" s="78" customFormat="1" ht="11.2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s="78" customFormat="1" ht="11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s="78" customFormat="1" ht="11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s="78" customFormat="1" ht="11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s="78" customFormat="1" ht="11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s="78" customFormat="1" ht="11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s="78" customFormat="1" ht="11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s="78" customFormat="1" ht="11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s="78" customFormat="1" ht="11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s="78" customFormat="1" ht="11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s="78" customFormat="1" ht="11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s="78" customFormat="1" ht="11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s="78" customFormat="1" ht="11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s="78" customFormat="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s="78" customFormat="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s="78" customFormat="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s="78" customFormat="1" ht="11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s="78" customFormat="1" ht="11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s="78" customFormat="1" ht="11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s="78" customFormat="1" ht="11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s="78" customFormat="1" ht="11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s="78" customFormat="1" ht="11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s="78" customFormat="1" ht="11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s="78" customFormat="1" ht="11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s="78" customFormat="1" ht="11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s="78" customFormat="1" ht="11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s="78" customFormat="1" ht="11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s="78" customFormat="1" ht="11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s="78" customFormat="1" ht="11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s="78" customFormat="1" ht="11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s="78" customFormat="1" ht="11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s="78" customFormat="1" ht="11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s="78" customFormat="1" ht="11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s="78" customFormat="1" ht="11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s="78" customFormat="1" ht="11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s="78" customFormat="1" ht="11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s="78" customFormat="1" ht="11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s="78" customFormat="1" ht="11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s="78" customFormat="1" ht="11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s="78" customFormat="1" ht="11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s="78" customFormat="1" ht="11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s="78" customFormat="1" ht="11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s="78" customFormat="1" ht="11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s="78" customFormat="1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s="78" customFormat="1" ht="11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s="78" customFormat="1" ht="11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s="78" customFormat="1" ht="11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s="78" customFormat="1" ht="11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s="78" customFormat="1" ht="11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s="78" customFormat="1" ht="11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s="78" customFormat="1" ht="11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s="78" customFormat="1" ht="11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s="78" customFormat="1" ht="11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s="78" customFormat="1" ht="11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s="78" customFormat="1" ht="11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s="78" customFormat="1" ht="11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s="78" customFormat="1" ht="11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s="78" customFormat="1" ht="11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s="78" customFormat="1" ht="11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s="78" customFormat="1" ht="11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s="78" customFormat="1" ht="11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s="78" customFormat="1" ht="11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s="78" customFormat="1" ht="11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s="78" customFormat="1" ht="11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s="78" customFormat="1" ht="11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s="78" customFormat="1" ht="11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s="78" customFormat="1" ht="11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s="78" customFormat="1" ht="11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s="78" customFormat="1" ht="11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s="78" customFormat="1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s="78" customFormat="1" ht="11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s="78" customFormat="1" ht="11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s="78" customFormat="1" ht="11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s="78" customFormat="1" ht="11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s="78" customFormat="1" ht="11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s="78" customFormat="1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s="78" customFormat="1" ht="11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s="78" customFormat="1" ht="11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s="78" customFormat="1" ht="11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s="78" customFormat="1" ht="11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s="78" customFormat="1" ht="11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s="78" customFormat="1" ht="11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s="78" customFormat="1" ht="11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s="78" customFormat="1" ht="11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s="78" customFormat="1" ht="11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s="78" customFormat="1" ht="11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s="78" customFormat="1" ht="11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s="78" customFormat="1" ht="11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s="78" customFormat="1" ht="11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s="78" customFormat="1" ht="11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s="78" customFormat="1" ht="11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s="78" customFormat="1" ht="11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s="78" customFormat="1" ht="11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s="78" customFormat="1" ht="11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s="78" customFormat="1" ht="11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s="78" customFormat="1" ht="11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s="78" customFormat="1" ht="11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s="78" customFormat="1" ht="11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s="78" customFormat="1" ht="11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s="78" customFormat="1" ht="11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s="78" customFormat="1" ht="11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s="78" customFormat="1" ht="11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s="78" customFormat="1" ht="11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s="78" customFormat="1" ht="11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s="78" customFormat="1" ht="11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s="78" customFormat="1" ht="11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s="78" customFormat="1" ht="11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s="78" customFormat="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s="78" customFormat="1" ht="11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s="78" customFormat="1" ht="11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s="78" customFormat="1" ht="11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s="78" customFormat="1" ht="11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s="78" customFormat="1" ht="11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s="78" customFormat="1" ht="11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s="78" customFormat="1" ht="11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s="78" customFormat="1" ht="11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s="78" customFormat="1" ht="11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s="78" customFormat="1" ht="11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s="78" customFormat="1" ht="11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s="78" customFormat="1" ht="11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s="78" customFormat="1" ht="11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s="78" customFormat="1" ht="11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s="78" customFormat="1" ht="11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s="78" customFormat="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s="78" customFormat="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s="78" customFormat="1" ht="11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s="78" customFormat="1" ht="11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s="78" customFormat="1" ht="11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</sheetData>
  <mergeCells count="51">
    <mergeCell ref="C64:E64"/>
    <mergeCell ref="A65:E65"/>
    <mergeCell ref="A66:E66"/>
    <mergeCell ref="A67:E67"/>
    <mergeCell ref="B60:E60"/>
    <mergeCell ref="B61:E61"/>
    <mergeCell ref="C62:E62"/>
    <mergeCell ref="C63:E63"/>
    <mergeCell ref="C56:E56"/>
    <mergeCell ref="C57:E57"/>
    <mergeCell ref="C58:E58"/>
    <mergeCell ref="D52:E52"/>
    <mergeCell ref="D53:E53"/>
    <mergeCell ref="B54:E54"/>
    <mergeCell ref="C55:E55"/>
    <mergeCell ref="D42:E42"/>
    <mergeCell ref="D43:E43"/>
    <mergeCell ref="C50:E50"/>
    <mergeCell ref="D51:E51"/>
    <mergeCell ref="D38:E38"/>
    <mergeCell ref="D39:E39"/>
    <mergeCell ref="D40:E40"/>
    <mergeCell ref="D41:E41"/>
    <mergeCell ref="D34:E34"/>
    <mergeCell ref="D35:E35"/>
    <mergeCell ref="D36:E36"/>
    <mergeCell ref="D37:E37"/>
    <mergeCell ref="B32:E32"/>
    <mergeCell ref="C33:E33"/>
    <mergeCell ref="D28:E28"/>
    <mergeCell ref="B29:E29"/>
    <mergeCell ref="C30:E30"/>
    <mergeCell ref="C31:E31"/>
    <mergeCell ref="D18:E18"/>
    <mergeCell ref="D22:E22"/>
    <mergeCell ref="C26:E26"/>
    <mergeCell ref="D27:E27"/>
    <mergeCell ref="B12:E12"/>
    <mergeCell ref="C13:E13"/>
    <mergeCell ref="D14:E14"/>
    <mergeCell ref="A8:E8"/>
    <mergeCell ref="A9:E9"/>
    <mergeCell ref="A10:E10"/>
    <mergeCell ref="A11:E11"/>
    <mergeCell ref="L3:M3"/>
    <mergeCell ref="J5:M5"/>
    <mergeCell ref="A1:M1"/>
    <mergeCell ref="G5:G6"/>
    <mergeCell ref="H5:H6"/>
    <mergeCell ref="I5:I6"/>
    <mergeCell ref="A5:E6"/>
  </mergeCells>
  <printOptions horizontalCentered="1"/>
  <pageMargins left="0.5905511811023623" right="0.5905511811023623" top="0.7874015748031497" bottom="0.5905511811023623" header="0.4330708661417323" footer="0.433070866141732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8"/>
  <dimension ref="A1:V32"/>
  <sheetViews>
    <sheetView zoomScale="75" zoomScaleNormal="75" workbookViewId="0" topLeftCell="A1">
      <selection activeCell="A1" sqref="A1"/>
    </sheetView>
  </sheetViews>
  <sheetFormatPr defaultColWidth="9.59765625" defaultRowHeight="13.5"/>
  <cols>
    <col min="1" max="1" width="14" style="176" customWidth="1"/>
    <col min="2" max="2" width="2" style="176" customWidth="1"/>
    <col min="3" max="3" width="11.3984375" style="176" customWidth="1"/>
    <col min="4" max="4" width="15.59765625" style="176" customWidth="1"/>
    <col min="5" max="5" width="9.19921875" style="176" customWidth="1"/>
    <col min="6" max="6" width="11.3984375" style="176" customWidth="1"/>
    <col min="7" max="7" width="15.796875" style="176" customWidth="1"/>
    <col min="8" max="8" width="9.19921875" style="176" customWidth="1"/>
    <col min="9" max="9" width="11.3984375" style="176" customWidth="1"/>
    <col min="10" max="10" width="15.59765625" style="176" customWidth="1"/>
    <col min="11" max="11" width="9.19921875" style="176" customWidth="1"/>
    <col min="12" max="12" width="11.3984375" style="176" customWidth="1"/>
    <col min="13" max="13" width="15.796875" style="176" customWidth="1"/>
    <col min="14" max="14" width="9.19921875" style="176" customWidth="1"/>
    <col min="15" max="15" width="11.3984375" style="176" customWidth="1"/>
    <col min="16" max="16" width="15.796875" style="176" customWidth="1"/>
    <col min="17" max="17" width="9.19921875" style="176" customWidth="1"/>
    <col min="18" max="18" width="11.3984375" style="176" customWidth="1"/>
    <col min="19" max="19" width="15.796875" style="176" customWidth="1"/>
    <col min="20" max="20" width="9.19921875" style="176" customWidth="1"/>
    <col min="21" max="21" width="1" style="176" customWidth="1"/>
    <col min="22" max="22" width="14.19921875" style="176" customWidth="1"/>
    <col min="23" max="16384" width="9.19921875" style="176" customWidth="1"/>
  </cols>
  <sheetData>
    <row r="1" spans="9:15" s="259" customFormat="1" ht="18" customHeight="1">
      <c r="I1" s="215"/>
      <c r="J1" s="215"/>
      <c r="K1" s="203" t="s">
        <v>328</v>
      </c>
      <c r="L1" s="215" t="s">
        <v>398</v>
      </c>
      <c r="M1" s="215"/>
      <c r="N1" s="215"/>
      <c r="O1" s="215"/>
    </row>
    <row r="2" spans="9:15" s="259" customFormat="1" ht="12" customHeight="1">
      <c r="I2" s="215"/>
      <c r="J2" s="215"/>
      <c r="K2" s="203"/>
      <c r="L2" s="215"/>
      <c r="M2" s="215"/>
      <c r="N2" s="215"/>
      <c r="O2" s="215"/>
    </row>
    <row r="3" spans="8:15" ht="12" customHeight="1">
      <c r="H3" s="260"/>
      <c r="I3" s="260"/>
      <c r="K3" s="178" t="s">
        <v>329</v>
      </c>
      <c r="L3" s="22" t="s">
        <v>330</v>
      </c>
      <c r="M3" s="22"/>
      <c r="N3" s="260"/>
      <c r="O3" s="260"/>
    </row>
    <row r="4" ht="12">
      <c r="V4" s="208"/>
    </row>
    <row r="5" spans="1:22" ht="3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ht="15" customHeight="1">
      <c r="A6" s="181" t="s">
        <v>331</v>
      </c>
      <c r="C6" s="675" t="s">
        <v>332</v>
      </c>
      <c r="D6" s="675"/>
      <c r="E6" s="676"/>
      <c r="F6" s="684" t="s">
        <v>333</v>
      </c>
      <c r="G6" s="685"/>
      <c r="H6" s="685"/>
      <c r="I6" s="685"/>
      <c r="J6" s="685"/>
      <c r="K6" s="685"/>
      <c r="L6" s="261" t="s">
        <v>334</v>
      </c>
      <c r="M6" s="261"/>
      <c r="N6" s="262"/>
      <c r="O6" s="683" t="s">
        <v>335</v>
      </c>
      <c r="P6" s="677"/>
      <c r="Q6" s="677"/>
      <c r="R6" s="677"/>
      <c r="S6" s="677"/>
      <c r="T6" s="677"/>
      <c r="V6" s="209" t="s">
        <v>331</v>
      </c>
    </row>
    <row r="7" spans="1:22" ht="15" customHeight="1">
      <c r="A7" s="185"/>
      <c r="C7" s="677"/>
      <c r="D7" s="677"/>
      <c r="E7" s="678"/>
      <c r="F7" s="679" t="s">
        <v>336</v>
      </c>
      <c r="G7" s="679"/>
      <c r="H7" s="679"/>
      <c r="I7" s="680" t="s">
        <v>337</v>
      </c>
      <c r="J7" s="681"/>
      <c r="K7" s="681"/>
      <c r="L7" s="681" t="s">
        <v>338</v>
      </c>
      <c r="M7" s="681"/>
      <c r="N7" s="682"/>
      <c r="O7" s="680" t="s">
        <v>339</v>
      </c>
      <c r="P7" s="681"/>
      <c r="Q7" s="682"/>
      <c r="R7" s="680" t="s">
        <v>241</v>
      </c>
      <c r="S7" s="681"/>
      <c r="T7" s="681"/>
      <c r="U7" s="265"/>
      <c r="V7" s="182"/>
    </row>
    <row r="8" spans="1:22" ht="15" customHeight="1">
      <c r="A8" s="185"/>
      <c r="B8" s="266"/>
      <c r="C8" s="686" t="s">
        <v>340</v>
      </c>
      <c r="D8" s="558" t="s">
        <v>341</v>
      </c>
      <c r="E8" s="558" t="s">
        <v>342</v>
      </c>
      <c r="F8" s="558" t="s">
        <v>343</v>
      </c>
      <c r="G8" s="558" t="s">
        <v>344</v>
      </c>
      <c r="H8" s="267" t="s">
        <v>345</v>
      </c>
      <c r="I8" s="558" t="s">
        <v>343</v>
      </c>
      <c r="J8" s="558" t="s">
        <v>341</v>
      </c>
      <c r="K8" s="451" t="s">
        <v>345</v>
      </c>
      <c r="L8" s="686" t="s">
        <v>343</v>
      </c>
      <c r="M8" s="558" t="s">
        <v>341</v>
      </c>
      <c r="N8" s="267" t="s">
        <v>345</v>
      </c>
      <c r="O8" s="558" t="s">
        <v>343</v>
      </c>
      <c r="P8" s="558" t="s">
        <v>341</v>
      </c>
      <c r="Q8" s="267" t="s">
        <v>345</v>
      </c>
      <c r="R8" s="558" t="s">
        <v>343</v>
      </c>
      <c r="S8" s="558" t="s">
        <v>341</v>
      </c>
      <c r="T8" s="268" t="s">
        <v>345</v>
      </c>
      <c r="V8" s="182"/>
    </row>
    <row r="9" spans="1:22" ht="15" customHeight="1">
      <c r="A9" s="185"/>
      <c r="B9" s="182"/>
      <c r="C9" s="687"/>
      <c r="D9" s="553"/>
      <c r="E9" s="553"/>
      <c r="F9" s="553"/>
      <c r="G9" s="553"/>
      <c r="H9" s="269" t="s">
        <v>399</v>
      </c>
      <c r="I9" s="553" t="s">
        <v>400</v>
      </c>
      <c r="J9" s="553" t="s">
        <v>346</v>
      </c>
      <c r="K9" s="452" t="s">
        <v>401</v>
      </c>
      <c r="L9" s="687" t="s">
        <v>402</v>
      </c>
      <c r="M9" s="553" t="s">
        <v>346</v>
      </c>
      <c r="N9" s="269" t="s">
        <v>401</v>
      </c>
      <c r="O9" s="553" t="s">
        <v>402</v>
      </c>
      <c r="P9" s="553" t="s">
        <v>346</v>
      </c>
      <c r="Q9" s="269" t="s">
        <v>401</v>
      </c>
      <c r="R9" s="553" t="s">
        <v>402</v>
      </c>
      <c r="S9" s="553" t="s">
        <v>346</v>
      </c>
      <c r="T9" s="270" t="s">
        <v>401</v>
      </c>
      <c r="U9" s="185"/>
      <c r="V9" s="182"/>
    </row>
    <row r="10" spans="1:22" ht="15" customHeight="1">
      <c r="A10" s="183" t="s">
        <v>347</v>
      </c>
      <c r="B10" s="184"/>
      <c r="C10" s="688"/>
      <c r="D10" s="554"/>
      <c r="E10" s="554"/>
      <c r="F10" s="554"/>
      <c r="G10" s="554"/>
      <c r="H10" s="271" t="s">
        <v>348</v>
      </c>
      <c r="I10" s="554"/>
      <c r="J10" s="554"/>
      <c r="K10" s="272" t="s">
        <v>348</v>
      </c>
      <c r="L10" s="688"/>
      <c r="M10" s="554"/>
      <c r="N10" s="271" t="s">
        <v>348</v>
      </c>
      <c r="O10" s="554"/>
      <c r="P10" s="554"/>
      <c r="Q10" s="271" t="s">
        <v>348</v>
      </c>
      <c r="R10" s="554"/>
      <c r="S10" s="554"/>
      <c r="T10" s="272" t="s">
        <v>348</v>
      </c>
      <c r="U10" s="183"/>
      <c r="V10" s="273" t="s">
        <v>347</v>
      </c>
    </row>
    <row r="11" spans="1:22" ht="3.75" customHeight="1">
      <c r="A11" s="185"/>
      <c r="V11" s="182"/>
    </row>
    <row r="12" spans="1:22" ht="15" customHeight="1">
      <c r="A12" s="91" t="s">
        <v>595</v>
      </c>
      <c r="C12" s="274">
        <f aca="true" t="shared" si="0" ref="C12:D14">SUM(F12,I12,L12,O12,R12)</f>
        <v>110433</v>
      </c>
      <c r="D12" s="274">
        <f t="shared" si="0"/>
        <v>42056907</v>
      </c>
      <c r="E12" s="274">
        <v>275</v>
      </c>
      <c r="F12" s="274">
        <v>23820</v>
      </c>
      <c r="G12" s="274">
        <v>14225515</v>
      </c>
      <c r="H12" s="274">
        <v>597</v>
      </c>
      <c r="I12" s="274">
        <v>10081</v>
      </c>
      <c r="J12" s="274">
        <v>5624180</v>
      </c>
      <c r="K12" s="274">
        <v>558</v>
      </c>
      <c r="L12" s="274">
        <v>3152</v>
      </c>
      <c r="M12" s="274">
        <v>3288963</v>
      </c>
      <c r="N12" s="274">
        <v>1043</v>
      </c>
      <c r="O12" s="274">
        <v>46679</v>
      </c>
      <c r="P12" s="274">
        <v>10342584</v>
      </c>
      <c r="Q12" s="274">
        <v>222</v>
      </c>
      <c r="R12" s="274">
        <v>26701</v>
      </c>
      <c r="S12" s="274">
        <v>8575665</v>
      </c>
      <c r="T12" s="274">
        <v>321</v>
      </c>
      <c r="V12" s="146" t="s">
        <v>595</v>
      </c>
    </row>
    <row r="13" spans="1:22" ht="15" customHeight="1">
      <c r="A13" s="91">
        <v>13</v>
      </c>
      <c r="C13" s="274">
        <f t="shared" si="0"/>
        <v>108488</v>
      </c>
      <c r="D13" s="274">
        <f t="shared" si="0"/>
        <v>39707875</v>
      </c>
      <c r="E13" s="274">
        <v>273</v>
      </c>
      <c r="F13" s="274">
        <v>22726</v>
      </c>
      <c r="G13" s="274">
        <v>13792952</v>
      </c>
      <c r="H13" s="274">
        <v>607</v>
      </c>
      <c r="I13" s="274">
        <v>10058</v>
      </c>
      <c r="J13" s="274">
        <v>5718006</v>
      </c>
      <c r="K13" s="274">
        <v>568</v>
      </c>
      <c r="L13" s="274">
        <v>2701</v>
      </c>
      <c r="M13" s="274">
        <v>3068592</v>
      </c>
      <c r="N13" s="274">
        <v>1136</v>
      </c>
      <c r="O13" s="274">
        <v>46417</v>
      </c>
      <c r="P13" s="274">
        <v>9175213</v>
      </c>
      <c r="Q13" s="274">
        <v>198</v>
      </c>
      <c r="R13" s="274">
        <v>26586</v>
      </c>
      <c r="S13" s="274">
        <v>7953112</v>
      </c>
      <c r="T13" s="274">
        <v>299</v>
      </c>
      <c r="V13" s="146">
        <v>13</v>
      </c>
    </row>
    <row r="14" spans="1:22" ht="15" customHeight="1">
      <c r="A14" s="91">
        <v>14</v>
      </c>
      <c r="C14" s="274">
        <f t="shared" si="0"/>
        <v>103014</v>
      </c>
      <c r="D14" s="274">
        <f t="shared" si="0"/>
        <v>38456785</v>
      </c>
      <c r="E14" s="274">
        <v>273</v>
      </c>
      <c r="F14" s="274">
        <v>21566</v>
      </c>
      <c r="G14" s="274">
        <v>13173038</v>
      </c>
      <c r="H14" s="274">
        <v>611</v>
      </c>
      <c r="I14" s="274">
        <v>6990</v>
      </c>
      <c r="J14" s="274">
        <v>4287852</v>
      </c>
      <c r="K14" s="274">
        <v>613</v>
      </c>
      <c r="L14" s="274">
        <v>2239</v>
      </c>
      <c r="M14" s="274">
        <v>2695263</v>
      </c>
      <c r="N14" s="274">
        <v>1204</v>
      </c>
      <c r="O14" s="274">
        <v>45998</v>
      </c>
      <c r="P14" s="274">
        <v>10241779</v>
      </c>
      <c r="Q14" s="274">
        <v>223</v>
      </c>
      <c r="R14" s="274">
        <v>26221</v>
      </c>
      <c r="S14" s="274">
        <v>8058853</v>
      </c>
      <c r="T14" s="274">
        <v>307</v>
      </c>
      <c r="V14" s="146">
        <v>14</v>
      </c>
    </row>
    <row r="15" spans="1:22" s="191" customFormat="1" ht="15" customHeight="1">
      <c r="A15" s="91">
        <v>15</v>
      </c>
      <c r="B15" s="176"/>
      <c r="C15" s="274">
        <v>98957</v>
      </c>
      <c r="D15" s="274">
        <v>36844280</v>
      </c>
      <c r="E15" s="488">
        <v>276</v>
      </c>
      <c r="F15" s="274">
        <v>19250</v>
      </c>
      <c r="G15" s="274">
        <v>11749303</v>
      </c>
      <c r="H15" s="497">
        <v>610</v>
      </c>
      <c r="I15" s="274">
        <v>9316</v>
      </c>
      <c r="J15" s="488">
        <v>5210378</v>
      </c>
      <c r="K15" s="497">
        <v>559</v>
      </c>
      <c r="L15" s="274">
        <v>2082</v>
      </c>
      <c r="M15" s="274">
        <v>2335536</v>
      </c>
      <c r="N15" s="274">
        <v>1122</v>
      </c>
      <c r="O15" s="274">
        <v>45246</v>
      </c>
      <c r="P15" s="274">
        <v>10006424</v>
      </c>
      <c r="Q15" s="176">
        <v>221</v>
      </c>
      <c r="R15" s="274">
        <v>23063</v>
      </c>
      <c r="S15" s="274">
        <v>7542639</v>
      </c>
      <c r="T15" s="176">
        <v>327</v>
      </c>
      <c r="U15" s="176"/>
      <c r="V15" s="146">
        <v>15</v>
      </c>
    </row>
    <row r="16" spans="1:22" s="191" customFormat="1" ht="15" customHeight="1">
      <c r="A16" s="190">
        <v>16</v>
      </c>
      <c r="C16" s="491">
        <f>SUM(C18:C29)</f>
        <v>96492</v>
      </c>
      <c r="D16" s="491">
        <f>SUM(D18:D29)</f>
        <v>35437865</v>
      </c>
      <c r="E16" s="492">
        <f>SUM(E18:E29)</f>
        <v>278</v>
      </c>
      <c r="F16" s="491">
        <f>SUM(F18:F29)</f>
        <v>17889</v>
      </c>
      <c r="G16" s="491">
        <f>SUM(G18:G29)</f>
        <v>10803865</v>
      </c>
      <c r="H16" s="493">
        <v>604</v>
      </c>
      <c r="I16" s="491">
        <f>SUM(I18:I29)</f>
        <v>10584</v>
      </c>
      <c r="J16" s="492">
        <f>SUM(J18:J29)</f>
        <v>5345624</v>
      </c>
      <c r="K16" s="493">
        <v>505</v>
      </c>
      <c r="L16" s="491">
        <f>SUM(L18:L29)</f>
        <v>1827</v>
      </c>
      <c r="M16" s="491">
        <f>SUM(M18:M29)</f>
        <v>2039980</v>
      </c>
      <c r="N16" s="491">
        <v>1117</v>
      </c>
      <c r="O16" s="491">
        <f>SUM(O18:O29)</f>
        <v>43270</v>
      </c>
      <c r="P16" s="491">
        <f>SUM(P18:P29)</f>
        <v>9858905</v>
      </c>
      <c r="Q16" s="191">
        <v>228</v>
      </c>
      <c r="R16" s="491">
        <f>SUM(R18:R29)</f>
        <v>22922</v>
      </c>
      <c r="S16" s="491">
        <f>SUM(S18:S29)</f>
        <v>7389491</v>
      </c>
      <c r="T16" s="191">
        <v>322</v>
      </c>
      <c r="V16" s="275">
        <v>16</v>
      </c>
    </row>
    <row r="17" spans="1:22" ht="6" customHeight="1">
      <c r="A17" s="185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O17" s="274"/>
      <c r="P17" s="274"/>
      <c r="Q17" s="274"/>
      <c r="R17" s="274"/>
      <c r="S17" s="274"/>
      <c r="T17" s="274"/>
      <c r="V17" s="182"/>
    </row>
    <row r="18" spans="1:22" ht="15" customHeight="1">
      <c r="A18" s="276" t="s">
        <v>596</v>
      </c>
      <c r="C18" s="274">
        <v>8272</v>
      </c>
      <c r="D18" s="274">
        <v>3184773</v>
      </c>
      <c r="E18" s="274">
        <v>24</v>
      </c>
      <c r="F18" s="274">
        <v>1417</v>
      </c>
      <c r="G18" s="274">
        <v>976670</v>
      </c>
      <c r="H18" s="274">
        <v>689</v>
      </c>
      <c r="I18" s="274">
        <v>1250</v>
      </c>
      <c r="J18" s="274">
        <v>698999</v>
      </c>
      <c r="K18" s="274">
        <v>559</v>
      </c>
      <c r="L18" s="274">
        <v>123</v>
      </c>
      <c r="M18" s="274">
        <v>151494</v>
      </c>
      <c r="N18" s="274">
        <v>1233</v>
      </c>
      <c r="O18" s="274">
        <v>3786</v>
      </c>
      <c r="P18" s="274">
        <v>786812</v>
      </c>
      <c r="Q18" s="274">
        <v>208</v>
      </c>
      <c r="R18" s="274">
        <v>1696</v>
      </c>
      <c r="S18" s="274">
        <v>570798</v>
      </c>
      <c r="T18" s="274">
        <v>336</v>
      </c>
      <c r="V18" s="277" t="s">
        <v>596</v>
      </c>
    </row>
    <row r="19" spans="1:22" ht="15" customHeight="1">
      <c r="A19" s="278">
        <v>5</v>
      </c>
      <c r="C19" s="274">
        <v>7914</v>
      </c>
      <c r="D19" s="274">
        <v>2905261</v>
      </c>
      <c r="E19" s="274">
        <v>22</v>
      </c>
      <c r="F19" s="274">
        <v>1581</v>
      </c>
      <c r="G19" s="274">
        <v>948740</v>
      </c>
      <c r="H19" s="274">
        <v>600</v>
      </c>
      <c r="I19" s="274">
        <v>858</v>
      </c>
      <c r="J19" s="274">
        <v>403211</v>
      </c>
      <c r="K19" s="274">
        <v>470</v>
      </c>
      <c r="L19" s="274">
        <v>129</v>
      </c>
      <c r="M19" s="274">
        <v>149585</v>
      </c>
      <c r="N19" s="274">
        <v>1154</v>
      </c>
      <c r="O19" s="274">
        <v>3661</v>
      </c>
      <c r="P19" s="274">
        <v>802001</v>
      </c>
      <c r="Q19" s="274">
        <v>219</v>
      </c>
      <c r="R19" s="274">
        <v>1685</v>
      </c>
      <c r="S19" s="274">
        <v>601724</v>
      </c>
      <c r="T19" s="274">
        <v>357</v>
      </c>
      <c r="V19" s="279">
        <v>5</v>
      </c>
    </row>
    <row r="20" spans="1:22" ht="15" customHeight="1">
      <c r="A20" s="278">
        <v>6</v>
      </c>
      <c r="C20" s="274">
        <v>7876</v>
      </c>
      <c r="D20" s="274">
        <v>2732408</v>
      </c>
      <c r="E20" s="274">
        <v>24</v>
      </c>
      <c r="F20" s="274">
        <v>1646</v>
      </c>
      <c r="G20" s="274">
        <v>832202</v>
      </c>
      <c r="H20" s="274">
        <v>506</v>
      </c>
      <c r="I20" s="274">
        <v>965</v>
      </c>
      <c r="J20" s="274">
        <v>455438</v>
      </c>
      <c r="K20" s="274">
        <v>472</v>
      </c>
      <c r="L20" s="274">
        <v>171</v>
      </c>
      <c r="M20" s="274">
        <v>174655</v>
      </c>
      <c r="N20" s="274">
        <v>1021</v>
      </c>
      <c r="O20" s="274">
        <v>3448</v>
      </c>
      <c r="P20" s="274">
        <v>715712</v>
      </c>
      <c r="Q20" s="274">
        <v>208</v>
      </c>
      <c r="R20" s="274">
        <v>1646</v>
      </c>
      <c r="S20" s="274">
        <v>554401</v>
      </c>
      <c r="T20" s="274">
        <v>337</v>
      </c>
      <c r="V20" s="279">
        <v>6</v>
      </c>
    </row>
    <row r="21" spans="1:22" ht="15" customHeight="1">
      <c r="A21" s="278">
        <v>7</v>
      </c>
      <c r="C21" s="274">
        <v>7805</v>
      </c>
      <c r="D21" s="274">
        <v>2683073</v>
      </c>
      <c r="E21" s="274">
        <v>24</v>
      </c>
      <c r="F21" s="274">
        <v>1642</v>
      </c>
      <c r="G21" s="274">
        <v>870891</v>
      </c>
      <c r="H21" s="274">
        <v>530</v>
      </c>
      <c r="I21" s="274">
        <v>750</v>
      </c>
      <c r="J21" s="274">
        <v>327804</v>
      </c>
      <c r="K21" s="274">
        <v>437</v>
      </c>
      <c r="L21" s="274">
        <v>184</v>
      </c>
      <c r="M21" s="274">
        <v>176525</v>
      </c>
      <c r="N21" s="274">
        <v>959</v>
      </c>
      <c r="O21" s="274">
        <v>3358</v>
      </c>
      <c r="P21" s="274">
        <v>634580</v>
      </c>
      <c r="Q21" s="274">
        <v>189</v>
      </c>
      <c r="R21" s="274">
        <v>1871</v>
      </c>
      <c r="S21" s="274">
        <v>673273</v>
      </c>
      <c r="T21" s="274">
        <v>360</v>
      </c>
      <c r="V21" s="279">
        <v>7</v>
      </c>
    </row>
    <row r="22" spans="1:22" ht="15" customHeight="1">
      <c r="A22" s="278">
        <v>8</v>
      </c>
      <c r="C22" s="274">
        <v>8053</v>
      </c>
      <c r="D22" s="274">
        <v>2857046</v>
      </c>
      <c r="E22" s="274">
        <v>23</v>
      </c>
      <c r="F22" s="274">
        <v>1542</v>
      </c>
      <c r="G22" s="274">
        <v>847078</v>
      </c>
      <c r="H22" s="274">
        <v>549</v>
      </c>
      <c r="I22" s="274">
        <v>751</v>
      </c>
      <c r="J22" s="274">
        <v>426564</v>
      </c>
      <c r="K22" s="274">
        <v>568</v>
      </c>
      <c r="L22" s="274">
        <v>167</v>
      </c>
      <c r="M22" s="274">
        <v>168441</v>
      </c>
      <c r="N22" s="274">
        <v>1008</v>
      </c>
      <c r="O22" s="274">
        <v>3618</v>
      </c>
      <c r="P22" s="274">
        <v>732223</v>
      </c>
      <c r="Q22" s="274">
        <v>202</v>
      </c>
      <c r="R22" s="274">
        <v>1975</v>
      </c>
      <c r="S22" s="274">
        <v>682740</v>
      </c>
      <c r="T22" s="274">
        <v>346</v>
      </c>
      <c r="V22" s="279">
        <v>8</v>
      </c>
    </row>
    <row r="23" spans="1:22" ht="15" customHeight="1">
      <c r="A23" s="278">
        <v>9</v>
      </c>
      <c r="C23" s="274">
        <v>8154</v>
      </c>
      <c r="D23" s="274">
        <v>2864888</v>
      </c>
      <c r="E23" s="274">
        <v>23</v>
      </c>
      <c r="F23" s="274">
        <v>1427</v>
      </c>
      <c r="G23" s="274">
        <v>797207</v>
      </c>
      <c r="H23" s="274">
        <v>559</v>
      </c>
      <c r="I23" s="274">
        <v>763</v>
      </c>
      <c r="J23" s="274">
        <v>423640</v>
      </c>
      <c r="K23" s="274">
        <v>555</v>
      </c>
      <c r="L23" s="274">
        <v>145</v>
      </c>
      <c r="M23" s="274">
        <v>153966</v>
      </c>
      <c r="N23" s="274">
        <v>1063</v>
      </c>
      <c r="O23" s="274">
        <v>4019</v>
      </c>
      <c r="P23" s="274">
        <v>902067</v>
      </c>
      <c r="Q23" s="274">
        <v>224</v>
      </c>
      <c r="R23" s="274">
        <v>1800</v>
      </c>
      <c r="S23" s="274">
        <v>588008</v>
      </c>
      <c r="T23" s="274">
        <v>327</v>
      </c>
      <c r="V23" s="279">
        <v>9</v>
      </c>
    </row>
    <row r="24" spans="1:22" ht="15" customHeight="1">
      <c r="A24" s="278">
        <v>10</v>
      </c>
      <c r="C24" s="274">
        <v>8701</v>
      </c>
      <c r="D24" s="274">
        <v>3360059</v>
      </c>
      <c r="E24" s="274">
        <v>24</v>
      </c>
      <c r="F24" s="274">
        <v>1466</v>
      </c>
      <c r="G24" s="274">
        <v>878084</v>
      </c>
      <c r="H24" s="274">
        <v>599</v>
      </c>
      <c r="I24" s="274">
        <v>1050</v>
      </c>
      <c r="J24" s="274">
        <v>543837</v>
      </c>
      <c r="K24" s="274">
        <v>518</v>
      </c>
      <c r="L24" s="274">
        <v>172</v>
      </c>
      <c r="M24" s="274">
        <v>185489</v>
      </c>
      <c r="N24" s="274">
        <v>1081</v>
      </c>
      <c r="O24" s="274">
        <v>4100</v>
      </c>
      <c r="P24" s="274">
        <v>1127712</v>
      </c>
      <c r="Q24" s="274">
        <v>275</v>
      </c>
      <c r="R24" s="274">
        <v>1913</v>
      </c>
      <c r="S24" s="274">
        <v>624937</v>
      </c>
      <c r="T24" s="274">
        <v>327</v>
      </c>
      <c r="V24" s="279">
        <v>10</v>
      </c>
    </row>
    <row r="25" spans="1:22" ht="15" customHeight="1">
      <c r="A25" s="278">
        <v>11</v>
      </c>
      <c r="C25" s="274">
        <v>7695</v>
      </c>
      <c r="D25" s="274">
        <v>2877617</v>
      </c>
      <c r="E25" s="274">
        <v>23</v>
      </c>
      <c r="F25" s="274">
        <v>1482</v>
      </c>
      <c r="G25" s="274">
        <v>894464</v>
      </c>
      <c r="H25" s="274">
        <v>604</v>
      </c>
      <c r="I25" s="274">
        <v>870</v>
      </c>
      <c r="J25" s="274">
        <v>411330</v>
      </c>
      <c r="K25" s="274">
        <v>473</v>
      </c>
      <c r="L25" s="274">
        <v>168</v>
      </c>
      <c r="M25" s="274">
        <v>208262</v>
      </c>
      <c r="N25" s="274">
        <v>1238</v>
      </c>
      <c r="O25" s="274">
        <v>3502</v>
      </c>
      <c r="P25" s="274">
        <v>865049</v>
      </c>
      <c r="Q25" s="274">
        <v>247</v>
      </c>
      <c r="R25" s="274">
        <v>1673</v>
      </c>
      <c r="S25" s="274">
        <v>498512</v>
      </c>
      <c r="T25" s="274">
        <v>298</v>
      </c>
      <c r="V25" s="279">
        <v>11</v>
      </c>
    </row>
    <row r="26" spans="1:22" ht="15" customHeight="1">
      <c r="A26" s="278">
        <v>12</v>
      </c>
      <c r="C26" s="274">
        <v>8888</v>
      </c>
      <c r="D26" s="274">
        <v>3811466</v>
      </c>
      <c r="E26" s="274">
        <v>25</v>
      </c>
      <c r="F26" s="274">
        <v>1684</v>
      </c>
      <c r="G26" s="274">
        <v>1222601</v>
      </c>
      <c r="H26" s="274">
        <v>726</v>
      </c>
      <c r="I26" s="274">
        <v>858</v>
      </c>
      <c r="J26" s="274">
        <v>638890</v>
      </c>
      <c r="K26" s="274">
        <v>744</v>
      </c>
      <c r="L26" s="274">
        <v>157</v>
      </c>
      <c r="M26" s="274">
        <v>235041</v>
      </c>
      <c r="N26" s="274">
        <v>1498</v>
      </c>
      <c r="O26" s="274">
        <v>3850</v>
      </c>
      <c r="P26" s="274">
        <v>872322</v>
      </c>
      <c r="Q26" s="274">
        <v>227</v>
      </c>
      <c r="R26" s="274">
        <v>2339</v>
      </c>
      <c r="S26" s="274">
        <v>842612</v>
      </c>
      <c r="T26" s="274">
        <v>360</v>
      </c>
      <c r="V26" s="279">
        <v>12</v>
      </c>
    </row>
    <row r="27" spans="1:22" ht="15" customHeight="1">
      <c r="A27" s="276" t="s">
        <v>597</v>
      </c>
      <c r="C27" s="274">
        <v>6935</v>
      </c>
      <c r="D27" s="274">
        <v>2525829</v>
      </c>
      <c r="E27" s="274">
        <v>21</v>
      </c>
      <c r="F27" s="274">
        <v>1196</v>
      </c>
      <c r="G27" s="274">
        <v>804115</v>
      </c>
      <c r="H27" s="274">
        <v>672</v>
      </c>
      <c r="I27" s="274">
        <v>612</v>
      </c>
      <c r="J27" s="274">
        <v>343584</v>
      </c>
      <c r="K27" s="274">
        <v>562</v>
      </c>
      <c r="L27" s="274">
        <v>141</v>
      </c>
      <c r="M27" s="274">
        <v>141870</v>
      </c>
      <c r="N27" s="274">
        <v>1007</v>
      </c>
      <c r="O27" s="274">
        <v>3181</v>
      </c>
      <c r="P27" s="274">
        <v>744999</v>
      </c>
      <c r="Q27" s="274">
        <v>234</v>
      </c>
      <c r="R27" s="274">
        <v>1805</v>
      </c>
      <c r="S27" s="274">
        <v>491261</v>
      </c>
      <c r="T27" s="274">
        <v>272</v>
      </c>
      <c r="V27" s="277" t="s">
        <v>597</v>
      </c>
    </row>
    <row r="28" spans="1:22" ht="15" customHeight="1">
      <c r="A28" s="91">
        <v>2</v>
      </c>
      <c r="C28" s="274">
        <v>7325</v>
      </c>
      <c r="D28" s="274">
        <v>2646231</v>
      </c>
      <c r="E28" s="274">
        <v>21</v>
      </c>
      <c r="F28" s="274">
        <v>1127</v>
      </c>
      <c r="G28" s="274">
        <v>781880</v>
      </c>
      <c r="H28" s="274">
        <v>694</v>
      </c>
      <c r="I28" s="274">
        <v>496</v>
      </c>
      <c r="J28" s="274">
        <v>291126</v>
      </c>
      <c r="K28" s="274">
        <v>587</v>
      </c>
      <c r="L28" s="274">
        <v>131</v>
      </c>
      <c r="M28" s="274">
        <v>134750</v>
      </c>
      <c r="N28" s="274">
        <v>1027</v>
      </c>
      <c r="O28" s="274">
        <v>3284</v>
      </c>
      <c r="P28" s="274">
        <v>815874</v>
      </c>
      <c r="Q28" s="274">
        <v>248</v>
      </c>
      <c r="R28" s="274">
        <v>2287</v>
      </c>
      <c r="S28" s="274">
        <v>622601</v>
      </c>
      <c r="T28" s="274">
        <v>272</v>
      </c>
      <c r="V28" s="146">
        <v>2</v>
      </c>
    </row>
    <row r="29" spans="1:22" ht="15" customHeight="1">
      <c r="A29" s="91">
        <v>3</v>
      </c>
      <c r="C29" s="274">
        <v>8874</v>
      </c>
      <c r="D29" s="274">
        <v>2989214</v>
      </c>
      <c r="E29" s="274">
        <v>24</v>
      </c>
      <c r="F29" s="274">
        <v>1679</v>
      </c>
      <c r="G29" s="274">
        <v>949933</v>
      </c>
      <c r="H29" s="274">
        <v>566</v>
      </c>
      <c r="I29" s="274">
        <v>1361</v>
      </c>
      <c r="J29" s="274">
        <v>381201</v>
      </c>
      <c r="K29" s="274">
        <v>280</v>
      </c>
      <c r="L29" s="274">
        <v>139</v>
      </c>
      <c r="M29" s="274">
        <v>159902</v>
      </c>
      <c r="N29" s="274">
        <v>1153</v>
      </c>
      <c r="O29" s="274">
        <v>3463</v>
      </c>
      <c r="P29" s="494">
        <v>859554</v>
      </c>
      <c r="Q29" s="274">
        <v>248</v>
      </c>
      <c r="R29" s="495">
        <v>2232</v>
      </c>
      <c r="S29" s="274">
        <v>638624</v>
      </c>
      <c r="T29" s="274">
        <v>286</v>
      </c>
      <c r="V29" s="146">
        <v>3</v>
      </c>
    </row>
    <row r="30" spans="1:22" ht="3.75" customHeight="1">
      <c r="A30" s="185"/>
      <c r="I30" s="194"/>
      <c r="V30" s="182"/>
    </row>
    <row r="31" spans="1:22" ht="5.2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spans="1:12" s="200" customFormat="1" ht="11.25">
      <c r="A32" s="214" t="s">
        <v>349</v>
      </c>
      <c r="L32" s="214"/>
    </row>
  </sheetData>
  <mergeCells count="21">
    <mergeCell ref="S8:S10"/>
    <mergeCell ref="M8:M10"/>
    <mergeCell ref="O8:O10"/>
    <mergeCell ref="P8:P10"/>
    <mergeCell ref="R8:R10"/>
    <mergeCell ref="G8:G10"/>
    <mergeCell ref="I8:I10"/>
    <mergeCell ref="J8:J10"/>
    <mergeCell ref="L8:L10"/>
    <mergeCell ref="C8:C10"/>
    <mergeCell ref="D8:D10"/>
    <mergeCell ref="E8:E10"/>
    <mergeCell ref="F8:F10"/>
    <mergeCell ref="O7:Q7"/>
    <mergeCell ref="R7:T7"/>
    <mergeCell ref="O6:T6"/>
    <mergeCell ref="F6:K6"/>
    <mergeCell ref="C6:E7"/>
    <mergeCell ref="F7:H7"/>
    <mergeCell ref="I7:K7"/>
    <mergeCell ref="L7:N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9"/>
  <dimension ref="A1:X22"/>
  <sheetViews>
    <sheetView zoomScaleSheetLayoutView="75" workbookViewId="0" topLeftCell="I1">
      <selection activeCell="Y18" sqref="Y18"/>
    </sheetView>
  </sheetViews>
  <sheetFormatPr defaultColWidth="9.59765625" defaultRowHeight="13.5"/>
  <cols>
    <col min="1" max="1" width="10" style="200" customWidth="1"/>
    <col min="2" max="2" width="0.796875" style="200" customWidth="1"/>
    <col min="3" max="3" width="11" style="200" customWidth="1"/>
    <col min="4" max="4" width="9.796875" style="200" customWidth="1"/>
    <col min="5" max="5" width="11" style="200" customWidth="1"/>
    <col min="6" max="6" width="14.59765625" style="200" customWidth="1"/>
    <col min="7" max="7" width="11" style="200" customWidth="1"/>
    <col min="8" max="8" width="9.796875" style="200" customWidth="1"/>
    <col min="9" max="9" width="11" style="200" customWidth="1"/>
    <col min="10" max="10" width="14.59765625" style="200" customWidth="1"/>
    <col min="11" max="11" width="11" style="200" customWidth="1"/>
    <col min="12" max="12" width="9.19921875" style="200" customWidth="1"/>
    <col min="13" max="13" width="11" style="200" customWidth="1"/>
    <col min="14" max="14" width="12.3984375" style="200" customWidth="1"/>
    <col min="15" max="15" width="10.3984375" style="200" customWidth="1"/>
    <col min="16" max="16" width="9.796875" style="200" customWidth="1"/>
    <col min="17" max="17" width="10.19921875" style="200" customWidth="1"/>
    <col min="18" max="18" width="12.59765625" style="200" customWidth="1"/>
    <col min="19" max="19" width="11.3984375" style="200" customWidth="1"/>
    <col min="20" max="20" width="9.796875" style="200" customWidth="1"/>
    <col min="21" max="21" width="11" style="200" customWidth="1"/>
    <col min="22" max="22" width="14.59765625" style="200" customWidth="1"/>
    <col min="23" max="23" width="0.796875" style="200" customWidth="1"/>
    <col min="24" max="24" width="10" style="200" customWidth="1"/>
    <col min="25" max="16384" width="9.19921875" style="200" customWidth="1"/>
  </cols>
  <sheetData>
    <row r="1" spans="10:15" s="176" customFormat="1" ht="12">
      <c r="J1" s="22"/>
      <c r="L1" s="178" t="s">
        <v>350</v>
      </c>
      <c r="M1" s="280" t="s">
        <v>598</v>
      </c>
      <c r="N1" s="22"/>
      <c r="O1" s="22"/>
    </row>
    <row r="2" s="176" customFormat="1" ht="12">
      <c r="X2" s="208" t="s">
        <v>351</v>
      </c>
    </row>
    <row r="3" spans="1:24" s="176" customFormat="1" ht="3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s="176" customFormat="1" ht="18" customHeight="1">
      <c r="A4" s="181" t="s">
        <v>352</v>
      </c>
      <c r="B4" s="184"/>
      <c r="C4" s="677" t="s">
        <v>336</v>
      </c>
      <c r="D4" s="677"/>
      <c r="E4" s="677"/>
      <c r="F4" s="677"/>
      <c r="G4" s="689" t="s">
        <v>337</v>
      </c>
      <c r="H4" s="689"/>
      <c r="I4" s="689"/>
      <c r="J4" s="689"/>
      <c r="K4" s="689" t="s">
        <v>338</v>
      </c>
      <c r="L4" s="689"/>
      <c r="M4" s="689"/>
      <c r="N4" s="689"/>
      <c r="O4" s="689" t="s">
        <v>339</v>
      </c>
      <c r="P4" s="689"/>
      <c r="Q4" s="689"/>
      <c r="R4" s="689"/>
      <c r="S4" s="677" t="s">
        <v>241</v>
      </c>
      <c r="T4" s="677"/>
      <c r="U4" s="677"/>
      <c r="V4" s="677"/>
      <c r="W4" s="184"/>
      <c r="X4" s="209" t="s">
        <v>352</v>
      </c>
    </row>
    <row r="5" spans="1:24" s="176" customFormat="1" ht="18" customHeight="1">
      <c r="A5" s="183" t="s">
        <v>353</v>
      </c>
      <c r="B5" s="281"/>
      <c r="C5" s="263" t="s">
        <v>354</v>
      </c>
      <c r="D5" s="282" t="s">
        <v>355</v>
      </c>
      <c r="E5" s="282" t="s">
        <v>354</v>
      </c>
      <c r="F5" s="282" t="s">
        <v>356</v>
      </c>
      <c r="G5" s="282" t="s">
        <v>354</v>
      </c>
      <c r="H5" s="282" t="s">
        <v>355</v>
      </c>
      <c r="I5" s="282" t="s">
        <v>354</v>
      </c>
      <c r="J5" s="282" t="s">
        <v>356</v>
      </c>
      <c r="K5" s="282" t="s">
        <v>354</v>
      </c>
      <c r="L5" s="434" t="s">
        <v>355</v>
      </c>
      <c r="M5" s="264" t="s">
        <v>354</v>
      </c>
      <c r="N5" s="282" t="s">
        <v>356</v>
      </c>
      <c r="O5" s="282" t="s">
        <v>354</v>
      </c>
      <c r="P5" s="282" t="s">
        <v>355</v>
      </c>
      <c r="Q5" s="282" t="s">
        <v>354</v>
      </c>
      <c r="R5" s="282" t="s">
        <v>356</v>
      </c>
      <c r="S5" s="282" t="s">
        <v>354</v>
      </c>
      <c r="T5" s="282" t="s">
        <v>355</v>
      </c>
      <c r="U5" s="282" t="s">
        <v>354</v>
      </c>
      <c r="V5" s="263" t="s">
        <v>356</v>
      </c>
      <c r="W5" s="281"/>
      <c r="X5" s="273" t="s">
        <v>353</v>
      </c>
    </row>
    <row r="6" spans="1:24" s="176" customFormat="1" ht="4.5" customHeight="1">
      <c r="A6" s="185"/>
      <c r="X6" s="182"/>
    </row>
    <row r="7" spans="1:24" s="191" customFormat="1" ht="18" customHeight="1">
      <c r="A7" s="283" t="s">
        <v>332</v>
      </c>
      <c r="D7" s="496">
        <f>SUM(D9:D19)</f>
        <v>17889</v>
      </c>
      <c r="E7" s="491"/>
      <c r="F7" s="496">
        <f aca="true" t="shared" si="0" ref="F7:V7">SUM(F9:F19)</f>
        <v>10803865</v>
      </c>
      <c r="G7" s="491"/>
      <c r="H7" s="496">
        <f t="shared" si="0"/>
        <v>10584</v>
      </c>
      <c r="I7" s="491"/>
      <c r="J7" s="496">
        <f t="shared" si="0"/>
        <v>5345624</v>
      </c>
      <c r="K7" s="491"/>
      <c r="L7" s="496">
        <f t="shared" si="0"/>
        <v>1827</v>
      </c>
      <c r="M7" s="491"/>
      <c r="N7" s="496">
        <f t="shared" si="0"/>
        <v>2039980</v>
      </c>
      <c r="O7" s="491"/>
      <c r="P7" s="496">
        <f t="shared" si="0"/>
        <v>43270</v>
      </c>
      <c r="Q7" s="491"/>
      <c r="R7" s="496">
        <f t="shared" si="0"/>
        <v>9858905</v>
      </c>
      <c r="S7" s="491"/>
      <c r="T7" s="496">
        <f t="shared" si="0"/>
        <v>22922</v>
      </c>
      <c r="U7" s="491"/>
      <c r="V7" s="496">
        <f t="shared" si="0"/>
        <v>7389491</v>
      </c>
      <c r="X7" s="284" t="s">
        <v>332</v>
      </c>
    </row>
    <row r="8" spans="1:24" s="176" customFormat="1" ht="6" customHeight="1">
      <c r="A8" s="185"/>
      <c r="D8" s="25"/>
      <c r="F8" s="25"/>
      <c r="H8" s="25"/>
      <c r="J8" s="25"/>
      <c r="L8" s="25"/>
      <c r="N8" s="25"/>
      <c r="P8" s="25"/>
      <c r="R8" s="25"/>
      <c r="T8" s="25"/>
      <c r="V8" s="25"/>
      <c r="X8" s="182"/>
    </row>
    <row r="9" spans="1:24" s="176" customFormat="1" ht="18" customHeight="1">
      <c r="A9" s="91">
        <v>1</v>
      </c>
      <c r="C9" s="285" t="s">
        <v>601</v>
      </c>
      <c r="D9" s="23">
        <v>7994</v>
      </c>
      <c r="E9" s="285" t="s">
        <v>601</v>
      </c>
      <c r="F9" s="23">
        <v>4267422</v>
      </c>
      <c r="G9" s="285" t="s">
        <v>620</v>
      </c>
      <c r="H9" s="25">
        <v>3612</v>
      </c>
      <c r="I9" s="285" t="s">
        <v>620</v>
      </c>
      <c r="J9" s="25">
        <v>1923103</v>
      </c>
      <c r="K9" s="285" t="s">
        <v>601</v>
      </c>
      <c r="L9" s="25">
        <v>606</v>
      </c>
      <c r="M9" s="285" t="s">
        <v>628</v>
      </c>
      <c r="N9" s="25">
        <v>675008</v>
      </c>
      <c r="O9" s="285" t="s">
        <v>628</v>
      </c>
      <c r="P9" s="25">
        <v>16857</v>
      </c>
      <c r="Q9" s="285" t="s">
        <v>622</v>
      </c>
      <c r="R9" s="25">
        <v>5239677</v>
      </c>
      <c r="S9" s="285" t="s">
        <v>628</v>
      </c>
      <c r="T9" s="25">
        <v>10210</v>
      </c>
      <c r="U9" s="285" t="s">
        <v>601</v>
      </c>
      <c r="V9" s="25">
        <v>3725616</v>
      </c>
      <c r="X9" s="146">
        <v>1</v>
      </c>
    </row>
    <row r="10" spans="1:24" s="176" customFormat="1" ht="18" customHeight="1">
      <c r="A10" s="91">
        <v>2</v>
      </c>
      <c r="C10" s="285" t="s">
        <v>602</v>
      </c>
      <c r="D10" s="23">
        <v>2005</v>
      </c>
      <c r="E10" s="285" t="s">
        <v>611</v>
      </c>
      <c r="F10" s="23">
        <v>1461416</v>
      </c>
      <c r="G10" s="285" t="s">
        <v>621</v>
      </c>
      <c r="H10" s="25">
        <v>1932</v>
      </c>
      <c r="I10" s="285" t="s">
        <v>614</v>
      </c>
      <c r="J10" s="25">
        <v>889383</v>
      </c>
      <c r="K10" s="177" t="s">
        <v>615</v>
      </c>
      <c r="L10" s="25">
        <v>340</v>
      </c>
      <c r="M10" s="177" t="s">
        <v>637</v>
      </c>
      <c r="N10" s="25">
        <v>316161</v>
      </c>
      <c r="O10" s="285" t="s">
        <v>642</v>
      </c>
      <c r="P10" s="25">
        <v>6062</v>
      </c>
      <c r="Q10" s="285" t="s">
        <v>648</v>
      </c>
      <c r="R10" s="25">
        <v>724160</v>
      </c>
      <c r="S10" s="546" t="s">
        <v>655</v>
      </c>
      <c r="T10" s="25">
        <v>3805</v>
      </c>
      <c r="U10" s="285" t="s">
        <v>650</v>
      </c>
      <c r="V10" s="25">
        <v>764281</v>
      </c>
      <c r="X10" s="146">
        <v>2</v>
      </c>
    </row>
    <row r="11" spans="1:24" s="176" customFormat="1" ht="18" customHeight="1">
      <c r="A11" s="91">
        <v>3</v>
      </c>
      <c r="C11" s="285" t="s">
        <v>603</v>
      </c>
      <c r="D11" s="23">
        <v>1198</v>
      </c>
      <c r="E11" s="285" t="s">
        <v>612</v>
      </c>
      <c r="F11" s="23">
        <v>576702</v>
      </c>
      <c r="G11" s="285" t="s">
        <v>622</v>
      </c>
      <c r="H11" s="25">
        <v>1326</v>
      </c>
      <c r="I11" s="285" t="s">
        <v>619</v>
      </c>
      <c r="J11" s="25">
        <v>814963</v>
      </c>
      <c r="K11" s="285" t="s">
        <v>611</v>
      </c>
      <c r="L11" s="178">
        <v>148</v>
      </c>
      <c r="M11" s="285" t="s">
        <v>635</v>
      </c>
      <c r="N11" s="25">
        <v>224758</v>
      </c>
      <c r="O11" s="285" t="s">
        <v>643</v>
      </c>
      <c r="P11" s="25">
        <v>3038</v>
      </c>
      <c r="Q11" s="285" t="s">
        <v>643</v>
      </c>
      <c r="R11" s="25">
        <v>506995</v>
      </c>
      <c r="S11" s="285" t="s">
        <v>650</v>
      </c>
      <c r="T11" s="25">
        <v>2565</v>
      </c>
      <c r="U11" s="286" t="s">
        <v>655</v>
      </c>
      <c r="V11" s="25">
        <v>608869</v>
      </c>
      <c r="X11" s="146">
        <v>3</v>
      </c>
    </row>
    <row r="12" spans="1:24" s="176" customFormat="1" ht="18" customHeight="1">
      <c r="A12" s="91">
        <v>4</v>
      </c>
      <c r="C12" s="285" t="s">
        <v>604</v>
      </c>
      <c r="D12" s="23">
        <v>965</v>
      </c>
      <c r="E12" s="285" t="s">
        <v>613</v>
      </c>
      <c r="F12" s="23">
        <v>523820</v>
      </c>
      <c r="G12" s="285" t="s">
        <v>619</v>
      </c>
      <c r="H12" s="178">
        <v>1240</v>
      </c>
      <c r="I12" s="285" t="s">
        <v>628</v>
      </c>
      <c r="J12" s="25">
        <v>637846</v>
      </c>
      <c r="K12" s="285" t="s">
        <v>633</v>
      </c>
      <c r="L12" s="178">
        <v>122</v>
      </c>
      <c r="M12" s="285" t="s">
        <v>638</v>
      </c>
      <c r="N12" s="25">
        <v>203269</v>
      </c>
      <c r="O12" s="285" t="s">
        <v>644</v>
      </c>
      <c r="P12" s="25">
        <v>2222</v>
      </c>
      <c r="Q12" s="285" t="s">
        <v>644</v>
      </c>
      <c r="R12" s="25">
        <v>364332</v>
      </c>
      <c r="S12" s="285" t="s">
        <v>656</v>
      </c>
      <c r="T12" s="25">
        <v>1270</v>
      </c>
      <c r="U12" s="285" t="s">
        <v>661</v>
      </c>
      <c r="V12" s="25">
        <v>477419</v>
      </c>
      <c r="X12" s="146">
        <v>4</v>
      </c>
    </row>
    <row r="13" spans="1:24" s="176" customFormat="1" ht="18" customHeight="1">
      <c r="A13" s="91">
        <v>5</v>
      </c>
      <c r="C13" s="177" t="s">
        <v>605</v>
      </c>
      <c r="D13" s="22">
        <v>820</v>
      </c>
      <c r="E13" s="285" t="s">
        <v>614</v>
      </c>
      <c r="F13" s="23">
        <v>460249</v>
      </c>
      <c r="G13" s="285" t="s">
        <v>623</v>
      </c>
      <c r="H13" s="178">
        <v>702</v>
      </c>
      <c r="I13" s="285" t="s">
        <v>629</v>
      </c>
      <c r="J13" s="25">
        <v>421771</v>
      </c>
      <c r="K13" s="285" t="s">
        <v>634</v>
      </c>
      <c r="L13" s="178">
        <v>121</v>
      </c>
      <c r="M13" s="285" t="s">
        <v>611</v>
      </c>
      <c r="N13" s="25">
        <v>152511</v>
      </c>
      <c r="O13" s="285" t="s">
        <v>645</v>
      </c>
      <c r="P13" s="25">
        <v>1924</v>
      </c>
      <c r="Q13" s="285" t="s">
        <v>649</v>
      </c>
      <c r="R13" s="25">
        <v>331141</v>
      </c>
      <c r="S13" s="285" t="s">
        <v>611</v>
      </c>
      <c r="T13" s="25">
        <v>708</v>
      </c>
      <c r="U13" s="287" t="s">
        <v>662</v>
      </c>
      <c r="V13" s="25">
        <v>219118</v>
      </c>
      <c r="X13" s="146">
        <v>5</v>
      </c>
    </row>
    <row r="14" spans="1:24" s="176" customFormat="1" ht="18" customHeight="1">
      <c r="A14" s="91">
        <v>6</v>
      </c>
      <c r="C14" s="285" t="s">
        <v>606</v>
      </c>
      <c r="D14" s="23">
        <v>813</v>
      </c>
      <c r="E14" s="177" t="s">
        <v>615</v>
      </c>
      <c r="F14" s="23">
        <v>443362</v>
      </c>
      <c r="G14" s="285" t="s">
        <v>618</v>
      </c>
      <c r="H14" s="178">
        <v>254</v>
      </c>
      <c r="I14" s="285" t="s">
        <v>630</v>
      </c>
      <c r="J14" s="25">
        <v>204637</v>
      </c>
      <c r="K14" s="285" t="s">
        <v>635</v>
      </c>
      <c r="L14" s="178">
        <v>104</v>
      </c>
      <c r="M14" s="285" t="s">
        <v>639</v>
      </c>
      <c r="N14" s="25">
        <v>98699</v>
      </c>
      <c r="O14" s="285" t="s">
        <v>616</v>
      </c>
      <c r="P14" s="25">
        <v>1715</v>
      </c>
      <c r="Q14" s="285" t="s">
        <v>650</v>
      </c>
      <c r="R14" s="25">
        <v>320106</v>
      </c>
      <c r="S14" s="287" t="s">
        <v>657</v>
      </c>
      <c r="T14" s="178">
        <v>585</v>
      </c>
      <c r="U14" s="177" t="s">
        <v>663</v>
      </c>
      <c r="V14" s="25">
        <v>172002</v>
      </c>
      <c r="X14" s="146">
        <v>6</v>
      </c>
    </row>
    <row r="15" spans="1:24" s="176" customFormat="1" ht="18" customHeight="1">
      <c r="A15" s="91">
        <v>7</v>
      </c>
      <c r="C15" s="285" t="s">
        <v>607</v>
      </c>
      <c r="D15" s="22">
        <v>574</v>
      </c>
      <c r="E15" s="285" t="s">
        <v>616</v>
      </c>
      <c r="F15" s="23">
        <v>309610</v>
      </c>
      <c r="G15" s="285" t="s">
        <v>624</v>
      </c>
      <c r="H15" s="178">
        <v>229</v>
      </c>
      <c r="I15" s="285" t="s">
        <v>618</v>
      </c>
      <c r="J15" s="25">
        <v>86170</v>
      </c>
      <c r="K15" s="285" t="s">
        <v>612</v>
      </c>
      <c r="L15" s="178">
        <v>67</v>
      </c>
      <c r="M15" s="285" t="s">
        <v>612</v>
      </c>
      <c r="N15" s="25">
        <v>55001</v>
      </c>
      <c r="O15" s="285" t="s">
        <v>611</v>
      </c>
      <c r="P15" s="25">
        <v>1666</v>
      </c>
      <c r="Q15" s="285" t="s">
        <v>651</v>
      </c>
      <c r="R15" s="25">
        <v>310066</v>
      </c>
      <c r="S15" s="287" t="s">
        <v>658</v>
      </c>
      <c r="T15" s="178">
        <v>358</v>
      </c>
      <c r="U15" s="285" t="s">
        <v>611</v>
      </c>
      <c r="V15" s="25">
        <v>165548</v>
      </c>
      <c r="X15" s="146">
        <v>7</v>
      </c>
    </row>
    <row r="16" spans="1:24" s="176" customFormat="1" ht="18" customHeight="1">
      <c r="A16" s="91">
        <v>8</v>
      </c>
      <c r="C16" s="285" t="s">
        <v>608</v>
      </c>
      <c r="D16" s="22">
        <v>443</v>
      </c>
      <c r="E16" s="285" t="s">
        <v>617</v>
      </c>
      <c r="F16" s="23">
        <v>264271</v>
      </c>
      <c r="G16" s="285" t="s">
        <v>625</v>
      </c>
      <c r="H16" s="178">
        <v>155</v>
      </c>
      <c r="I16" s="285" t="s">
        <v>631</v>
      </c>
      <c r="J16" s="25">
        <v>65340</v>
      </c>
      <c r="K16" s="285" t="s">
        <v>636</v>
      </c>
      <c r="L16" s="178">
        <v>58</v>
      </c>
      <c r="M16" s="285" t="s">
        <v>640</v>
      </c>
      <c r="N16" s="25">
        <v>46219</v>
      </c>
      <c r="O16" s="285" t="s">
        <v>646</v>
      </c>
      <c r="P16" s="25">
        <v>1549</v>
      </c>
      <c r="Q16" s="285" t="s">
        <v>652</v>
      </c>
      <c r="R16" s="25">
        <v>244119</v>
      </c>
      <c r="S16" s="285" t="s">
        <v>659</v>
      </c>
      <c r="T16" s="178">
        <v>329</v>
      </c>
      <c r="U16" s="285" t="s">
        <v>658</v>
      </c>
      <c r="V16" s="25">
        <v>134524</v>
      </c>
      <c r="X16" s="146">
        <v>8</v>
      </c>
    </row>
    <row r="17" spans="1:24" s="176" customFormat="1" ht="18" customHeight="1">
      <c r="A17" s="91">
        <v>9</v>
      </c>
      <c r="C17" s="285" t="s">
        <v>609</v>
      </c>
      <c r="D17" s="22">
        <v>355</v>
      </c>
      <c r="E17" s="285" t="s">
        <v>618</v>
      </c>
      <c r="F17" s="23">
        <v>258546</v>
      </c>
      <c r="G17" s="285" t="s">
        <v>626</v>
      </c>
      <c r="H17" s="178">
        <v>130</v>
      </c>
      <c r="I17" s="177" t="s">
        <v>632</v>
      </c>
      <c r="J17" s="25">
        <v>42017</v>
      </c>
      <c r="K17" s="285" t="s">
        <v>618</v>
      </c>
      <c r="L17" s="178">
        <v>48</v>
      </c>
      <c r="M17" s="285" t="s">
        <v>641</v>
      </c>
      <c r="N17" s="25">
        <v>37841</v>
      </c>
      <c r="O17" s="285" t="s">
        <v>612</v>
      </c>
      <c r="P17" s="25">
        <v>1116</v>
      </c>
      <c r="Q17" s="285" t="s">
        <v>653</v>
      </c>
      <c r="R17" s="25">
        <v>229129</v>
      </c>
      <c r="S17" s="285" t="s">
        <v>660</v>
      </c>
      <c r="T17" s="178">
        <v>310</v>
      </c>
      <c r="U17" s="285" t="s">
        <v>618</v>
      </c>
      <c r="V17" s="25">
        <v>118199</v>
      </c>
      <c r="X17" s="146">
        <v>9</v>
      </c>
    </row>
    <row r="18" spans="1:24" s="176" customFormat="1" ht="18" customHeight="1">
      <c r="A18" s="91">
        <v>10</v>
      </c>
      <c r="C18" s="285" t="s">
        <v>610</v>
      </c>
      <c r="D18" s="22">
        <v>354</v>
      </c>
      <c r="E18" s="285" t="s">
        <v>619</v>
      </c>
      <c r="F18" s="23">
        <v>230522</v>
      </c>
      <c r="G18" s="285" t="s">
        <v>627</v>
      </c>
      <c r="H18" s="178">
        <v>119</v>
      </c>
      <c r="I18" s="476" t="s">
        <v>626</v>
      </c>
      <c r="J18" s="25">
        <v>29744</v>
      </c>
      <c r="K18" s="285" t="s">
        <v>614</v>
      </c>
      <c r="L18" s="178">
        <v>35</v>
      </c>
      <c r="M18" s="285" t="s">
        <v>614</v>
      </c>
      <c r="N18" s="25">
        <v>33181</v>
      </c>
      <c r="O18" s="285" t="s">
        <v>647</v>
      </c>
      <c r="P18" s="25">
        <v>784</v>
      </c>
      <c r="Q18" s="285" t="s">
        <v>654</v>
      </c>
      <c r="R18" s="25">
        <v>192617</v>
      </c>
      <c r="S18" s="285" t="s">
        <v>618</v>
      </c>
      <c r="T18" s="178">
        <v>299</v>
      </c>
      <c r="U18" s="547" t="s">
        <v>706</v>
      </c>
      <c r="V18" s="25">
        <v>102549</v>
      </c>
      <c r="X18" s="146">
        <v>10</v>
      </c>
    </row>
    <row r="19" spans="1:24" s="176" customFormat="1" ht="18" customHeight="1">
      <c r="A19" s="91" t="s">
        <v>357</v>
      </c>
      <c r="D19" s="25">
        <v>2368</v>
      </c>
      <c r="F19" s="25">
        <v>2007945</v>
      </c>
      <c r="H19" s="25">
        <v>885</v>
      </c>
      <c r="J19" s="25">
        <v>230650</v>
      </c>
      <c r="L19" s="25">
        <v>178</v>
      </c>
      <c r="N19" s="25">
        <v>197332</v>
      </c>
      <c r="O19" s="285"/>
      <c r="P19" s="25">
        <v>6337</v>
      </c>
      <c r="R19" s="25">
        <v>1396563</v>
      </c>
      <c r="T19" s="25">
        <v>2483</v>
      </c>
      <c r="V19" s="25">
        <v>901366</v>
      </c>
      <c r="X19" s="146" t="s">
        <v>357</v>
      </c>
    </row>
    <row r="20" spans="1:24" ht="4.5" customHeight="1">
      <c r="A20" s="288"/>
      <c r="X20" s="289"/>
    </row>
    <row r="21" spans="1:24" ht="4.5" customHeight="1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</row>
    <row r="22" ht="11.25">
      <c r="A22" s="214" t="s">
        <v>349</v>
      </c>
    </row>
  </sheetData>
  <mergeCells count="5">
    <mergeCell ref="S4:V4"/>
    <mergeCell ref="C4:F4"/>
    <mergeCell ref="G4:J4"/>
    <mergeCell ref="K4:N4"/>
    <mergeCell ref="O4:R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2006-03-10T06:04:23Z</cp:lastPrinted>
  <dcterms:created xsi:type="dcterms:W3CDTF">1997-01-08T22:48:59Z</dcterms:created>
  <dcterms:modified xsi:type="dcterms:W3CDTF">2006-03-27T01:26:15Z</dcterms:modified>
  <cp:category/>
  <cp:version/>
  <cp:contentType/>
  <cp:contentStatus/>
</cp:coreProperties>
</file>