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911" activeTab="0"/>
  </bookViews>
  <sheets>
    <sheet name="37その1" sheetId="1" r:id="rId1"/>
    <sheet name="37その2" sheetId="2" r:id="rId2"/>
    <sheet name="37その3" sheetId="3" r:id="rId3"/>
    <sheet name="37その4，5" sheetId="4" r:id="rId4"/>
    <sheet name="38" sheetId="5" r:id="rId5"/>
  </sheets>
  <externalReferences>
    <externalReference r:id="rId8"/>
  </externalReferences>
  <definedNames>
    <definedName name="_xlnm.Print_Area" localSheetId="2">'37その3'!$A:$H</definedName>
    <definedName name="_xlnm.Print_Area" localSheetId="3">'37その4，5'!$A:$J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<sst xmlns="http://schemas.openxmlformats.org/spreadsheetml/2006/main" count="150" uniqueCount="85">
  <si>
    <t>県外観光客数</t>
  </si>
  <si>
    <t>交通機関</t>
  </si>
  <si>
    <t>その他</t>
  </si>
  <si>
    <t>高知シーライン</t>
  </si>
  <si>
    <t>37　観　光　の　概　況　</t>
  </si>
  <si>
    <t>（単位：人）</t>
  </si>
  <si>
    <t>総　　　　 数</t>
  </si>
  <si>
    <t>乗　　用　　車</t>
  </si>
  <si>
    <t>観　光　バ　ス</t>
  </si>
  <si>
    <t>Ｊ　　　　　Ｒ
土　　讃　　線</t>
  </si>
  <si>
    <t>航　　空　　機</t>
  </si>
  <si>
    <t>大 阪 高 知
特急フェリー</t>
  </si>
  <si>
    <t>宿毛佐伯フェリー
宿毛観光汽船</t>
  </si>
  <si>
    <t>そ　　の　　他</t>
  </si>
  <si>
    <t>年・月</t>
  </si>
  <si>
    <t>平成</t>
  </si>
  <si>
    <t>月</t>
  </si>
  <si>
    <t>37　観　光　の　概　況（つづき）　</t>
  </si>
  <si>
    <t>その２　観光施設等利用状況</t>
  </si>
  <si>
    <t>（単位：人，台）</t>
  </si>
  <si>
    <t>観光施設</t>
  </si>
  <si>
    <t>高知公園</t>
  </si>
  <si>
    <t>桂浜公園</t>
  </si>
  <si>
    <t>自 由 民 権
記 念 館</t>
  </si>
  <si>
    <t>坂 本 龍 馬
記 念 館</t>
  </si>
  <si>
    <t>高知城</t>
  </si>
  <si>
    <t>牧野植物園</t>
  </si>
  <si>
    <t>駐車場</t>
  </si>
  <si>
    <t>年</t>
  </si>
  <si>
    <t>（県外バス）</t>
  </si>
  <si>
    <t>（全車）</t>
  </si>
  <si>
    <t>月</t>
  </si>
  <si>
    <t>区　分</t>
  </si>
  <si>
    <t>（単位：千人，百万円）</t>
  </si>
  <si>
    <t>高知市内</t>
  </si>
  <si>
    <t>高知県内</t>
  </si>
  <si>
    <t>年　度</t>
  </si>
  <si>
    <t>消　費　額</t>
  </si>
  <si>
    <t>平　成</t>
  </si>
  <si>
    <t>(単位：百万円)</t>
  </si>
  <si>
    <t>合　　計</t>
  </si>
  <si>
    <t>宿泊費</t>
  </si>
  <si>
    <t>飲食費</t>
  </si>
  <si>
    <t>交通費</t>
  </si>
  <si>
    <t>土産費</t>
  </si>
  <si>
    <t>平 成</t>
  </si>
  <si>
    <t>年 度</t>
  </si>
  <si>
    <t>(単位：円）</t>
  </si>
  <si>
    <t>38 国民宿舎桂浜荘の利用状況</t>
  </si>
  <si>
    <t>総　数</t>
  </si>
  <si>
    <t>宿　泊</t>
  </si>
  <si>
    <t>休　憩</t>
  </si>
  <si>
    <t>宿泊率（％）</t>
  </si>
  <si>
    <t>&lt;市観光課&gt;</t>
  </si>
  <si>
    <t>ブルーハイウェイ
ラ　 イ 　　ン</t>
  </si>
  <si>
    <t>1</t>
  </si>
  <si>
    <t>3</t>
  </si>
  <si>
    <t>5</t>
  </si>
  <si>
    <t>7</t>
  </si>
  <si>
    <t>9</t>
  </si>
  <si>
    <t>11</t>
  </si>
  <si>
    <t>年</t>
  </si>
  <si>
    <t>（懐徳館）</t>
  </si>
  <si>
    <t>-</t>
  </si>
  <si>
    <t>-</t>
  </si>
  <si>
    <t>16年</t>
  </si>
  <si>
    <t>平　成　12　年　度</t>
  </si>
  <si>
    <t>&lt;市観光課&gt;</t>
  </si>
  <si>
    <t>その１　交通機関別県外観光客数（高知県内）</t>
  </si>
  <si>
    <t>高　速　バ　ス</t>
  </si>
  <si>
    <t>（注1）ブルーハイウェイラインは，平成13年9月末廃止。</t>
  </si>
  <si>
    <t>（注2）高知シーラインは，平成13年12月末廃止。</t>
  </si>
  <si>
    <t>（注3）宿毛佐伯フェリー1/26～12/14運行停止(12/15～(株）宿毛フェリー)</t>
  </si>
  <si>
    <t>&lt;県観光振興課：県外観光客入込・動態調査報告書&gt;</t>
  </si>
  <si>
    <t>&lt;県観光振興課：県外観光客入込・動態調査報告書&gt;</t>
  </si>
  <si>
    <t>&lt;県観光振興課：県外観光客入込・動態調査報告書&gt; &lt;市観光課&gt;</t>
  </si>
  <si>
    <t xml:space="preserve">&lt;県観光振興課：県外観光客入込・動態調査報告書&gt; </t>
  </si>
  <si>
    <t>その３　県外観光客数および消費額</t>
  </si>
  <si>
    <t>その４　県外観光客消費額内訳（高知市内）</t>
  </si>
  <si>
    <t>その５　県外観光客１人当たりの消費額内訳（高知県内）</t>
  </si>
  <si>
    <t>…</t>
  </si>
  <si>
    <t>（注4）平成16年から推計手法を変更した。</t>
  </si>
  <si>
    <t>(注)自由民権記念館は，常設展観覧者のみの数値。</t>
  </si>
  <si>
    <t>（注）数値は推計値。平成16年度から推計手法を変更した。</t>
  </si>
  <si>
    <t>（注1）数値は推計値。平成16年度から推計手法を変更した。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</si>
</sst>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.0"/>
    <numFmt numFmtId="179" formatCode="0.0%"/>
    <numFmt numFmtId="180" formatCode="0.0_ "/>
    <numFmt numFmtId="181" formatCode="#,##0_);[Red]\(#,##0\)"/>
    <numFmt numFmtId="182" formatCode="#,##0_ "/>
    <numFmt numFmtId="183" formatCode="0.0;_퐀"/>
    <numFmt numFmtId="184" formatCode="_ &quot;\&quot;* #,##0.0_ ;_ &quot;\&quot;* \-#,##0.0_ ;_ &quot;\&quot;* &quot;-&quot;?_ ;_ @_ "/>
  </numFmts>
  <fonts count="14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Arial Narrow"/>
      <family val="2"/>
    </font>
    <font>
      <sz val="9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5" fillId="0" borderId="0" xfId="17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183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181" fontId="6" fillId="0" borderId="3" xfId="17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83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76" fontId="5" fillId="0" borderId="0" xfId="17" applyNumberFormat="1" applyFont="1" applyAlignment="1">
      <alignment vertical="center"/>
    </xf>
    <xf numFmtId="176" fontId="5" fillId="0" borderId="0" xfId="17" applyNumberFormat="1" applyFont="1" applyFill="1" applyAlignment="1">
      <alignment vertical="center"/>
    </xf>
    <xf numFmtId="176" fontId="6" fillId="0" borderId="0" xfId="17" applyNumberFormat="1" applyFont="1" applyAlignment="1">
      <alignment vertical="center"/>
    </xf>
    <xf numFmtId="41" fontId="5" fillId="0" borderId="0" xfId="17" applyNumberFormat="1" applyFont="1" applyAlignment="1">
      <alignment vertical="center"/>
    </xf>
    <xf numFmtId="41" fontId="5" fillId="0" borderId="0" xfId="17" applyNumberFormat="1" applyFont="1" applyBorder="1" applyAlignment="1">
      <alignment vertical="center"/>
    </xf>
    <xf numFmtId="41" fontId="6" fillId="0" borderId="0" xfId="17" applyNumberFormat="1" applyFont="1" applyAlignment="1">
      <alignment vertical="center"/>
    </xf>
    <xf numFmtId="41" fontId="6" fillId="0" borderId="0" xfId="17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181" fontId="6" fillId="0" borderId="3" xfId="17" applyNumberFormat="1" applyFont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41" fontId="5" fillId="0" borderId="0" xfId="17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181" fontId="5" fillId="0" borderId="0" xfId="17" applyNumberFormat="1" applyFont="1" applyBorder="1" applyAlignment="1">
      <alignment horizontal="right" vertical="center"/>
    </xf>
    <xf numFmtId="181" fontId="5" fillId="0" borderId="0" xfId="17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38" fontId="6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176" fontId="13" fillId="0" borderId="0" xfId="17" applyNumberFormat="1" applyFont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49" fontId="5" fillId="0" borderId="1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23900"/>
          <a:ext cx="657225" cy="2133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3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82867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16097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0</xdr:col>
      <xdr:colOff>0</xdr:colOff>
      <xdr:row>24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238500"/>
          <a:ext cx="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333375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0" y="361950"/>
          <a:ext cx="9334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0</xdr:col>
      <xdr:colOff>0</xdr:colOff>
      <xdr:row>18</xdr:row>
      <xdr:rowOff>47625</xdr:rowOff>
    </xdr:to>
    <xdr:sp>
      <xdr:nvSpPr>
        <xdr:cNvPr id="3" name="Line 3"/>
        <xdr:cNvSpPr>
          <a:spLocks/>
        </xdr:cNvSpPr>
      </xdr:nvSpPr>
      <xdr:spPr>
        <a:xfrm>
          <a:off x="0" y="23907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724150"/>
          <a:ext cx="9429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5049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A22">
      <selection activeCell="F39" sqref="F39"/>
    </sheetView>
  </sheetViews>
  <sheetFormatPr defaultColWidth="9.59765625" defaultRowHeight="13.5"/>
  <cols>
    <col min="1" max="1" width="5.3984375" style="0" customWidth="1"/>
    <col min="2" max="2" width="4" style="0" customWidth="1"/>
    <col min="3" max="3" width="4.3984375" style="0" customWidth="1"/>
    <col min="4" max="4" width="0.796875" style="0" customWidth="1"/>
    <col min="5" max="6" width="13" style="0" customWidth="1"/>
    <col min="7" max="8" width="10.59765625" style="0" customWidth="1"/>
    <col min="9" max="9" width="9.796875" style="0" customWidth="1"/>
    <col min="10" max="12" width="8.3984375" style="0" customWidth="1"/>
    <col min="13" max="13" width="8.59765625" style="0" customWidth="1"/>
    <col min="14" max="14" width="9.3984375" style="0" customWidth="1"/>
    <col min="15" max="15" width="10.796875" style="0" customWidth="1"/>
  </cols>
  <sheetData>
    <row r="1" spans="1:15" ht="18" customHeight="1">
      <c r="A1" s="120" t="s">
        <v>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4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2" customHeight="1">
      <c r="A3" s="135" t="s">
        <v>68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6"/>
      <c r="O4" s="16" t="s">
        <v>5</v>
      </c>
    </row>
    <row r="5" spans="1:14" ht="3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0" customHeight="1" hidden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5" ht="9" customHeight="1">
      <c r="A7" s="19"/>
      <c r="B7" s="19"/>
      <c r="C7" s="20"/>
      <c r="D7" s="19"/>
      <c r="E7" s="131" t="s">
        <v>6</v>
      </c>
      <c r="F7" s="133" t="s">
        <v>7</v>
      </c>
      <c r="G7" s="133" t="s">
        <v>8</v>
      </c>
      <c r="H7" s="124" t="s">
        <v>9</v>
      </c>
      <c r="I7" s="133" t="s">
        <v>10</v>
      </c>
      <c r="J7" s="124" t="s">
        <v>11</v>
      </c>
      <c r="K7" s="124" t="s">
        <v>12</v>
      </c>
      <c r="L7" s="133" t="s">
        <v>3</v>
      </c>
      <c r="M7" s="124" t="s">
        <v>54</v>
      </c>
      <c r="N7" s="122" t="s">
        <v>13</v>
      </c>
      <c r="O7" s="121" t="s">
        <v>69</v>
      </c>
    </row>
    <row r="8" spans="1:15" ht="16.5" customHeight="1">
      <c r="A8" s="128" t="s">
        <v>1</v>
      </c>
      <c r="B8" s="129"/>
      <c r="C8" s="130"/>
      <c r="D8" s="19"/>
      <c r="E8" s="131"/>
      <c r="F8" s="133"/>
      <c r="G8" s="133"/>
      <c r="H8" s="124"/>
      <c r="I8" s="133"/>
      <c r="J8" s="124"/>
      <c r="K8" s="124"/>
      <c r="L8" s="133"/>
      <c r="M8" s="124"/>
      <c r="N8" s="122"/>
      <c r="O8" s="122"/>
    </row>
    <row r="9" spans="4:15" ht="120" customHeight="1">
      <c r="D9" s="21"/>
      <c r="E9" s="131"/>
      <c r="F9" s="133"/>
      <c r="G9" s="133"/>
      <c r="H9" s="124"/>
      <c r="I9" s="133"/>
      <c r="J9" s="124"/>
      <c r="K9" s="124"/>
      <c r="L9" s="133"/>
      <c r="M9" s="124"/>
      <c r="N9" s="122"/>
      <c r="O9" s="122"/>
    </row>
    <row r="10" spans="1:15" ht="16.5" customHeight="1">
      <c r="A10" s="126" t="s">
        <v>14</v>
      </c>
      <c r="B10" s="127"/>
      <c r="C10" s="127"/>
      <c r="D10" s="21"/>
      <c r="E10" s="131"/>
      <c r="F10" s="133"/>
      <c r="G10" s="133"/>
      <c r="H10" s="124"/>
      <c r="I10" s="133"/>
      <c r="J10" s="124"/>
      <c r="K10" s="124"/>
      <c r="L10" s="133"/>
      <c r="M10" s="124"/>
      <c r="N10" s="122"/>
      <c r="O10" s="122"/>
    </row>
    <row r="11" spans="1:15" ht="6" customHeight="1">
      <c r="A11" s="22"/>
      <c r="B11" s="22"/>
      <c r="C11" s="23"/>
      <c r="D11" s="24"/>
      <c r="E11" s="132"/>
      <c r="F11" s="134"/>
      <c r="G11" s="134"/>
      <c r="H11" s="125"/>
      <c r="I11" s="134"/>
      <c r="J11" s="125"/>
      <c r="K11" s="125"/>
      <c r="L11" s="134"/>
      <c r="M11" s="125"/>
      <c r="N11" s="123"/>
      <c r="O11" s="123"/>
    </row>
    <row r="12" spans="1:15" ht="6" customHeight="1">
      <c r="A12" s="19"/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2"/>
      <c r="N12" s="2"/>
      <c r="O12" s="11"/>
    </row>
    <row r="13" spans="1:15" ht="31.5" customHeight="1">
      <c r="A13" s="19" t="s">
        <v>15</v>
      </c>
      <c r="B13" s="5">
        <v>12</v>
      </c>
      <c r="C13" s="20" t="s">
        <v>61</v>
      </c>
      <c r="D13" s="19"/>
      <c r="E13" s="13">
        <f>SUM(F13:N13)</f>
        <v>5019105</v>
      </c>
      <c r="F13" s="13">
        <v>3168466</v>
      </c>
      <c r="G13" s="13">
        <v>430439</v>
      </c>
      <c r="H13" s="13">
        <v>462191</v>
      </c>
      <c r="I13" s="13">
        <v>348751</v>
      </c>
      <c r="J13" s="13">
        <v>33442</v>
      </c>
      <c r="K13" s="25">
        <v>34207</v>
      </c>
      <c r="L13" s="13">
        <v>39474</v>
      </c>
      <c r="M13" s="26">
        <v>4747</v>
      </c>
      <c r="N13" s="26">
        <v>497388</v>
      </c>
      <c r="O13" s="112" t="s">
        <v>80</v>
      </c>
    </row>
    <row r="14" spans="1:15" ht="31.5" customHeight="1">
      <c r="A14" s="19"/>
      <c r="B14" s="5">
        <v>13</v>
      </c>
      <c r="C14" s="20"/>
      <c r="D14" s="19"/>
      <c r="E14" s="13">
        <f>SUM(F14:N14)</f>
        <v>5049594</v>
      </c>
      <c r="F14" s="13">
        <v>3221575</v>
      </c>
      <c r="G14" s="13">
        <v>434157</v>
      </c>
      <c r="H14" s="13">
        <v>456569</v>
      </c>
      <c r="I14" s="13">
        <v>327915</v>
      </c>
      <c r="J14" s="13">
        <v>31918</v>
      </c>
      <c r="K14" s="25">
        <v>33682</v>
      </c>
      <c r="L14" s="13">
        <v>39023</v>
      </c>
      <c r="M14" s="26">
        <v>4345</v>
      </c>
      <c r="N14" s="26">
        <v>500410</v>
      </c>
      <c r="O14" s="112" t="s">
        <v>80</v>
      </c>
    </row>
    <row r="15" spans="1:15" ht="31.5" customHeight="1">
      <c r="A15" s="19"/>
      <c r="B15" s="5">
        <v>14</v>
      </c>
      <c r="C15" s="20"/>
      <c r="D15" s="19"/>
      <c r="E15" s="13">
        <f>SUM(F15:N15)</f>
        <v>5162552</v>
      </c>
      <c r="F15" s="13">
        <v>3380220</v>
      </c>
      <c r="G15" s="13">
        <v>434085</v>
      </c>
      <c r="H15" s="13">
        <v>451307</v>
      </c>
      <c r="I15" s="13">
        <v>318819</v>
      </c>
      <c r="J15" s="13">
        <v>34487</v>
      </c>
      <c r="K15" s="25">
        <v>32030</v>
      </c>
      <c r="L15" s="25" t="s">
        <v>63</v>
      </c>
      <c r="M15" s="100" t="s">
        <v>63</v>
      </c>
      <c r="N15" s="26">
        <v>511604</v>
      </c>
      <c r="O15" s="112" t="s">
        <v>80</v>
      </c>
    </row>
    <row r="16" spans="1:15" s="29" customFormat="1" ht="31.5" customHeight="1">
      <c r="A16" s="27"/>
      <c r="B16" s="5">
        <v>15</v>
      </c>
      <c r="C16" s="20"/>
      <c r="D16" s="19"/>
      <c r="E16" s="98">
        <f>SUM(F16:O16)</f>
        <v>5101514</v>
      </c>
      <c r="F16" s="103">
        <v>3355118</v>
      </c>
      <c r="G16" s="103">
        <v>430818</v>
      </c>
      <c r="H16" s="103">
        <v>449282</v>
      </c>
      <c r="I16" s="103">
        <v>305548</v>
      </c>
      <c r="J16" s="103">
        <v>26214</v>
      </c>
      <c r="K16" s="103">
        <v>28978</v>
      </c>
      <c r="L16" s="25" t="s">
        <v>63</v>
      </c>
      <c r="M16" s="100" t="s">
        <v>63</v>
      </c>
      <c r="N16" s="103">
        <v>505556</v>
      </c>
      <c r="O16" s="112" t="s">
        <v>80</v>
      </c>
    </row>
    <row r="17" spans="1:15" s="29" customFormat="1" ht="31.5" customHeight="1">
      <c r="A17" s="27"/>
      <c r="B17" s="9">
        <v>16</v>
      </c>
      <c r="C17" s="28"/>
      <c r="D17" s="27"/>
      <c r="E17" s="14">
        <f aca="true" t="shared" si="0" ref="E17:N17">SUM(E19:E30)</f>
        <v>3077710</v>
      </c>
      <c r="F17" s="109">
        <f t="shared" si="0"/>
        <v>1906108</v>
      </c>
      <c r="G17" s="109">
        <f t="shared" si="0"/>
        <v>672968</v>
      </c>
      <c r="H17" s="109">
        <f t="shared" si="0"/>
        <v>132217</v>
      </c>
      <c r="I17" s="109">
        <f t="shared" si="0"/>
        <v>95021</v>
      </c>
      <c r="J17" s="109">
        <f t="shared" si="0"/>
        <v>22398</v>
      </c>
      <c r="K17" s="109">
        <f t="shared" si="0"/>
        <v>1589</v>
      </c>
      <c r="L17" s="25" t="s">
        <v>63</v>
      </c>
      <c r="M17" s="100" t="s">
        <v>63</v>
      </c>
      <c r="N17" s="109">
        <f t="shared" si="0"/>
        <v>146593</v>
      </c>
      <c r="O17" s="109">
        <f>SUM(O19:O30)</f>
        <v>100816</v>
      </c>
    </row>
    <row r="18" spans="1:15" ht="15" customHeight="1">
      <c r="A18" s="19"/>
      <c r="B18" s="5"/>
      <c r="C18" s="20"/>
      <c r="D18" s="19"/>
      <c r="E18" s="13"/>
      <c r="F18" s="13"/>
      <c r="G18" s="13"/>
      <c r="H18" s="13"/>
      <c r="I18" s="13"/>
      <c r="J18" s="13"/>
      <c r="K18" s="25"/>
      <c r="L18" s="13"/>
      <c r="M18" s="26"/>
      <c r="N18" s="26"/>
      <c r="O18" s="45"/>
    </row>
    <row r="19" spans="1:15" ht="31.5" customHeight="1">
      <c r="A19" s="19" t="s">
        <v>65</v>
      </c>
      <c r="B19" s="30" t="s">
        <v>55</v>
      </c>
      <c r="C19" s="20" t="s">
        <v>16</v>
      </c>
      <c r="D19" s="19"/>
      <c r="E19" s="13">
        <f aca="true" t="shared" si="1" ref="E19:E30">SUM(F19:O19)</f>
        <v>255063</v>
      </c>
      <c r="F19" s="13">
        <v>158474</v>
      </c>
      <c r="G19" s="13">
        <v>55951</v>
      </c>
      <c r="H19" s="13">
        <v>10519</v>
      </c>
      <c r="I19" s="13">
        <v>7191</v>
      </c>
      <c r="J19" s="13">
        <v>1437</v>
      </c>
      <c r="K19" s="25">
        <v>1589</v>
      </c>
      <c r="L19" s="25" t="s">
        <v>63</v>
      </c>
      <c r="M19" s="25" t="s">
        <v>63</v>
      </c>
      <c r="N19" s="26">
        <v>12146</v>
      </c>
      <c r="O19" s="45">
        <v>7756</v>
      </c>
    </row>
    <row r="20" spans="1:15" ht="31.5" customHeight="1">
      <c r="A20" s="19"/>
      <c r="B20" s="5">
        <v>2</v>
      </c>
      <c r="C20" s="20"/>
      <c r="D20" s="19"/>
      <c r="E20" s="13">
        <f t="shared" si="1"/>
        <v>259123</v>
      </c>
      <c r="F20" s="13">
        <v>162556</v>
      </c>
      <c r="G20" s="13">
        <v>57392</v>
      </c>
      <c r="H20" s="13">
        <v>9900</v>
      </c>
      <c r="I20" s="13">
        <v>7889</v>
      </c>
      <c r="J20" s="13">
        <v>1598</v>
      </c>
      <c r="K20" s="101" t="s">
        <v>64</v>
      </c>
      <c r="L20" s="25" t="s">
        <v>63</v>
      </c>
      <c r="M20" s="25" t="s">
        <v>63</v>
      </c>
      <c r="N20" s="26">
        <v>12339</v>
      </c>
      <c r="O20" s="45">
        <v>7449</v>
      </c>
    </row>
    <row r="21" spans="1:15" ht="31.5" customHeight="1">
      <c r="A21" s="19"/>
      <c r="B21" s="30" t="s">
        <v>56</v>
      </c>
      <c r="C21" s="20"/>
      <c r="D21" s="19"/>
      <c r="E21" s="13">
        <f t="shared" si="1"/>
        <v>273751</v>
      </c>
      <c r="F21" s="13">
        <v>167222</v>
      </c>
      <c r="G21" s="13">
        <v>59039</v>
      </c>
      <c r="H21" s="13">
        <v>13075</v>
      </c>
      <c r="I21" s="13">
        <v>9248</v>
      </c>
      <c r="J21" s="13">
        <v>2404</v>
      </c>
      <c r="K21" s="101" t="s">
        <v>64</v>
      </c>
      <c r="L21" s="25" t="s">
        <v>63</v>
      </c>
      <c r="M21" s="25" t="s">
        <v>63</v>
      </c>
      <c r="N21" s="26">
        <v>13036</v>
      </c>
      <c r="O21" s="45">
        <v>9727</v>
      </c>
    </row>
    <row r="22" spans="1:15" ht="31.5" customHeight="1">
      <c r="A22" s="19"/>
      <c r="B22" s="5">
        <v>4</v>
      </c>
      <c r="C22" s="20"/>
      <c r="D22" s="19"/>
      <c r="E22" s="13">
        <f t="shared" si="1"/>
        <v>255821</v>
      </c>
      <c r="F22" s="13">
        <v>158636</v>
      </c>
      <c r="G22" s="13">
        <v>56008</v>
      </c>
      <c r="H22" s="13">
        <v>11373</v>
      </c>
      <c r="I22" s="13">
        <v>7472</v>
      </c>
      <c r="J22" s="13">
        <v>2089</v>
      </c>
      <c r="K22" s="101" t="s">
        <v>64</v>
      </c>
      <c r="L22" s="25" t="s">
        <v>63</v>
      </c>
      <c r="M22" s="25" t="s">
        <v>63</v>
      </c>
      <c r="N22" s="26">
        <v>12182</v>
      </c>
      <c r="O22" s="45">
        <v>8061</v>
      </c>
    </row>
    <row r="23" spans="1:15" ht="31.5" customHeight="1">
      <c r="A23" s="19"/>
      <c r="B23" s="30" t="s">
        <v>57</v>
      </c>
      <c r="C23" s="20"/>
      <c r="D23" s="19"/>
      <c r="E23" s="13">
        <f t="shared" si="1"/>
        <v>259768</v>
      </c>
      <c r="F23" s="13">
        <v>160750</v>
      </c>
      <c r="G23" s="13">
        <v>56754</v>
      </c>
      <c r="H23" s="13">
        <v>10825</v>
      </c>
      <c r="I23" s="13">
        <v>8045</v>
      </c>
      <c r="J23" s="13">
        <v>2238</v>
      </c>
      <c r="K23" s="101" t="s">
        <v>64</v>
      </c>
      <c r="L23" s="25" t="s">
        <v>63</v>
      </c>
      <c r="M23" s="25" t="s">
        <v>63</v>
      </c>
      <c r="N23" s="26">
        <v>12370</v>
      </c>
      <c r="O23" s="45">
        <v>8786</v>
      </c>
    </row>
    <row r="24" spans="1:15" ht="31.5" customHeight="1">
      <c r="A24" s="19"/>
      <c r="B24" s="5">
        <v>6</v>
      </c>
      <c r="C24" s="20"/>
      <c r="D24" s="19"/>
      <c r="E24" s="13">
        <f t="shared" si="1"/>
        <v>246474</v>
      </c>
      <c r="F24" s="13">
        <v>155494</v>
      </c>
      <c r="G24" s="13">
        <v>54899</v>
      </c>
      <c r="H24" s="13">
        <v>9138</v>
      </c>
      <c r="I24" s="13">
        <v>7032</v>
      </c>
      <c r="J24" s="13">
        <v>1120</v>
      </c>
      <c r="K24" s="101" t="s">
        <v>64</v>
      </c>
      <c r="L24" s="25" t="s">
        <v>63</v>
      </c>
      <c r="M24" s="25" t="s">
        <v>63</v>
      </c>
      <c r="N24" s="26">
        <v>11737</v>
      </c>
      <c r="O24" s="45">
        <v>7054</v>
      </c>
    </row>
    <row r="25" spans="1:15" ht="31.5" customHeight="1">
      <c r="A25" s="19"/>
      <c r="B25" s="30" t="s">
        <v>58</v>
      </c>
      <c r="C25" s="20"/>
      <c r="D25" s="19"/>
      <c r="E25" s="13">
        <f t="shared" si="1"/>
        <v>256741</v>
      </c>
      <c r="F25" s="13">
        <v>158440</v>
      </c>
      <c r="G25" s="13">
        <v>55938</v>
      </c>
      <c r="H25" s="13">
        <v>12478</v>
      </c>
      <c r="I25" s="13">
        <v>7747</v>
      </c>
      <c r="J25" s="13">
        <v>1656</v>
      </c>
      <c r="K25" s="101" t="s">
        <v>64</v>
      </c>
      <c r="L25" s="25" t="s">
        <v>63</v>
      </c>
      <c r="M25" s="25" t="s">
        <v>63</v>
      </c>
      <c r="N25" s="26">
        <v>12226</v>
      </c>
      <c r="O25" s="45">
        <v>8256</v>
      </c>
    </row>
    <row r="26" spans="1:15" ht="31.5" customHeight="1">
      <c r="A26" s="19"/>
      <c r="B26" s="5">
        <v>8</v>
      </c>
      <c r="C26" s="20"/>
      <c r="D26" s="19"/>
      <c r="E26" s="13">
        <f t="shared" si="1"/>
        <v>266424</v>
      </c>
      <c r="F26" s="13">
        <v>160290</v>
      </c>
      <c r="G26" s="13">
        <v>56592</v>
      </c>
      <c r="H26" s="13">
        <v>13184</v>
      </c>
      <c r="I26" s="13">
        <v>9194</v>
      </c>
      <c r="J26" s="13">
        <v>3344</v>
      </c>
      <c r="K26" s="101" t="s">
        <v>64</v>
      </c>
      <c r="L26" s="25" t="s">
        <v>63</v>
      </c>
      <c r="M26" s="25" t="s">
        <v>63</v>
      </c>
      <c r="N26" s="26">
        <v>12687</v>
      </c>
      <c r="O26" s="45">
        <v>11133</v>
      </c>
    </row>
    <row r="27" spans="1:15" ht="31.5" customHeight="1">
      <c r="A27" s="19"/>
      <c r="B27" s="30" t="s">
        <v>59</v>
      </c>
      <c r="C27" s="20"/>
      <c r="D27" s="19"/>
      <c r="E27" s="13">
        <f t="shared" si="1"/>
        <v>250242</v>
      </c>
      <c r="F27" s="13">
        <v>155837</v>
      </c>
      <c r="G27" s="13">
        <v>55019</v>
      </c>
      <c r="H27" s="13">
        <v>10175</v>
      </c>
      <c r="I27" s="13">
        <v>7531</v>
      </c>
      <c r="J27" s="13">
        <v>1528</v>
      </c>
      <c r="K27" s="101" t="s">
        <v>64</v>
      </c>
      <c r="L27" s="25" t="s">
        <v>63</v>
      </c>
      <c r="M27" s="25" t="s">
        <v>63</v>
      </c>
      <c r="N27" s="26">
        <v>11916</v>
      </c>
      <c r="O27" s="45">
        <v>8236</v>
      </c>
    </row>
    <row r="28" spans="1:15" ht="31.5" customHeight="1">
      <c r="A28" s="19"/>
      <c r="B28" s="5">
        <v>10</v>
      </c>
      <c r="C28" s="20"/>
      <c r="D28" s="19"/>
      <c r="E28" s="13">
        <f t="shared" si="1"/>
        <v>251288</v>
      </c>
      <c r="F28" s="13">
        <v>155748</v>
      </c>
      <c r="G28" s="13">
        <v>54988</v>
      </c>
      <c r="H28" s="13">
        <v>10491</v>
      </c>
      <c r="I28" s="13">
        <v>8244</v>
      </c>
      <c r="J28" s="13">
        <v>1660</v>
      </c>
      <c r="K28" s="101" t="s">
        <v>64</v>
      </c>
      <c r="L28" s="25" t="s">
        <v>63</v>
      </c>
      <c r="M28" s="25" t="s">
        <v>63</v>
      </c>
      <c r="N28" s="26">
        <v>11966</v>
      </c>
      <c r="O28" s="45">
        <v>8191</v>
      </c>
    </row>
    <row r="29" spans="1:15" ht="31.5" customHeight="1">
      <c r="A29" s="19"/>
      <c r="B29" s="30" t="s">
        <v>60</v>
      </c>
      <c r="C29" s="20"/>
      <c r="D29" s="19"/>
      <c r="E29" s="13">
        <f t="shared" si="1"/>
        <v>253422</v>
      </c>
      <c r="F29" s="13">
        <v>157523</v>
      </c>
      <c r="G29" s="13">
        <v>55615</v>
      </c>
      <c r="H29" s="13">
        <v>10523</v>
      </c>
      <c r="I29" s="13">
        <v>7993</v>
      </c>
      <c r="J29" s="13">
        <v>1508</v>
      </c>
      <c r="K29" s="101" t="s">
        <v>64</v>
      </c>
      <c r="L29" s="25" t="s">
        <v>63</v>
      </c>
      <c r="M29" s="25" t="s">
        <v>63</v>
      </c>
      <c r="N29" s="26">
        <v>12068</v>
      </c>
      <c r="O29" s="45">
        <v>8192</v>
      </c>
    </row>
    <row r="30" spans="1:15" ht="31.5" customHeight="1">
      <c r="A30" s="19"/>
      <c r="B30" s="5">
        <v>12</v>
      </c>
      <c r="C30" s="20"/>
      <c r="D30" s="19"/>
      <c r="E30" s="13">
        <f t="shared" si="1"/>
        <v>249593</v>
      </c>
      <c r="F30" s="13">
        <v>155138</v>
      </c>
      <c r="G30" s="13">
        <v>54773</v>
      </c>
      <c r="H30" s="13">
        <v>10536</v>
      </c>
      <c r="I30" s="13">
        <v>7435</v>
      </c>
      <c r="J30" s="13">
        <v>1816</v>
      </c>
      <c r="K30" s="101" t="s">
        <v>64</v>
      </c>
      <c r="L30" s="25" t="s">
        <v>63</v>
      </c>
      <c r="M30" s="25" t="s">
        <v>63</v>
      </c>
      <c r="N30" s="13">
        <v>11920</v>
      </c>
      <c r="O30" s="110">
        <v>7975</v>
      </c>
    </row>
    <row r="31" spans="1:15" ht="3.75" customHeight="1">
      <c r="A31" s="17"/>
      <c r="B31" s="31"/>
      <c r="C31" s="3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3.75" customHeight="1">
      <c r="A32" s="19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="11" customFormat="1" ht="12" customHeight="1">
      <c r="A33" s="11" t="s">
        <v>73</v>
      </c>
    </row>
    <row r="34" s="11" customFormat="1" ht="12.75" customHeight="1">
      <c r="A34" s="33" t="s">
        <v>70</v>
      </c>
    </row>
    <row r="35" s="11" customFormat="1" ht="12.75" customHeight="1">
      <c r="A35" s="33" t="s">
        <v>71</v>
      </c>
    </row>
    <row r="36" spans="1:16" ht="12.75" customHeight="1">
      <c r="A36" s="33" t="s">
        <v>72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.75" customHeight="1">
      <c r="A37" s="33" t="s">
        <v>81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</sheetData>
  <mergeCells count="15">
    <mergeCell ref="A3:O3"/>
    <mergeCell ref="I7:I11"/>
    <mergeCell ref="K7:K11"/>
    <mergeCell ref="L7:L11"/>
    <mergeCell ref="M7:M11"/>
    <mergeCell ref="A1:O1"/>
    <mergeCell ref="O7:O11"/>
    <mergeCell ref="N7:N11"/>
    <mergeCell ref="J7:J11"/>
    <mergeCell ref="A10:C10"/>
    <mergeCell ref="A8:C8"/>
    <mergeCell ref="E7:E11"/>
    <mergeCell ref="F7:F11"/>
    <mergeCell ref="G7:G11"/>
    <mergeCell ref="H7:H11"/>
  </mergeCells>
  <printOptions horizontalCentered="1"/>
  <pageMargins left="0.5118110236220472" right="0.5118110236220472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8"/>
  <dimension ref="A1:O31"/>
  <sheetViews>
    <sheetView workbookViewId="0" topLeftCell="A25">
      <selection activeCell="E8" sqref="E8"/>
    </sheetView>
  </sheetViews>
  <sheetFormatPr defaultColWidth="9.59765625" defaultRowHeight="13.5"/>
  <cols>
    <col min="1" max="1" width="7.796875" style="2" customWidth="1"/>
    <col min="2" max="2" width="3.796875" style="2" customWidth="1"/>
    <col min="3" max="3" width="5.59765625" style="2" customWidth="1"/>
    <col min="4" max="4" width="0.796875" style="2" customWidth="1"/>
    <col min="5" max="5" width="16.59765625" style="2" customWidth="1"/>
    <col min="6" max="6" width="17.19921875" style="2" customWidth="1"/>
    <col min="7" max="7" width="18.59765625" style="2" customWidth="1"/>
    <col min="8" max="8" width="17.59765625" style="2" customWidth="1"/>
    <col min="9" max="10" width="17.19921875" style="2" customWidth="1"/>
    <col min="11" max="16384" width="9.19921875" style="2" customWidth="1"/>
  </cols>
  <sheetData>
    <row r="1" spans="1:15" ht="18" customHeight="1">
      <c r="A1" s="120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5"/>
      <c r="L1" s="15"/>
      <c r="M1" s="15"/>
      <c r="N1" s="15"/>
      <c r="O1" s="15"/>
    </row>
    <row r="3" spans="6:8" ht="12">
      <c r="F3" s="135" t="s">
        <v>18</v>
      </c>
      <c r="G3" s="135"/>
      <c r="H3" s="135"/>
    </row>
    <row r="4" ht="12">
      <c r="J4" s="16" t="s">
        <v>19</v>
      </c>
    </row>
    <row r="5" spans="1:10" ht="3.75" customHeight="1">
      <c r="A5" s="17"/>
      <c r="B5" s="17"/>
      <c r="C5" s="17"/>
      <c r="D5" s="17"/>
      <c r="E5" s="17"/>
      <c r="F5" s="17"/>
      <c r="G5" s="17"/>
      <c r="H5" s="17"/>
      <c r="I5" s="17"/>
      <c r="J5" s="34"/>
    </row>
    <row r="6" spans="1:10" ht="18" customHeight="1">
      <c r="A6" s="138" t="s">
        <v>20</v>
      </c>
      <c r="B6" s="138"/>
      <c r="C6" s="139"/>
      <c r="D6" s="19"/>
      <c r="E6" s="20"/>
      <c r="F6" s="19"/>
      <c r="G6" s="36" t="s">
        <v>21</v>
      </c>
      <c r="H6" s="37" t="s">
        <v>22</v>
      </c>
      <c r="I6" s="140" t="s">
        <v>23</v>
      </c>
      <c r="J6" s="136" t="s">
        <v>24</v>
      </c>
    </row>
    <row r="7" spans="3:10" ht="18" customHeight="1">
      <c r="C7" s="20"/>
      <c r="E7" s="38" t="s">
        <v>25</v>
      </c>
      <c r="F7" s="39" t="s">
        <v>26</v>
      </c>
      <c r="G7" s="36" t="s">
        <v>27</v>
      </c>
      <c r="H7" s="39" t="s">
        <v>27</v>
      </c>
      <c r="I7" s="140"/>
      <c r="J7" s="136"/>
    </row>
    <row r="8" spans="1:10" ht="18" customHeight="1">
      <c r="A8" s="2" t="s">
        <v>28</v>
      </c>
      <c r="C8" s="20"/>
      <c r="D8" s="40"/>
      <c r="E8" s="96" t="s">
        <v>62</v>
      </c>
      <c r="F8" s="41"/>
      <c r="G8" s="3" t="s">
        <v>29</v>
      </c>
      <c r="H8" s="3" t="s">
        <v>30</v>
      </c>
      <c r="I8" s="141"/>
      <c r="J8" s="137"/>
    </row>
    <row r="9" spans="1:3" ht="4.5" customHeight="1">
      <c r="A9" s="42"/>
      <c r="B9" s="42"/>
      <c r="C9" s="43"/>
    </row>
    <row r="10" spans="1:10" ht="15.75" customHeight="1">
      <c r="A10" s="35" t="s">
        <v>15</v>
      </c>
      <c r="B10" s="5">
        <v>12</v>
      </c>
      <c r="C10" s="85" t="s">
        <v>28</v>
      </c>
      <c r="E10" s="45">
        <v>179598</v>
      </c>
      <c r="F10" s="45">
        <v>169503</v>
      </c>
      <c r="G10" s="45">
        <v>3341</v>
      </c>
      <c r="H10" s="45">
        <v>211438</v>
      </c>
      <c r="I10" s="45">
        <v>26688</v>
      </c>
      <c r="J10" s="45">
        <v>130757</v>
      </c>
    </row>
    <row r="11" spans="2:10" ht="15.75" customHeight="1">
      <c r="B11" s="5">
        <v>13</v>
      </c>
      <c r="C11" s="44"/>
      <c r="E11" s="45">
        <v>188907</v>
      </c>
      <c r="F11" s="45">
        <v>131862</v>
      </c>
      <c r="G11" s="45">
        <v>3658</v>
      </c>
      <c r="H11" s="45">
        <v>198779</v>
      </c>
      <c r="I11" s="45">
        <v>19425</v>
      </c>
      <c r="J11" s="45">
        <v>125508</v>
      </c>
    </row>
    <row r="12" spans="2:10" ht="15.75" customHeight="1">
      <c r="B12" s="5">
        <v>14</v>
      </c>
      <c r="C12" s="44"/>
      <c r="E12" s="45">
        <v>172434</v>
      </c>
      <c r="F12" s="45">
        <v>116284</v>
      </c>
      <c r="G12" s="45">
        <v>3749</v>
      </c>
      <c r="H12" s="45">
        <v>195066</v>
      </c>
      <c r="I12" s="45">
        <v>15356</v>
      </c>
      <c r="J12" s="45">
        <v>119789</v>
      </c>
    </row>
    <row r="13" spans="2:10" s="47" customFormat="1" ht="15.75" customHeight="1">
      <c r="B13" s="5">
        <v>15</v>
      </c>
      <c r="C13" s="46"/>
      <c r="E13" s="104">
        <v>161633</v>
      </c>
      <c r="F13" s="104">
        <v>112039</v>
      </c>
      <c r="G13" s="104">
        <v>3319</v>
      </c>
      <c r="H13" s="104">
        <v>196482</v>
      </c>
      <c r="I13" s="104">
        <v>18621</v>
      </c>
      <c r="J13" s="104">
        <v>119420</v>
      </c>
    </row>
    <row r="14" spans="2:10" s="47" customFormat="1" ht="15.75" customHeight="1">
      <c r="B14" s="9">
        <v>16</v>
      </c>
      <c r="C14" s="46"/>
      <c r="E14" s="111">
        <f aca="true" t="shared" si="0" ref="E14:J14">SUM(E16:E27)</f>
        <v>156062</v>
      </c>
      <c r="F14" s="111">
        <f t="shared" si="0"/>
        <v>98854</v>
      </c>
      <c r="G14" s="111">
        <f t="shared" si="0"/>
        <v>3339</v>
      </c>
      <c r="H14" s="111">
        <f t="shared" si="0"/>
        <v>185535</v>
      </c>
      <c r="I14" s="111">
        <f t="shared" si="0"/>
        <v>20973</v>
      </c>
      <c r="J14" s="111">
        <f t="shared" si="0"/>
        <v>122947</v>
      </c>
    </row>
    <row r="15" spans="3:10" ht="15.75" customHeight="1">
      <c r="C15" s="20"/>
      <c r="E15" s="45"/>
      <c r="F15" s="45"/>
      <c r="G15" s="45"/>
      <c r="H15" s="45"/>
      <c r="I15" s="45"/>
      <c r="J15" s="45"/>
    </row>
    <row r="16" spans="1:10" ht="15.75" customHeight="1">
      <c r="A16" s="16" t="s">
        <v>65</v>
      </c>
      <c r="B16" s="7">
        <v>1</v>
      </c>
      <c r="C16" s="20" t="s">
        <v>31</v>
      </c>
      <c r="E16" s="45">
        <v>12005</v>
      </c>
      <c r="F16" s="45">
        <v>5166</v>
      </c>
      <c r="G16" s="45">
        <v>133</v>
      </c>
      <c r="H16" s="45">
        <v>13064</v>
      </c>
      <c r="I16" s="45">
        <v>1505</v>
      </c>
      <c r="J16" s="45">
        <v>6483</v>
      </c>
    </row>
    <row r="17" spans="1:10" ht="15.75" customHeight="1">
      <c r="A17" s="48"/>
      <c r="B17" s="7">
        <v>2</v>
      </c>
      <c r="C17" s="20"/>
      <c r="E17" s="45">
        <v>10266</v>
      </c>
      <c r="F17" s="45">
        <v>7044</v>
      </c>
      <c r="G17" s="45">
        <v>325</v>
      </c>
      <c r="H17" s="45">
        <v>10135</v>
      </c>
      <c r="I17" s="45">
        <v>813</v>
      </c>
      <c r="J17" s="45">
        <v>6986</v>
      </c>
    </row>
    <row r="18" spans="1:10" ht="15.75" customHeight="1">
      <c r="A18" s="48"/>
      <c r="B18" s="7">
        <v>3</v>
      </c>
      <c r="C18" s="20"/>
      <c r="E18" s="45">
        <v>18419</v>
      </c>
      <c r="F18" s="45">
        <v>11251</v>
      </c>
      <c r="G18" s="45">
        <v>411</v>
      </c>
      <c r="H18" s="45">
        <v>16943</v>
      </c>
      <c r="I18" s="45">
        <v>675</v>
      </c>
      <c r="J18" s="45">
        <v>12179</v>
      </c>
    </row>
    <row r="19" spans="1:10" ht="15.75" customHeight="1">
      <c r="A19" s="48"/>
      <c r="B19" s="7">
        <v>4</v>
      </c>
      <c r="C19" s="20"/>
      <c r="E19" s="45">
        <v>15219</v>
      </c>
      <c r="F19" s="45">
        <v>16011</v>
      </c>
      <c r="G19" s="45">
        <v>319</v>
      </c>
      <c r="H19" s="45">
        <v>15898</v>
      </c>
      <c r="I19" s="45">
        <v>340</v>
      </c>
      <c r="J19" s="45">
        <v>7878</v>
      </c>
    </row>
    <row r="20" spans="1:10" ht="15.75" customHeight="1">
      <c r="A20" s="48"/>
      <c r="B20" s="7">
        <v>5</v>
      </c>
      <c r="C20" s="20"/>
      <c r="E20" s="45">
        <v>19579</v>
      </c>
      <c r="F20" s="45">
        <v>14896</v>
      </c>
      <c r="G20" s="45">
        <v>308</v>
      </c>
      <c r="H20" s="45">
        <v>24507</v>
      </c>
      <c r="I20" s="45">
        <v>2437</v>
      </c>
      <c r="J20" s="45">
        <v>16516</v>
      </c>
    </row>
    <row r="21" spans="1:10" ht="15.75" customHeight="1">
      <c r="A21" s="48"/>
      <c r="B21" s="7">
        <v>6</v>
      </c>
      <c r="C21" s="20"/>
      <c r="E21" s="45">
        <v>8701</v>
      </c>
      <c r="F21" s="45">
        <v>7721</v>
      </c>
      <c r="G21" s="45">
        <v>323</v>
      </c>
      <c r="H21" s="45">
        <v>10103</v>
      </c>
      <c r="I21" s="45">
        <v>3122</v>
      </c>
      <c r="J21" s="45">
        <v>6608</v>
      </c>
    </row>
    <row r="22" spans="1:10" ht="15.75" customHeight="1">
      <c r="A22" s="48"/>
      <c r="B22" s="7">
        <v>7</v>
      </c>
      <c r="C22" s="20"/>
      <c r="E22" s="45">
        <v>10247</v>
      </c>
      <c r="F22" s="45">
        <v>4827</v>
      </c>
      <c r="G22" s="45">
        <v>236</v>
      </c>
      <c r="H22" s="45">
        <v>15454</v>
      </c>
      <c r="I22" s="45">
        <v>852</v>
      </c>
      <c r="J22" s="45">
        <v>10530</v>
      </c>
    </row>
    <row r="23" spans="1:10" ht="15.75" customHeight="1">
      <c r="A23" s="48"/>
      <c r="B23" s="7">
        <v>8</v>
      </c>
      <c r="C23" s="20"/>
      <c r="E23" s="45">
        <v>18474</v>
      </c>
      <c r="F23" s="45">
        <v>6248</v>
      </c>
      <c r="G23" s="45">
        <v>164</v>
      </c>
      <c r="H23" s="45">
        <v>28460</v>
      </c>
      <c r="I23" s="45">
        <v>1076</v>
      </c>
      <c r="J23" s="45">
        <v>20957</v>
      </c>
    </row>
    <row r="24" spans="1:10" ht="15.75" customHeight="1">
      <c r="A24" s="48"/>
      <c r="B24" s="7">
        <v>9</v>
      </c>
      <c r="C24" s="20"/>
      <c r="E24" s="45">
        <v>11353</v>
      </c>
      <c r="F24" s="45">
        <v>5251</v>
      </c>
      <c r="G24" s="45">
        <v>209</v>
      </c>
      <c r="H24" s="45">
        <v>15135</v>
      </c>
      <c r="I24" s="45">
        <v>677</v>
      </c>
      <c r="J24" s="45">
        <v>9184</v>
      </c>
    </row>
    <row r="25" spans="1:10" ht="15.75" customHeight="1">
      <c r="A25" s="48"/>
      <c r="B25" s="7">
        <v>10</v>
      </c>
      <c r="C25" s="20"/>
      <c r="E25" s="45">
        <v>13716</v>
      </c>
      <c r="F25" s="45">
        <v>8712</v>
      </c>
      <c r="G25" s="45">
        <v>339</v>
      </c>
      <c r="H25" s="45">
        <v>13246</v>
      </c>
      <c r="I25" s="45">
        <v>5727</v>
      </c>
      <c r="J25" s="45">
        <v>10864</v>
      </c>
    </row>
    <row r="26" spans="1:10" ht="15.75" customHeight="1">
      <c r="A26" s="48"/>
      <c r="B26" s="7">
        <v>11</v>
      </c>
      <c r="C26" s="20"/>
      <c r="E26" s="45">
        <v>13035</v>
      </c>
      <c r="F26" s="45">
        <v>8942</v>
      </c>
      <c r="G26" s="45">
        <v>416</v>
      </c>
      <c r="H26" s="45">
        <v>14751</v>
      </c>
      <c r="I26" s="45">
        <v>3079</v>
      </c>
      <c r="J26" s="45">
        <v>11365</v>
      </c>
    </row>
    <row r="27" spans="1:10" ht="15.75" customHeight="1">
      <c r="A27" s="48"/>
      <c r="B27" s="7">
        <v>12</v>
      </c>
      <c r="C27" s="20"/>
      <c r="E27" s="45">
        <v>5048</v>
      </c>
      <c r="F27" s="45">
        <v>2785</v>
      </c>
      <c r="G27" s="45">
        <v>156</v>
      </c>
      <c r="H27" s="45">
        <v>7839</v>
      </c>
      <c r="I27" s="45">
        <v>670</v>
      </c>
      <c r="J27" s="45">
        <v>3397</v>
      </c>
    </row>
    <row r="28" ht="4.5" customHeight="1">
      <c r="C28" s="20"/>
    </row>
    <row r="29" spans="1:10" ht="3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9" s="11" customFormat="1" ht="11.25" customHeight="1">
      <c r="A30" s="11" t="s">
        <v>74</v>
      </c>
      <c r="E30" s="50"/>
      <c r="F30" s="50"/>
      <c r="G30" s="50"/>
      <c r="H30" s="50"/>
      <c r="I30" s="50"/>
    </row>
    <row r="31" spans="1:2" s="11" customFormat="1" ht="11.25" customHeight="1">
      <c r="A31" s="51" t="s">
        <v>82</v>
      </c>
      <c r="B31" s="51"/>
    </row>
  </sheetData>
  <mergeCells count="5">
    <mergeCell ref="A1:J1"/>
    <mergeCell ref="J6:J8"/>
    <mergeCell ref="A6:C6"/>
    <mergeCell ref="F3:H3"/>
    <mergeCell ref="I6:I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4"/>
  <dimension ref="A1:AD17"/>
  <sheetViews>
    <sheetView workbookViewId="0" topLeftCell="A1">
      <selection activeCell="G20" sqref="G20"/>
    </sheetView>
  </sheetViews>
  <sheetFormatPr defaultColWidth="9.59765625" defaultRowHeight="13.5"/>
  <cols>
    <col min="1" max="1" width="14.19921875" style="2" customWidth="1"/>
    <col min="2" max="2" width="4.59765625" style="2" customWidth="1"/>
    <col min="3" max="3" width="15.19921875" style="2" customWidth="1"/>
    <col min="4" max="4" width="1" style="2" customWidth="1"/>
    <col min="5" max="8" width="22.19921875" style="2" customWidth="1"/>
    <col min="9" max="20" width="12" style="2" customWidth="1"/>
    <col min="21" max="21" width="10.59765625" style="2" customWidth="1"/>
    <col min="22" max="22" width="8" style="2" customWidth="1"/>
    <col min="23" max="23" width="7.796875" style="2" customWidth="1"/>
    <col min="24" max="16384" width="9.19921875" style="2" customWidth="1"/>
  </cols>
  <sheetData>
    <row r="1" spans="1:8" ht="12" customHeight="1">
      <c r="A1" s="135" t="s">
        <v>77</v>
      </c>
      <c r="B1" s="135"/>
      <c r="C1" s="135"/>
      <c r="D1" s="135"/>
      <c r="E1" s="135"/>
      <c r="F1" s="135"/>
      <c r="G1" s="135"/>
      <c r="H1" s="135"/>
    </row>
    <row r="2" spans="5:8" ht="12">
      <c r="E2" s="54"/>
      <c r="F2" s="54"/>
      <c r="G2" s="54"/>
      <c r="H2" s="35" t="s">
        <v>33</v>
      </c>
    </row>
    <row r="3" spans="1:23" ht="3.75" customHeight="1">
      <c r="A3" s="17"/>
      <c r="B3" s="17"/>
      <c r="C3" s="17"/>
      <c r="D3" s="17"/>
      <c r="E3" s="17"/>
      <c r="F3" s="17"/>
      <c r="G3" s="17"/>
      <c r="H3" s="17"/>
      <c r="W3" s="16"/>
    </row>
    <row r="4" spans="1:30" ht="18" customHeight="1">
      <c r="A4" s="19"/>
      <c r="B4" s="19"/>
      <c r="C4" s="35" t="s">
        <v>32</v>
      </c>
      <c r="D4" s="97"/>
      <c r="E4" s="144" t="s">
        <v>34</v>
      </c>
      <c r="F4" s="145"/>
      <c r="G4" s="143" t="s">
        <v>35</v>
      </c>
      <c r="H4" s="144"/>
      <c r="I4" s="142"/>
      <c r="J4" s="142"/>
      <c r="L4" s="142"/>
      <c r="M4" s="142"/>
      <c r="N4" s="142"/>
      <c r="O4" s="142"/>
      <c r="P4" s="142"/>
      <c r="Q4" s="142"/>
      <c r="R4" s="142"/>
      <c r="S4" s="142"/>
      <c r="T4" s="142"/>
      <c r="U4" s="19"/>
      <c r="V4" s="57"/>
      <c r="W4" s="19"/>
      <c r="X4" s="19"/>
      <c r="Y4" s="19"/>
      <c r="Z4" s="19"/>
      <c r="AA4" s="19"/>
      <c r="AB4" s="19"/>
      <c r="AC4" s="19"/>
      <c r="AD4" s="19"/>
    </row>
    <row r="5" spans="1:30" ht="3.75" customHeight="1">
      <c r="A5" s="19"/>
      <c r="B5" s="19"/>
      <c r="C5" s="35"/>
      <c r="D5" s="55"/>
      <c r="E5" s="5"/>
      <c r="F5" s="58"/>
      <c r="G5" s="58"/>
      <c r="H5" s="59"/>
      <c r="I5" s="142"/>
      <c r="J5" s="142"/>
      <c r="L5" s="142"/>
      <c r="M5" s="142"/>
      <c r="N5" s="142"/>
      <c r="O5" s="142"/>
      <c r="P5" s="142"/>
      <c r="Q5" s="142"/>
      <c r="R5" s="142"/>
      <c r="S5" s="142"/>
      <c r="T5" s="142"/>
      <c r="U5" s="19"/>
      <c r="V5" s="57"/>
      <c r="W5" s="19"/>
      <c r="X5" s="19"/>
      <c r="Y5" s="19"/>
      <c r="Z5" s="19"/>
      <c r="AA5" s="19"/>
      <c r="AB5" s="19"/>
      <c r="AC5" s="19"/>
      <c r="AD5" s="19"/>
    </row>
    <row r="6" spans="1:30" ht="18" customHeight="1">
      <c r="A6" s="1" t="s">
        <v>36</v>
      </c>
      <c r="B6" s="1"/>
      <c r="C6" s="1"/>
      <c r="D6" s="40"/>
      <c r="E6" s="4" t="s">
        <v>0</v>
      </c>
      <c r="F6" s="3" t="s">
        <v>37</v>
      </c>
      <c r="G6" s="60" t="s">
        <v>0</v>
      </c>
      <c r="H6" s="60" t="s">
        <v>37</v>
      </c>
      <c r="I6" s="142"/>
      <c r="J6" s="142"/>
      <c r="L6" s="142"/>
      <c r="M6" s="142"/>
      <c r="N6" s="142"/>
      <c r="O6" s="142"/>
      <c r="P6" s="142"/>
      <c r="Q6" s="142"/>
      <c r="R6" s="142"/>
      <c r="S6" s="142"/>
      <c r="T6" s="142"/>
      <c r="U6" s="19"/>
      <c r="V6" s="19"/>
      <c r="W6" s="61"/>
      <c r="X6" s="19"/>
      <c r="Y6" s="19"/>
      <c r="Z6" s="19"/>
      <c r="AA6" s="19"/>
      <c r="AB6" s="19"/>
      <c r="AC6" s="19"/>
      <c r="AD6" s="19"/>
    </row>
    <row r="7" spans="3:30" ht="4.5" customHeight="1">
      <c r="C7" s="42"/>
      <c r="D7" s="52"/>
      <c r="I7" s="19"/>
      <c r="J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5" customHeight="1">
      <c r="A8" s="35" t="s">
        <v>38</v>
      </c>
      <c r="B8" s="7">
        <v>12</v>
      </c>
      <c r="C8" s="62" t="s">
        <v>36</v>
      </c>
      <c r="D8" s="55"/>
      <c r="E8" s="8">
        <v>3262</v>
      </c>
      <c r="F8" s="8">
        <v>66486</v>
      </c>
      <c r="G8" s="8">
        <v>5019</v>
      </c>
      <c r="H8" s="8">
        <v>102287</v>
      </c>
      <c r="I8" s="19"/>
      <c r="J8" s="10"/>
      <c r="L8" s="19"/>
      <c r="M8" s="10"/>
      <c r="N8" s="10"/>
      <c r="O8" s="10"/>
      <c r="P8" s="10"/>
      <c r="Q8" s="10"/>
      <c r="R8" s="10"/>
      <c r="S8" s="10"/>
      <c r="T8" s="10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5" customHeight="1">
      <c r="A9" s="64"/>
      <c r="B9" s="7">
        <v>13</v>
      </c>
      <c r="C9" s="65"/>
      <c r="D9" s="55"/>
      <c r="E9" s="8">
        <v>3283</v>
      </c>
      <c r="F9" s="8">
        <v>69589</v>
      </c>
      <c r="G9" s="8">
        <v>5050</v>
      </c>
      <c r="H9" s="8">
        <v>107060</v>
      </c>
      <c r="I9" s="19"/>
      <c r="J9" s="10"/>
      <c r="L9" s="19"/>
      <c r="M9" s="10"/>
      <c r="N9" s="10"/>
      <c r="O9" s="10"/>
      <c r="P9" s="10"/>
      <c r="Q9" s="10"/>
      <c r="R9" s="10"/>
      <c r="S9" s="10"/>
      <c r="T9" s="10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5" customHeight="1">
      <c r="A10" s="66"/>
      <c r="B10" s="5">
        <v>14</v>
      </c>
      <c r="C10" s="62"/>
      <c r="D10" s="55"/>
      <c r="E10" s="6">
        <v>3354</v>
      </c>
      <c r="F10" s="6">
        <v>74123</v>
      </c>
      <c r="G10" s="6">
        <v>5163</v>
      </c>
      <c r="H10" s="6">
        <v>114102</v>
      </c>
      <c r="I10" s="67"/>
      <c r="J10" s="67"/>
      <c r="L10" s="68"/>
      <c r="M10" s="67"/>
      <c r="N10" s="67"/>
      <c r="O10" s="67"/>
      <c r="P10" s="67"/>
      <c r="Q10" s="67"/>
      <c r="R10" s="67"/>
      <c r="S10" s="67"/>
      <c r="T10" s="67"/>
      <c r="U10" s="19"/>
      <c r="V10" s="63"/>
      <c r="W10" s="63"/>
      <c r="X10" s="19"/>
      <c r="Y10" s="19"/>
      <c r="Z10" s="19"/>
      <c r="AA10" s="19"/>
      <c r="AB10" s="19"/>
      <c r="AC10" s="19"/>
      <c r="AD10" s="19"/>
    </row>
    <row r="11" spans="1:30" s="47" customFormat="1" ht="15" customHeight="1">
      <c r="A11" s="80"/>
      <c r="B11" s="5">
        <v>15</v>
      </c>
      <c r="C11" s="81"/>
      <c r="D11" s="82"/>
      <c r="E11" s="106">
        <v>3316</v>
      </c>
      <c r="F11" s="106">
        <v>82767</v>
      </c>
      <c r="G11" s="107">
        <v>5102</v>
      </c>
      <c r="H11" s="107">
        <v>127334</v>
      </c>
      <c r="I11" s="27"/>
      <c r="J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47" customFormat="1" ht="15" customHeight="1">
      <c r="A12" s="69"/>
      <c r="B12" s="70">
        <v>16</v>
      </c>
      <c r="C12" s="105"/>
      <c r="D12" s="102"/>
      <c r="E12" s="99">
        <v>2000</v>
      </c>
      <c r="F12" s="99">
        <v>51800</v>
      </c>
      <c r="G12" s="71">
        <v>3078</v>
      </c>
      <c r="H12" s="71">
        <v>79731</v>
      </c>
      <c r="I12" s="27"/>
      <c r="J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3.75" customHeight="1">
      <c r="A13" s="19"/>
      <c r="B13" s="19"/>
      <c r="C13" s="19"/>
      <c r="D13" s="19"/>
      <c r="E13" s="19"/>
      <c r="F13" s="4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="10" customFormat="1" ht="12" customHeight="1">
      <c r="A14" s="10" t="s">
        <v>75</v>
      </c>
    </row>
    <row r="15" spans="1:3" s="11" customFormat="1" ht="12.75" customHeight="1">
      <c r="A15" s="115" t="s">
        <v>83</v>
      </c>
      <c r="B15" s="10"/>
      <c r="C15" s="10"/>
    </row>
    <row r="16" spans="1:8" ht="12.75" customHeight="1">
      <c r="A16" s="11"/>
      <c r="B16" s="11"/>
      <c r="C16" s="11"/>
      <c r="D16" s="11"/>
      <c r="E16" s="11"/>
      <c r="F16" s="11"/>
      <c r="G16" s="11"/>
      <c r="H16" s="11"/>
    </row>
    <row r="17" spans="1:8" ht="12.75" customHeight="1">
      <c r="A17" s="11"/>
      <c r="B17" s="11"/>
      <c r="C17" s="11"/>
      <c r="D17" s="11"/>
      <c r="E17" s="11"/>
      <c r="F17" s="11"/>
      <c r="G17" s="11"/>
      <c r="H17" s="11"/>
    </row>
  </sheetData>
  <mergeCells count="14">
    <mergeCell ref="T4:T6"/>
    <mergeCell ref="M4:M6"/>
    <mergeCell ref="N4:N6"/>
    <mergeCell ref="O4:O6"/>
    <mergeCell ref="P4:P6"/>
    <mergeCell ref="Q4:Q6"/>
    <mergeCell ref="R4:R6"/>
    <mergeCell ref="S4:S6"/>
    <mergeCell ref="L4:L6"/>
    <mergeCell ref="I4:I6"/>
    <mergeCell ref="J4:J6"/>
    <mergeCell ref="A1:H1"/>
    <mergeCell ref="G4:H4"/>
    <mergeCell ref="E4:F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8"/>
  <dimension ref="A1:AD31"/>
  <sheetViews>
    <sheetView workbookViewId="0" topLeftCell="A1">
      <selection activeCell="A28" sqref="A28"/>
    </sheetView>
  </sheetViews>
  <sheetFormatPr defaultColWidth="9.59765625" defaultRowHeight="13.5"/>
  <cols>
    <col min="1" max="1" width="8" style="2" customWidth="1"/>
    <col min="2" max="2" width="4.59765625" style="2" customWidth="1"/>
    <col min="3" max="3" width="7.19921875" style="2" customWidth="1"/>
    <col min="4" max="4" width="0.796875" style="2" customWidth="1"/>
    <col min="5" max="5" width="17" style="2" customWidth="1"/>
    <col min="6" max="10" width="17.19921875" style="2" customWidth="1"/>
    <col min="11" max="11" width="9" style="2" customWidth="1"/>
    <col min="12" max="12" width="10.19921875" style="2" customWidth="1"/>
    <col min="13" max="13" width="9" style="2" customWidth="1"/>
    <col min="14" max="14" width="10.19921875" style="2" customWidth="1"/>
    <col min="15" max="16" width="10.796875" style="2" customWidth="1"/>
    <col min="17" max="20" width="12" style="2" customWidth="1"/>
    <col min="21" max="21" width="10.59765625" style="2" customWidth="1"/>
    <col min="22" max="22" width="8" style="2" customWidth="1"/>
    <col min="23" max="23" width="7.796875" style="2" customWidth="1"/>
    <col min="24" max="16384" width="9.19921875" style="2" customWidth="1"/>
  </cols>
  <sheetData>
    <row r="1" spans="1:10" ht="12" customHeight="1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5:10" ht="12">
      <c r="E2" s="54"/>
      <c r="F2" s="54"/>
      <c r="G2" s="54"/>
      <c r="H2" s="35"/>
      <c r="J2" s="16" t="s">
        <v>39</v>
      </c>
    </row>
    <row r="3" spans="1:17" ht="3.75" customHeight="1">
      <c r="A3" s="17"/>
      <c r="B3" s="17"/>
      <c r="C3" s="17"/>
      <c r="D3" s="17"/>
      <c r="E3" s="17"/>
      <c r="F3" s="17"/>
      <c r="Q3" s="16"/>
    </row>
    <row r="4" spans="1:24" ht="18" customHeight="1">
      <c r="A4" s="19"/>
      <c r="B4" s="19"/>
      <c r="C4" s="35" t="s">
        <v>32</v>
      </c>
      <c r="D4" s="72"/>
      <c r="E4" s="146" t="s">
        <v>40</v>
      </c>
      <c r="F4" s="148" t="s">
        <v>41</v>
      </c>
      <c r="G4" s="150" t="s">
        <v>42</v>
      </c>
      <c r="H4" s="150" t="s">
        <v>43</v>
      </c>
      <c r="I4" s="150" t="s">
        <v>44</v>
      </c>
      <c r="J4" s="116" t="s">
        <v>2</v>
      </c>
      <c r="K4" s="30"/>
      <c r="L4" s="30"/>
      <c r="M4" s="30"/>
      <c r="N4" s="30"/>
      <c r="O4" s="19"/>
      <c r="P4" s="65"/>
      <c r="Q4" s="19"/>
      <c r="R4" s="19"/>
      <c r="S4" s="19"/>
      <c r="T4" s="19"/>
      <c r="U4" s="19"/>
      <c r="V4" s="19"/>
      <c r="W4" s="19"/>
      <c r="X4" s="19"/>
    </row>
    <row r="5" spans="1:24" s="78" customFormat="1" ht="18" customHeight="1">
      <c r="A5" s="73" t="s">
        <v>36</v>
      </c>
      <c r="B5" s="74"/>
      <c r="C5" s="74"/>
      <c r="D5" s="75"/>
      <c r="E5" s="147"/>
      <c r="F5" s="149"/>
      <c r="G5" s="151"/>
      <c r="H5" s="151"/>
      <c r="I5" s="151"/>
      <c r="J5" s="117"/>
      <c r="K5" s="56"/>
      <c r="L5" s="56"/>
      <c r="M5" s="56"/>
      <c r="N5" s="56"/>
      <c r="O5" s="76"/>
      <c r="P5" s="76"/>
      <c r="Q5" s="77"/>
      <c r="R5" s="76"/>
      <c r="S5" s="76"/>
      <c r="T5" s="76"/>
      <c r="U5" s="76"/>
      <c r="V5" s="76"/>
      <c r="W5" s="76"/>
      <c r="X5" s="76"/>
    </row>
    <row r="6" spans="3:24" ht="4.5" customHeight="1">
      <c r="C6" s="42"/>
      <c r="D6" s="52"/>
      <c r="G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>
      <c r="A7" s="35" t="s">
        <v>45</v>
      </c>
      <c r="B7" s="7">
        <v>12</v>
      </c>
      <c r="C7" s="62" t="s">
        <v>46</v>
      </c>
      <c r="D7" s="55"/>
      <c r="E7" s="92">
        <f>F7+G7+H7+I7+J7</f>
        <v>66486</v>
      </c>
      <c r="F7" s="92">
        <v>23935</v>
      </c>
      <c r="G7" s="93">
        <v>11303</v>
      </c>
      <c r="H7" s="92">
        <v>13962</v>
      </c>
      <c r="I7" s="93">
        <v>14627</v>
      </c>
      <c r="J7" s="93">
        <v>2659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" customHeight="1">
      <c r="A8" s="64"/>
      <c r="B8" s="7">
        <v>13</v>
      </c>
      <c r="C8" s="65"/>
      <c r="D8" s="55"/>
      <c r="E8" s="92">
        <f>F8+G8+H8+I8+J8</f>
        <v>69589</v>
      </c>
      <c r="F8" s="92">
        <v>26444</v>
      </c>
      <c r="G8" s="93">
        <v>11830</v>
      </c>
      <c r="H8" s="92">
        <v>15310</v>
      </c>
      <c r="I8" s="93">
        <v>13222</v>
      </c>
      <c r="J8" s="93">
        <v>2783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" customHeight="1">
      <c r="A9" s="66"/>
      <c r="B9" s="5">
        <v>14</v>
      </c>
      <c r="C9" s="62"/>
      <c r="D9" s="55"/>
      <c r="E9" s="92">
        <f>F9+G9+H9+I9+J9</f>
        <v>74123</v>
      </c>
      <c r="F9" s="92">
        <v>27426</v>
      </c>
      <c r="G9" s="93">
        <v>13342</v>
      </c>
      <c r="H9" s="92">
        <v>16307</v>
      </c>
      <c r="I9" s="93">
        <v>14083</v>
      </c>
      <c r="J9" s="93">
        <v>2965</v>
      </c>
      <c r="K9" s="79"/>
      <c r="L9" s="79"/>
      <c r="M9" s="79"/>
      <c r="N9" s="79"/>
      <c r="O9" s="19"/>
      <c r="P9" s="12"/>
      <c r="Q9" s="12"/>
      <c r="R9" s="19"/>
      <c r="S9" s="19"/>
      <c r="T9" s="19"/>
      <c r="U9" s="19"/>
      <c r="V9" s="19"/>
      <c r="W9" s="19"/>
      <c r="X9" s="19"/>
    </row>
    <row r="10" spans="1:24" s="47" customFormat="1" ht="15" customHeight="1">
      <c r="A10" s="80"/>
      <c r="B10" s="5">
        <v>15</v>
      </c>
      <c r="C10" s="65"/>
      <c r="D10" s="55"/>
      <c r="E10" s="92">
        <f>F10+G10+H10+I10+J10</f>
        <v>82767</v>
      </c>
      <c r="F10" s="93">
        <v>28968</v>
      </c>
      <c r="G10" s="93">
        <v>18209</v>
      </c>
      <c r="H10" s="92">
        <v>17381</v>
      </c>
      <c r="I10" s="93">
        <v>13243</v>
      </c>
      <c r="J10" s="93">
        <v>4966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47" customFormat="1" ht="15" customHeight="1">
      <c r="A11" s="80"/>
      <c r="B11" s="9">
        <v>16</v>
      </c>
      <c r="C11" s="108"/>
      <c r="D11" s="27"/>
      <c r="E11" s="94">
        <f>F11+G11+H11+I11+J11</f>
        <v>51800</v>
      </c>
      <c r="F11" s="95">
        <v>18648</v>
      </c>
      <c r="G11" s="95">
        <v>10878</v>
      </c>
      <c r="H11" s="94">
        <v>9842</v>
      </c>
      <c r="I11" s="95">
        <v>8288</v>
      </c>
      <c r="J11" s="95">
        <v>4144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.75" customHeight="1">
      <c r="A12" s="17"/>
      <c r="B12" s="17"/>
      <c r="C12" s="53"/>
      <c r="D12" s="17"/>
      <c r="E12" s="83"/>
      <c r="F12" s="83"/>
      <c r="G12" s="83"/>
      <c r="H12" s="83"/>
      <c r="I12" s="83"/>
      <c r="J12" s="83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3.75" customHeight="1">
      <c r="A13" s="19"/>
      <c r="B13" s="19"/>
      <c r="C13" s="19"/>
      <c r="D13" s="19"/>
      <c r="E13" s="84"/>
      <c r="F13" s="84"/>
      <c r="G13" s="84"/>
      <c r="H13" s="84"/>
      <c r="I13" s="84"/>
      <c r="J13" s="8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11" customFormat="1" ht="12" customHeight="1">
      <c r="A14" s="10" t="s">
        <v>67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30" s="11" customFormat="1" ht="12" customHeight="1">
      <c r="A15" s="115" t="s">
        <v>84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11" customFormat="1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10" ht="12" customHeight="1">
      <c r="A17" s="135" t="s">
        <v>79</v>
      </c>
      <c r="B17" s="135"/>
      <c r="C17" s="135"/>
      <c r="D17" s="135"/>
      <c r="E17" s="135"/>
      <c r="F17" s="135"/>
      <c r="G17" s="135"/>
      <c r="H17" s="135"/>
      <c r="I17" s="135"/>
      <c r="J17" s="135"/>
    </row>
    <row r="18" spans="5:10" ht="12" customHeight="1">
      <c r="E18" s="54"/>
      <c r="F18" s="54"/>
      <c r="G18" s="54"/>
      <c r="H18" s="35"/>
      <c r="J18" s="16" t="s">
        <v>47</v>
      </c>
    </row>
    <row r="19" spans="1:6" ht="3.75" customHeight="1">
      <c r="A19" s="17"/>
      <c r="B19" s="17"/>
      <c r="C19" s="17"/>
      <c r="D19" s="17"/>
      <c r="E19" s="17"/>
      <c r="F19" s="17"/>
    </row>
    <row r="20" spans="1:10" ht="18" customHeight="1">
      <c r="A20" s="19"/>
      <c r="B20" s="19"/>
      <c r="C20" s="35" t="s">
        <v>32</v>
      </c>
      <c r="D20" s="72"/>
      <c r="E20" s="146" t="s">
        <v>40</v>
      </c>
      <c r="F20" s="148" t="s">
        <v>41</v>
      </c>
      <c r="G20" s="150" t="s">
        <v>42</v>
      </c>
      <c r="H20" s="150" t="s">
        <v>43</v>
      </c>
      <c r="I20" s="150" t="s">
        <v>44</v>
      </c>
      <c r="J20" s="116" t="s">
        <v>2</v>
      </c>
    </row>
    <row r="21" spans="1:10" ht="18" customHeight="1">
      <c r="A21" s="73" t="s">
        <v>36</v>
      </c>
      <c r="B21" s="74"/>
      <c r="C21" s="74"/>
      <c r="D21" s="75"/>
      <c r="E21" s="147"/>
      <c r="F21" s="149"/>
      <c r="G21" s="151"/>
      <c r="H21" s="151"/>
      <c r="I21" s="151"/>
      <c r="J21" s="117"/>
    </row>
    <row r="22" spans="3:10" ht="3.75" customHeight="1">
      <c r="C22" s="42"/>
      <c r="D22" s="52"/>
      <c r="G22" s="19"/>
      <c r="H22" s="19"/>
      <c r="I22" s="19"/>
      <c r="J22" s="19"/>
    </row>
    <row r="23" spans="1:10" ht="15" customHeight="1">
      <c r="A23" s="12" t="s">
        <v>45</v>
      </c>
      <c r="B23" s="7">
        <v>12</v>
      </c>
      <c r="C23" s="85" t="s">
        <v>46</v>
      </c>
      <c r="D23" s="55"/>
      <c r="E23" s="92">
        <f>F23+G23+H23+I23+J23</f>
        <v>20380</v>
      </c>
      <c r="F23" s="92">
        <v>7337</v>
      </c>
      <c r="G23" s="93">
        <v>3465</v>
      </c>
      <c r="H23" s="93">
        <v>4280</v>
      </c>
      <c r="I23" s="93">
        <v>4483</v>
      </c>
      <c r="J23" s="93">
        <v>815</v>
      </c>
    </row>
    <row r="24" spans="1:10" ht="15" customHeight="1">
      <c r="A24" s="64"/>
      <c r="B24" s="7">
        <v>13</v>
      </c>
      <c r="C24" s="65"/>
      <c r="D24" s="55"/>
      <c r="E24" s="92">
        <f>F24+G24+H24+I24+J24</f>
        <v>21200</v>
      </c>
      <c r="F24" s="92">
        <v>8056</v>
      </c>
      <c r="G24" s="93">
        <v>3604</v>
      </c>
      <c r="H24" s="93">
        <v>4664</v>
      </c>
      <c r="I24" s="93">
        <v>4028</v>
      </c>
      <c r="J24" s="93">
        <v>848</v>
      </c>
    </row>
    <row r="25" spans="1:10" ht="15" customHeight="1">
      <c r="A25" s="66"/>
      <c r="B25" s="5">
        <v>14</v>
      </c>
      <c r="C25" s="62"/>
      <c r="D25" s="55"/>
      <c r="E25" s="92">
        <f>F25+G25+H25+I25+J25</f>
        <v>22100</v>
      </c>
      <c r="F25" s="92">
        <v>8177</v>
      </c>
      <c r="G25" s="93">
        <v>3978</v>
      </c>
      <c r="H25" s="93">
        <v>4862</v>
      </c>
      <c r="I25" s="93">
        <v>4199</v>
      </c>
      <c r="J25" s="93">
        <v>884</v>
      </c>
    </row>
    <row r="26" spans="1:10" ht="14.25" customHeight="1">
      <c r="A26" s="66"/>
      <c r="B26" s="5">
        <v>15</v>
      </c>
      <c r="C26" s="65"/>
      <c r="D26" s="55"/>
      <c r="E26" s="92">
        <f>F26+G26+H26+I26+J26</f>
        <v>24960</v>
      </c>
      <c r="F26" s="93">
        <v>8736</v>
      </c>
      <c r="G26" s="93">
        <v>5491</v>
      </c>
      <c r="H26" s="93">
        <v>5241</v>
      </c>
      <c r="I26" s="93">
        <v>3994</v>
      </c>
      <c r="J26" s="93">
        <v>1498</v>
      </c>
    </row>
    <row r="27" spans="1:10" s="47" customFormat="1" ht="14.25" customHeight="1">
      <c r="A27" s="80"/>
      <c r="B27" s="9">
        <v>16</v>
      </c>
      <c r="C27" s="108"/>
      <c r="D27" s="27"/>
      <c r="E27" s="94">
        <f>F27+G27+H27+I27+J27</f>
        <v>25900</v>
      </c>
      <c r="F27" s="95">
        <v>9324</v>
      </c>
      <c r="G27" s="95">
        <v>5439</v>
      </c>
      <c r="H27" s="95">
        <v>4921</v>
      </c>
      <c r="I27" s="95">
        <v>4144</v>
      </c>
      <c r="J27" s="95">
        <v>2072</v>
      </c>
    </row>
    <row r="28" spans="1:10" ht="3.75" customHeight="1">
      <c r="A28" s="17"/>
      <c r="B28" s="17"/>
      <c r="C28" s="53"/>
      <c r="D28" s="17"/>
      <c r="E28" s="83"/>
      <c r="F28" s="83"/>
      <c r="G28" s="83"/>
      <c r="H28" s="83"/>
      <c r="I28" s="83"/>
      <c r="J28" s="83"/>
    </row>
    <row r="29" spans="1:10" ht="3.75" customHeight="1">
      <c r="A29" s="19"/>
      <c r="B29" s="19"/>
      <c r="C29" s="19"/>
      <c r="D29" s="19"/>
      <c r="E29" s="84"/>
      <c r="F29" s="84"/>
      <c r="G29" s="84"/>
      <c r="H29" s="84"/>
      <c r="I29" s="84"/>
      <c r="J29" s="84"/>
    </row>
    <row r="30" spans="1:10" s="11" customFormat="1" ht="12" customHeight="1">
      <c r="A30" s="10" t="s">
        <v>76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30" s="11" customFormat="1" ht="12" customHeight="1">
      <c r="A31" s="115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ht="6" customHeight="1"/>
    <row r="35" ht="6" customHeight="1"/>
    <row r="38" ht="6" customHeight="1"/>
    <row r="41" ht="6" customHeight="1"/>
    <row r="44" ht="6" customHeight="1"/>
    <row r="47" ht="4.5" customHeight="1"/>
    <row r="48" ht="6" customHeight="1"/>
  </sheetData>
  <mergeCells count="14">
    <mergeCell ref="A1:J1"/>
    <mergeCell ref="I4:I5"/>
    <mergeCell ref="J4:J5"/>
    <mergeCell ref="E20:E21"/>
    <mergeCell ref="F20:F21"/>
    <mergeCell ref="G20:G21"/>
    <mergeCell ref="H20:H21"/>
    <mergeCell ref="I20:I21"/>
    <mergeCell ref="J20:J21"/>
    <mergeCell ref="A17:J17"/>
    <mergeCell ref="E4:E5"/>
    <mergeCell ref="F4:F5"/>
    <mergeCell ref="G4:G5"/>
    <mergeCell ref="H4:H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1"/>
  <dimension ref="A1:F15"/>
  <sheetViews>
    <sheetView workbookViewId="0" topLeftCell="A1">
      <selection activeCell="F25" sqref="F25:F26"/>
    </sheetView>
  </sheetViews>
  <sheetFormatPr defaultColWidth="9.59765625" defaultRowHeight="13.5"/>
  <cols>
    <col min="1" max="1" width="31.796875" style="2" customWidth="1"/>
    <col min="2" max="2" width="0.796875" style="2" customWidth="1"/>
    <col min="3" max="6" width="22.59765625" style="2" customWidth="1"/>
    <col min="7" max="16384" width="9.19921875" style="2" customWidth="1"/>
  </cols>
  <sheetData>
    <row r="1" spans="1:6" s="86" customFormat="1" ht="18" customHeight="1">
      <c r="A1" s="120" t="s">
        <v>48</v>
      </c>
      <c r="B1" s="120"/>
      <c r="C1" s="120"/>
      <c r="D1" s="120"/>
      <c r="E1" s="120"/>
      <c r="F1" s="120"/>
    </row>
    <row r="3" ht="12">
      <c r="F3" s="16" t="s">
        <v>5</v>
      </c>
    </row>
    <row r="4" ht="3" customHeight="1">
      <c r="F4" s="16"/>
    </row>
    <row r="5" spans="1:6" ht="18" customHeight="1">
      <c r="A5" s="87" t="s">
        <v>32</v>
      </c>
      <c r="B5" s="49"/>
      <c r="C5" s="146" t="s">
        <v>49</v>
      </c>
      <c r="D5" s="148" t="s">
        <v>50</v>
      </c>
      <c r="E5" s="148" t="s">
        <v>51</v>
      </c>
      <c r="F5" s="118" t="s">
        <v>52</v>
      </c>
    </row>
    <row r="6" spans="1:6" ht="18" customHeight="1">
      <c r="A6" s="88" t="s">
        <v>36</v>
      </c>
      <c r="B6" s="40"/>
      <c r="C6" s="147"/>
      <c r="D6" s="149"/>
      <c r="E6" s="149"/>
      <c r="F6" s="119"/>
    </row>
    <row r="7" ht="4.5" customHeight="1">
      <c r="A7" s="20"/>
    </row>
    <row r="8" spans="1:6" ht="15" customHeight="1">
      <c r="A8" s="44" t="s">
        <v>66</v>
      </c>
      <c r="C8" s="89">
        <f>SUM(D8:E8)</f>
        <v>87944</v>
      </c>
      <c r="D8" s="89">
        <v>27815</v>
      </c>
      <c r="E8" s="89">
        <v>60129</v>
      </c>
      <c r="F8" s="89">
        <v>63</v>
      </c>
    </row>
    <row r="9" spans="1:6" ht="15" customHeight="1">
      <c r="A9" s="44">
        <v>13</v>
      </c>
      <c r="C9" s="90">
        <f>SUM(D9:E9)</f>
        <v>85307</v>
      </c>
      <c r="D9" s="89">
        <v>26254</v>
      </c>
      <c r="E9" s="89">
        <v>59053</v>
      </c>
      <c r="F9" s="89">
        <v>59</v>
      </c>
    </row>
    <row r="10" spans="1:6" ht="15" customHeight="1">
      <c r="A10" s="44">
        <v>14</v>
      </c>
      <c r="C10" s="89">
        <f>SUM(D10:E10)</f>
        <v>92108</v>
      </c>
      <c r="D10" s="89">
        <v>27208</v>
      </c>
      <c r="E10" s="89">
        <v>64900</v>
      </c>
      <c r="F10" s="89">
        <v>61</v>
      </c>
    </row>
    <row r="11" spans="1:6" s="47" customFormat="1" ht="15" customHeight="1">
      <c r="A11" s="44">
        <v>15</v>
      </c>
      <c r="C11" s="114">
        <f>SUM(D11:E11)</f>
        <v>87655</v>
      </c>
      <c r="D11" s="89">
        <v>25048</v>
      </c>
      <c r="E11" s="89">
        <v>62607</v>
      </c>
      <c r="F11" s="89">
        <v>57</v>
      </c>
    </row>
    <row r="12" spans="1:6" s="47" customFormat="1" ht="15" customHeight="1">
      <c r="A12" s="46">
        <v>16</v>
      </c>
      <c r="C12" s="91">
        <f>SUM(D12:E12)</f>
        <v>78005</v>
      </c>
      <c r="D12" s="91">
        <v>24167</v>
      </c>
      <c r="E12" s="91">
        <v>53838</v>
      </c>
      <c r="F12" s="91">
        <v>55</v>
      </c>
    </row>
    <row r="13" ht="4.5" customHeight="1">
      <c r="A13" s="20"/>
    </row>
    <row r="14" spans="1:6" ht="3.75" customHeight="1">
      <c r="A14" s="49"/>
      <c r="B14" s="49"/>
      <c r="C14" s="49"/>
      <c r="D14" s="49"/>
      <c r="E14" s="49"/>
      <c r="F14" s="49"/>
    </row>
    <row r="15" s="11" customFormat="1" ht="11.25">
      <c r="A15" s="11" t="s">
        <v>53</v>
      </c>
    </row>
  </sheetData>
  <mergeCells count="5">
    <mergeCell ref="A1:F1"/>
    <mergeCell ref="C5:C6"/>
    <mergeCell ref="D5:D6"/>
    <mergeCell ref="E5:E6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2006-03-06T04:20:21Z</cp:lastPrinted>
  <dcterms:created xsi:type="dcterms:W3CDTF">1997-01-08T22:48:59Z</dcterms:created>
  <dcterms:modified xsi:type="dcterms:W3CDTF">2006-03-27T01:23:15Z</dcterms:modified>
  <cp:category/>
  <cp:version/>
  <cp:contentType/>
  <cp:contentStatus/>
</cp:coreProperties>
</file>