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7530" tabRatio="811" activeTab="0"/>
  </bookViews>
  <sheets>
    <sheet name="●25" sheetId="1" r:id="rId1"/>
    <sheet name="●26その1･2" sheetId="2" r:id="rId2"/>
    <sheet name="●26その3" sheetId="3" r:id="rId3"/>
    <sheet name="●27その1" sheetId="4" r:id="rId4"/>
    <sheet name="●27その2" sheetId="5" r:id="rId5"/>
    <sheet name="●28" sheetId="6" r:id="rId6"/>
  </sheets>
  <externalReferences>
    <externalReference r:id="rId9"/>
    <externalReference r:id="rId10"/>
  </externalReferences>
  <definedNames>
    <definedName name="_xlnm.Print_Area" localSheetId="0">'●25'!$A$1:$K$85</definedName>
    <definedName name="_xlnm.Print_Area" localSheetId="1">'●26その1･2'!$A$1:$G$53</definedName>
    <definedName name="_xlnm.Print_Area" localSheetId="2">'●26その3'!$A$1:$K$44</definedName>
    <definedName name="_xlnm.Print_Area" localSheetId="3">'●27その1'!$A$1:$N$25</definedName>
    <definedName name="_xlnm.Print_Area" localSheetId="4">'●27その2'!$A$1:$L$28</definedName>
    <definedName name="平成８年" localSheetId="5">'[2]23●'!#REF!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<sst xmlns="http://schemas.openxmlformats.org/spreadsheetml/2006/main" count="438" uniqueCount="224">
  <si>
    <t>専業農家</t>
  </si>
  <si>
    <t>総数</t>
  </si>
  <si>
    <t>男</t>
  </si>
  <si>
    <t>女</t>
  </si>
  <si>
    <t xml:space="preserve">25　年　 次 　別　 農 </t>
  </si>
  <si>
    <t>（単位:ha,t)</t>
  </si>
  <si>
    <t>作　付</t>
  </si>
  <si>
    <t>収穫量</t>
  </si>
  <si>
    <t>面　積</t>
  </si>
  <si>
    <t>水稲</t>
  </si>
  <si>
    <t>大豆</t>
  </si>
  <si>
    <t>小豆</t>
  </si>
  <si>
    <t>日本なし</t>
  </si>
  <si>
    <t>26　漁　　　獲　　　高</t>
  </si>
  <si>
    <t>その１　漁 協 別 漁 獲 高</t>
  </si>
  <si>
    <t>（単位:ｔ,千円）</t>
  </si>
  <si>
    <t>年</t>
  </si>
  <si>
    <t>漁　協　名</t>
  </si>
  <si>
    <t>数　量</t>
  </si>
  <si>
    <t>金　額</t>
  </si>
  <si>
    <t>高知市漁協｛</t>
  </si>
  <si>
    <t>御畳瀬漁協｛</t>
  </si>
  <si>
    <t>鏡 川 漁 協｛</t>
  </si>
  <si>
    <t>（単位 : kg）</t>
  </si>
  <si>
    <t>漁 業 種 名</t>
  </si>
  <si>
    <t>総量</t>
  </si>
  <si>
    <t>機船底曳</t>
  </si>
  <si>
    <t>小型機船底曳第２種</t>
  </si>
  <si>
    <t>船曳網</t>
  </si>
  <si>
    <t>地曳網</t>
  </si>
  <si>
    <t>刺網</t>
  </si>
  <si>
    <t>きす刺網</t>
  </si>
  <si>
    <t>しいら巻網</t>
  </si>
  <si>
    <t>延縄</t>
  </si>
  <si>
    <t>一本釣</t>
  </si>
  <si>
    <t>曳縄</t>
  </si>
  <si>
    <t>又手網</t>
  </si>
  <si>
    <t>火光利用すくい網</t>
  </si>
  <si>
    <t>柴漬筒漬</t>
  </si>
  <si>
    <t>貝類</t>
  </si>
  <si>
    <t>内水面</t>
  </si>
  <si>
    <t>その他</t>
  </si>
  <si>
    <t>26　漁　　獲　　高（つづき）</t>
  </si>
  <si>
    <t>（単位：kg，千円）</t>
  </si>
  <si>
    <t>魚類名</t>
  </si>
  <si>
    <t>数量</t>
  </si>
  <si>
    <t>金額</t>
  </si>
  <si>
    <t>沖うるめ</t>
  </si>
  <si>
    <t>目光</t>
  </si>
  <si>
    <t>大正</t>
  </si>
  <si>
    <t>その他えび</t>
  </si>
  <si>
    <t>その他かに</t>
  </si>
  <si>
    <t>（単位：㎡）</t>
  </si>
  <si>
    <t>件数</t>
  </si>
  <si>
    <t>面積</t>
  </si>
  <si>
    <t>住宅</t>
  </si>
  <si>
    <t>共同住宅</t>
  </si>
  <si>
    <t>駐車場</t>
  </si>
  <si>
    <t>店舗・事務所</t>
  </si>
  <si>
    <t>工場</t>
  </si>
  <si>
    <t>倉庫・作業所</t>
  </si>
  <si>
    <t>資材置場</t>
  </si>
  <si>
    <t>道路・水路</t>
  </si>
  <si>
    <t>植林</t>
  </si>
  <si>
    <t>宅地の拡張</t>
  </si>
  <si>
    <t>その２　農区別</t>
  </si>
  <si>
    <t>転用状況</t>
  </si>
  <si>
    <t>朝倉</t>
  </si>
  <si>
    <t>鴨田</t>
  </si>
  <si>
    <t>旭</t>
  </si>
  <si>
    <t>初月</t>
  </si>
  <si>
    <t>秦</t>
  </si>
  <si>
    <t>中央</t>
  </si>
  <si>
    <t>潮江</t>
  </si>
  <si>
    <t>長浜</t>
  </si>
  <si>
    <t>三里</t>
  </si>
  <si>
    <t>五台山</t>
  </si>
  <si>
    <t>高須</t>
  </si>
  <si>
    <t>布師田</t>
  </si>
  <si>
    <t>一宮</t>
  </si>
  <si>
    <t>介良</t>
  </si>
  <si>
    <t>大津</t>
  </si>
  <si>
    <t>28　高　知　市　の　農　業</t>
  </si>
  <si>
    <t>その１　農　家　戸　数</t>
  </si>
  <si>
    <t>区分</t>
  </si>
  <si>
    <t>自給的農家</t>
  </si>
  <si>
    <t>販　　　売　　　農　　　家</t>
  </si>
  <si>
    <t>兼業農家</t>
  </si>
  <si>
    <t>合計</t>
  </si>
  <si>
    <t>第１種</t>
  </si>
  <si>
    <t>第２種</t>
  </si>
  <si>
    <t>平　成</t>
  </si>
  <si>
    <t xml:space="preserve">年 </t>
  </si>
  <si>
    <t>&lt;市企画調整課:農林業センサス&gt;</t>
  </si>
  <si>
    <t>その２　農　家　人　口</t>
  </si>
  <si>
    <t>人口</t>
  </si>
  <si>
    <t>農業就業人口</t>
  </si>
  <si>
    <t>田</t>
  </si>
  <si>
    <t>畑</t>
  </si>
  <si>
    <t>樹　園　地</t>
  </si>
  <si>
    <t>&lt;市企画調整課：農林業センサス&gt;</t>
  </si>
  <si>
    <t>メロン</t>
  </si>
  <si>
    <t>前年比(％)</t>
  </si>
  <si>
    <t>構成比(％）</t>
  </si>
  <si>
    <t>年度</t>
  </si>
  <si>
    <t>総数</t>
  </si>
  <si>
    <t>その３　経　営　耕　地　面　積</t>
  </si>
  <si>
    <t>&lt;市農業委員会&gt;</t>
  </si>
  <si>
    <t xml:space="preserve"> 総 　    　数 ｛</t>
  </si>
  <si>
    <t>その２　漁 業 別 漁 獲 量</t>
  </si>
  <si>
    <t>分譲宅地</t>
  </si>
  <si>
    <t>-</t>
  </si>
  <si>
    <t>品　目　</t>
  </si>
  <si>
    <t>品　目　</t>
  </si>
  <si>
    <t>(穀類・豆類・野菜）</t>
  </si>
  <si>
    <t>かんしょ</t>
  </si>
  <si>
    <t>だいこん</t>
  </si>
  <si>
    <t>かぶ</t>
  </si>
  <si>
    <t>にんじん</t>
  </si>
  <si>
    <t>ごぼう</t>
  </si>
  <si>
    <t>ばれいしょ</t>
  </si>
  <si>
    <t>さといも</t>
  </si>
  <si>
    <t>やまのいも</t>
  </si>
  <si>
    <t>はくさい</t>
  </si>
  <si>
    <t>キャベツ</t>
  </si>
  <si>
    <t>ほうれんそう</t>
  </si>
  <si>
    <t>カリフラワー</t>
  </si>
  <si>
    <t>レタス</t>
  </si>
  <si>
    <t>ねぎ</t>
  </si>
  <si>
    <t>にら</t>
  </si>
  <si>
    <t>たまねぎ</t>
  </si>
  <si>
    <t>らっきょう</t>
  </si>
  <si>
    <t>きゅうり</t>
  </si>
  <si>
    <t>なす</t>
  </si>
  <si>
    <t>トマト</t>
  </si>
  <si>
    <t>ピーマン</t>
  </si>
  <si>
    <t>ししとう</t>
  </si>
  <si>
    <t>かぼちゃ</t>
  </si>
  <si>
    <t>スイートコーン</t>
  </si>
  <si>
    <t>ミ ニ ト マ ト</t>
  </si>
  <si>
    <t>さやいんげん</t>
  </si>
  <si>
    <t>さやえんどう</t>
  </si>
  <si>
    <t>えだまめ</t>
  </si>
  <si>
    <t>オクラ</t>
  </si>
  <si>
    <t>しょうが</t>
  </si>
  <si>
    <t>みょうが</t>
  </si>
  <si>
    <t>いちご</t>
  </si>
  <si>
    <t>すいか</t>
  </si>
  <si>
    <t>みかん</t>
  </si>
  <si>
    <t>ぶんたん</t>
  </si>
  <si>
    <t>もも</t>
  </si>
  <si>
    <t>すもも</t>
  </si>
  <si>
    <t>うめ</t>
  </si>
  <si>
    <t>びわ</t>
  </si>
  <si>
    <t>かき</t>
  </si>
  <si>
    <t>くり</t>
  </si>
  <si>
    <t>きく</t>
  </si>
  <si>
    <t>ばら</t>
  </si>
  <si>
    <t>洋ラン類</t>
  </si>
  <si>
    <t>ゆり</t>
  </si>
  <si>
    <t>チューリップ</t>
  </si>
  <si>
    <t>グロリオサ</t>
  </si>
  <si>
    <t>( 野 菜 ）</t>
  </si>
  <si>
    <t>（ 果 樹 ）</t>
  </si>
  <si>
    <t>（ 花 き ）</t>
  </si>
  <si>
    <t>ブロッコリー</t>
  </si>
  <si>
    <t>ぶどう</t>
  </si>
  <si>
    <t>(千本)</t>
  </si>
  <si>
    <t>(a)</t>
  </si>
  <si>
    <t>結果樹</t>
  </si>
  <si>
    <t>出荷量</t>
  </si>
  <si>
    <t>用　状　況</t>
  </si>
  <si>
    <t xml:space="preserve">27　 農　地　転  </t>
  </si>
  <si>
    <t>別転用状況</t>
  </si>
  <si>
    <t>その１ 目的別用途</t>
  </si>
  <si>
    <t>&lt;市農業水産課＞</t>
  </si>
  <si>
    <t>&lt;市農業水産課&gt;</t>
  </si>
  <si>
    <t>産　 物　 生　 産 　量</t>
  </si>
  <si>
    <t xml:space="preserve"> 年度　　</t>
  </si>
  <si>
    <t>年度　　</t>
  </si>
  <si>
    <t>その３　魚 類 別 漁 獲 高</t>
  </si>
  <si>
    <t>平成13年度</t>
  </si>
  <si>
    <t>平成13年度</t>
  </si>
  <si>
    <t>　</t>
  </si>
  <si>
    <t>(注)漁協のデータをもとに算出。</t>
  </si>
  <si>
    <t>ちりめん</t>
  </si>
  <si>
    <t>たい</t>
  </si>
  <si>
    <t>ちだい</t>
  </si>
  <si>
    <t>あじ</t>
  </si>
  <si>
    <t>さば</t>
  </si>
  <si>
    <t>めじか</t>
  </si>
  <si>
    <t>さめ</t>
  </si>
  <si>
    <t>はも</t>
  </si>
  <si>
    <t>ちぬ</t>
  </si>
  <si>
    <t>ひらめ</t>
  </si>
  <si>
    <t>えそ</t>
  </si>
  <si>
    <t>さわら</t>
  </si>
  <si>
    <t>かつお</t>
  </si>
  <si>
    <t>しいら</t>
  </si>
  <si>
    <t>きす</t>
  </si>
  <si>
    <t>あさり</t>
  </si>
  <si>
    <t>しじみ</t>
  </si>
  <si>
    <t>いか</t>
  </si>
  <si>
    <t>くるまえび</t>
  </si>
  <si>
    <t>キエビ</t>
  </si>
  <si>
    <t>エガニ</t>
  </si>
  <si>
    <t>ガザミ</t>
  </si>
  <si>
    <t>うなぎ</t>
  </si>
  <si>
    <t>たこ</t>
  </si>
  <si>
    <t xml:space="preserve"> (注）ウナギの漁獲高については養鰻業を除く。</t>
  </si>
  <si>
    <t>鏡</t>
  </si>
  <si>
    <t>土佐山</t>
  </si>
  <si>
    <t>-</t>
  </si>
  <si>
    <t>総　　数</t>
  </si>
  <si>
    <t>各年2月1日現在</t>
  </si>
  <si>
    <t>（注）平成2～12年は自給的農家と販売農家の数値。平成17年は販売農家のみの数値である。</t>
  </si>
  <si>
    <t xml:space="preserve"> 用　途</t>
  </si>
  <si>
    <t xml:space="preserve">年　度 </t>
  </si>
  <si>
    <t xml:space="preserve"> 年　度</t>
  </si>
  <si>
    <t xml:space="preserve">用　途 </t>
  </si>
  <si>
    <t xml:space="preserve"> 農　区</t>
  </si>
  <si>
    <t xml:space="preserve">農　区 </t>
  </si>
  <si>
    <t>&lt;中国四国農政局高知農政事務所&gt;</t>
  </si>
  <si>
    <t>各年2月1日現在（単位：ha）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</si>
</sst>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_ * #,##0.000_ ;_ * \-#,##0.000_ ;_ * &quot;-&quot;_ ;_ @_ "/>
    <numFmt numFmtId="233" formatCode="_ * #,##0.0000_ ;_ * \-#,##0.0000_ ;_ * &quot;-&quot;_ ;_ @_ "/>
    <numFmt numFmtId="234" formatCode="_ * #,##0.00000_ ;_ * \-#,##0.00000_ ;_ * &quot;-&quot;_ ;_ @_ "/>
    <numFmt numFmtId="235" formatCode="_ * #,##0.000000_ ;_ * \-#,##0.000000_ ;_ * &quot;-&quot;_ ;_ @_ 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9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24"/>
      <name val="ＭＳ 明朝"/>
      <family val="1"/>
    </font>
    <font>
      <sz val="9"/>
      <name val="ＭＳ ゴシック"/>
      <family val="3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93" fontId="4" fillId="0" borderId="0" xfId="0" applyNumberFormat="1" applyFont="1" applyAlignment="1">
      <alignment vertical="center"/>
    </xf>
    <xf numFmtId="193" fontId="4" fillId="0" borderId="0" xfId="0" applyNumberFormat="1" applyFont="1" applyBorder="1" applyAlignment="1">
      <alignment vertical="center"/>
    </xf>
    <xf numFmtId="19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19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94" fontId="7" fillId="0" borderId="0" xfId="0" applyNumberFormat="1" applyFont="1" applyBorder="1" applyAlignment="1">
      <alignment horizontal="right" vertical="center"/>
    </xf>
    <xf numFmtId="38" fontId="7" fillId="0" borderId="0" xfId="17" applyFont="1" applyBorder="1" applyAlignment="1">
      <alignment vertical="center"/>
    </xf>
    <xf numFmtId="38" fontId="7" fillId="0" borderId="0" xfId="17" applyFont="1" applyBorder="1" applyAlignment="1">
      <alignment horizontal="right" vertical="center"/>
    </xf>
    <xf numFmtId="38" fontId="7" fillId="0" borderId="0" xfId="17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horizontal="distributed" vertical="distributed"/>
    </xf>
    <xf numFmtId="194" fontId="7" fillId="0" borderId="1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distributed"/>
    </xf>
    <xf numFmtId="0" fontId="9" fillId="0" borderId="0" xfId="0" applyFont="1" applyAlignment="1">
      <alignment vertical="center"/>
    </xf>
    <xf numFmtId="0" fontId="7" fillId="0" borderId="3" xfId="0" applyFont="1" applyFill="1" applyBorder="1" applyAlignment="1">
      <alignment horizontal="distributed" vertical="distributed"/>
    </xf>
    <xf numFmtId="0" fontId="7" fillId="0" borderId="9" xfId="0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1" xfId="17" applyFont="1" applyBorder="1" applyAlignment="1">
      <alignment vertical="center"/>
    </xf>
    <xf numFmtId="38" fontId="7" fillId="0" borderId="0" xfId="17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Alignment="1">
      <alignment vertical="center"/>
    </xf>
    <xf numFmtId="38" fontId="7" fillId="0" borderId="1" xfId="17" applyFont="1" applyFill="1" applyBorder="1" applyAlignment="1">
      <alignment horizontal="right" vertical="center"/>
    </xf>
    <xf numFmtId="38" fontId="7" fillId="0" borderId="12" xfId="17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shrinkToFit="1"/>
    </xf>
    <xf numFmtId="0" fontId="9" fillId="0" borderId="0" xfId="0" applyFont="1" applyAlignment="1">
      <alignment vertical="center" shrinkToFit="1"/>
    </xf>
    <xf numFmtId="0" fontId="7" fillId="0" borderId="3" xfId="0" applyFont="1" applyBorder="1" applyAlignment="1">
      <alignment horizontal="distributed" vertical="distributed" shrinkToFit="1"/>
    </xf>
    <xf numFmtId="0" fontId="7" fillId="0" borderId="0" xfId="0" applyFont="1" applyAlignment="1">
      <alignment vertical="center" shrinkToFit="1"/>
    </xf>
    <xf numFmtId="0" fontId="4" fillId="0" borderId="3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distributed" vertical="distributed"/>
    </xf>
    <xf numFmtId="0" fontId="7" fillId="0" borderId="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9" fillId="0" borderId="3" xfId="0" applyFont="1" applyBorder="1" applyAlignment="1">
      <alignment horizontal="distributed" vertical="center"/>
    </xf>
    <xf numFmtId="41" fontId="9" fillId="0" borderId="0" xfId="0" applyNumberFormat="1" applyFont="1" applyBorder="1" applyAlignment="1">
      <alignment horizontal="right" vertical="center"/>
    </xf>
    <xf numFmtId="213" fontId="9" fillId="0" borderId="0" xfId="17" applyNumberFormat="1" applyFont="1" applyBorder="1" applyAlignment="1">
      <alignment horizontal="right" vertical="center"/>
    </xf>
    <xf numFmtId="213" fontId="9" fillId="0" borderId="0" xfId="17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distributed" wrapText="1"/>
    </xf>
    <xf numFmtId="41" fontId="7" fillId="0" borderId="0" xfId="0" applyNumberFormat="1" applyFont="1" applyBorder="1" applyAlignment="1">
      <alignment horizontal="right" vertical="center"/>
    </xf>
    <xf numFmtId="213" fontId="7" fillId="0" borderId="0" xfId="17" applyNumberFormat="1" applyFont="1" applyBorder="1" applyAlignment="1">
      <alignment horizontal="right" vertical="center"/>
    </xf>
    <xf numFmtId="213" fontId="7" fillId="0" borderId="0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distributed" wrapText="1"/>
    </xf>
    <xf numFmtId="41" fontId="7" fillId="0" borderId="0" xfId="0" applyNumberFormat="1" applyFont="1" applyBorder="1" applyAlignment="1">
      <alignment vertical="center"/>
    </xf>
    <xf numFmtId="213" fontId="7" fillId="0" borderId="0" xfId="17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9" xfId="0" applyFont="1" applyBorder="1" applyAlignment="1">
      <alignment horizontal="distributed" vertical="distributed" wrapText="1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distributed" wrapText="1"/>
    </xf>
    <xf numFmtId="0" fontId="7" fillId="0" borderId="0" xfId="0" applyFont="1" applyBorder="1" applyAlignment="1">
      <alignment horizontal="distributed" vertical="distributed" wrapText="1"/>
    </xf>
    <xf numFmtId="193" fontId="6" fillId="0" borderId="0" xfId="0" applyNumberFormat="1" applyFont="1" applyAlignment="1">
      <alignment horizontal="center" vertical="center"/>
    </xf>
    <xf numFmtId="193" fontId="6" fillId="0" borderId="0" xfId="0" applyNumberFormat="1" applyFont="1" applyAlignment="1">
      <alignment vertical="center"/>
    </xf>
    <xf numFmtId="193" fontId="7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93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7" fillId="0" borderId="2" xfId="0" applyNumberFormat="1" applyFont="1" applyBorder="1" applyAlignment="1">
      <alignment horizontal="center" vertical="center"/>
    </xf>
    <xf numFmtId="193" fontId="7" fillId="0" borderId="3" xfId="0" applyNumberFormat="1" applyFont="1" applyBorder="1" applyAlignment="1">
      <alignment horizontal="center" vertical="center"/>
    </xf>
    <xf numFmtId="193" fontId="7" fillId="0" borderId="0" xfId="0" applyNumberFormat="1" applyFont="1" applyBorder="1" applyAlignment="1">
      <alignment vertical="center"/>
    </xf>
    <xf numFmtId="193" fontId="7" fillId="0" borderId="6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193" fontId="7" fillId="0" borderId="8" xfId="0" applyNumberFormat="1" applyFont="1" applyBorder="1" applyAlignment="1">
      <alignment horizontal="center" vertical="center"/>
    </xf>
    <xf numFmtId="193" fontId="7" fillId="0" borderId="4" xfId="0" applyNumberFormat="1" applyFont="1" applyBorder="1" applyAlignment="1">
      <alignment horizontal="distributed" vertical="center"/>
    </xf>
    <xf numFmtId="193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93" fontId="9" fillId="0" borderId="3" xfId="0" applyNumberFormat="1" applyFont="1" applyBorder="1" applyAlignment="1">
      <alignment horizontal="center" vertical="center"/>
    </xf>
    <xf numFmtId="193" fontId="9" fillId="0" borderId="0" xfId="0" applyNumberFormat="1" applyFont="1" applyBorder="1" applyAlignment="1">
      <alignment vertical="center"/>
    </xf>
    <xf numFmtId="193" fontId="9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93" fontId="11" fillId="0" borderId="0" xfId="0" applyNumberFormat="1" applyFont="1" applyAlignment="1">
      <alignment vertical="center"/>
    </xf>
    <xf numFmtId="193" fontId="7" fillId="0" borderId="9" xfId="0" applyNumberFormat="1" applyFont="1" applyBorder="1" applyAlignment="1">
      <alignment horizontal="center" vertical="center"/>
    </xf>
    <xf numFmtId="193" fontId="7" fillId="0" borderId="1" xfId="0" applyNumberFormat="1" applyFont="1" applyBorder="1" applyAlignment="1">
      <alignment vertical="center"/>
    </xf>
    <xf numFmtId="193" fontId="7" fillId="0" borderId="0" xfId="0" applyNumberFormat="1" applyFont="1" applyAlignment="1">
      <alignment horizontal="center" vertical="center"/>
    </xf>
    <xf numFmtId="193" fontId="7" fillId="0" borderId="0" xfId="0" applyNumberFormat="1" applyFont="1" applyAlignment="1">
      <alignment vertical="center"/>
    </xf>
    <xf numFmtId="193" fontId="4" fillId="0" borderId="0" xfId="0" applyNumberFormat="1" applyFont="1" applyAlignment="1">
      <alignment horizontal="left" vertical="center"/>
    </xf>
    <xf numFmtId="193" fontId="4" fillId="0" borderId="0" xfId="0" applyNumberFormat="1" applyFont="1" applyAlignment="1">
      <alignment horizontal="center" vertical="center"/>
    </xf>
    <xf numFmtId="193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93" fontId="7" fillId="0" borderId="16" xfId="0" applyNumberFormat="1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93" fontId="7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38" fontId="7" fillId="0" borderId="10" xfId="17" applyFont="1" applyBorder="1" applyAlignment="1">
      <alignment horizontal="right" vertical="center"/>
    </xf>
    <xf numFmtId="38" fontId="7" fillId="0" borderId="10" xfId="17" applyFont="1" applyBorder="1" applyAlignment="1">
      <alignment vertical="center"/>
    </xf>
    <xf numFmtId="0" fontId="7" fillId="0" borderId="10" xfId="0" applyFont="1" applyBorder="1" applyAlignment="1">
      <alignment horizontal="distributed" vertical="distributed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38" fontId="4" fillId="0" borderId="1" xfId="17" applyFont="1" applyFill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38" fontId="7" fillId="0" borderId="21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center" vertical="center"/>
    </xf>
    <xf numFmtId="38" fontId="7" fillId="0" borderId="16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vertical="center" shrinkToFit="1"/>
    </xf>
    <xf numFmtId="38" fontId="4" fillId="0" borderId="0" xfId="17" applyFont="1" applyAlignment="1">
      <alignment vertical="center" shrinkToFit="1"/>
    </xf>
    <xf numFmtId="38" fontId="4" fillId="0" borderId="1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38" fontId="4" fillId="0" borderId="0" xfId="17" applyFont="1" applyAlignment="1">
      <alignment horizontal="left" vertical="center" indent="1"/>
    </xf>
    <xf numFmtId="41" fontId="1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212" fontId="12" fillId="0" borderId="0" xfId="0" applyNumberFormat="1" applyFont="1" applyAlignment="1">
      <alignment horizontal="center" vertical="center"/>
    </xf>
    <xf numFmtId="212" fontId="6" fillId="0" borderId="0" xfId="0" applyNumberFormat="1" applyFont="1" applyAlignment="1">
      <alignment horizontal="center" vertical="center"/>
    </xf>
    <xf numFmtId="212" fontId="7" fillId="0" borderId="0" xfId="0" applyNumberFormat="1" applyFont="1" applyAlignment="1">
      <alignment horizontal="center" vertical="center"/>
    </xf>
    <xf numFmtId="212" fontId="7" fillId="0" borderId="0" xfId="0" applyNumberFormat="1" applyFont="1" applyBorder="1" applyAlignment="1">
      <alignment vertical="center"/>
    </xf>
    <xf numFmtId="212" fontId="7" fillId="0" borderId="1" xfId="0" applyNumberFormat="1" applyFont="1" applyBorder="1" applyAlignment="1">
      <alignment vertical="center"/>
    </xf>
    <xf numFmtId="212" fontId="7" fillId="0" borderId="0" xfId="0" applyNumberFormat="1" applyFont="1" applyBorder="1" applyAlignment="1">
      <alignment horizontal="center" vertical="center"/>
    </xf>
    <xf numFmtId="212" fontId="7" fillId="0" borderId="10" xfId="0" applyNumberFormat="1" applyFont="1" applyBorder="1" applyAlignment="1">
      <alignment vertical="center"/>
    </xf>
    <xf numFmtId="212" fontId="4" fillId="0" borderId="0" xfId="0" applyNumberFormat="1" applyFont="1" applyAlignment="1">
      <alignment vertical="center"/>
    </xf>
    <xf numFmtId="212" fontId="7" fillId="0" borderId="0" xfId="0" applyNumberFormat="1" applyFont="1" applyAlignment="1">
      <alignment vertical="center"/>
    </xf>
    <xf numFmtId="213" fontId="12" fillId="0" borderId="0" xfId="0" applyNumberFormat="1" applyFont="1" applyAlignment="1">
      <alignment horizontal="center" vertical="center"/>
    </xf>
    <xf numFmtId="213" fontId="7" fillId="0" borderId="0" xfId="0" applyNumberFormat="1" applyFont="1" applyAlignment="1">
      <alignment horizontal="center" vertical="center"/>
    </xf>
    <xf numFmtId="213" fontId="7" fillId="0" borderId="0" xfId="0" applyNumberFormat="1" applyFont="1" applyBorder="1" applyAlignment="1">
      <alignment vertical="center"/>
    </xf>
    <xf numFmtId="213" fontId="7" fillId="0" borderId="1" xfId="0" applyNumberFormat="1" applyFont="1" applyBorder="1" applyAlignment="1">
      <alignment vertical="center"/>
    </xf>
    <xf numFmtId="213" fontId="7" fillId="0" borderId="7" xfId="0" applyNumberFormat="1" applyFont="1" applyBorder="1" applyAlignment="1">
      <alignment horizontal="center" vertical="center"/>
    </xf>
    <xf numFmtId="213" fontId="7" fillId="0" borderId="0" xfId="0" applyNumberFormat="1" applyFont="1" applyBorder="1" applyAlignment="1">
      <alignment horizontal="center" vertical="center"/>
    </xf>
    <xf numFmtId="213" fontId="7" fillId="0" borderId="1" xfId="0" applyNumberFormat="1" applyFont="1" applyBorder="1" applyAlignment="1">
      <alignment horizontal="right" vertical="center"/>
    </xf>
    <xf numFmtId="213" fontId="7" fillId="0" borderId="10" xfId="0" applyNumberFormat="1" applyFont="1" applyBorder="1" applyAlignment="1">
      <alignment vertical="center"/>
    </xf>
    <xf numFmtId="213" fontId="4" fillId="0" borderId="0" xfId="0" applyNumberFormat="1" applyFont="1" applyAlignment="1">
      <alignment vertical="center"/>
    </xf>
    <xf numFmtId="213" fontId="7" fillId="0" borderId="0" xfId="0" applyNumberFormat="1" applyFont="1" applyAlignment="1">
      <alignment vertical="center"/>
    </xf>
    <xf numFmtId="213" fontId="6" fillId="0" borderId="0" xfId="0" applyNumberFormat="1" applyFont="1" applyAlignment="1">
      <alignment horizontal="right" vertical="center"/>
    </xf>
    <xf numFmtId="213" fontId="6" fillId="0" borderId="0" xfId="0" applyNumberFormat="1" applyFont="1" applyAlignment="1">
      <alignment horizontal="center" vertical="center"/>
    </xf>
    <xf numFmtId="213" fontId="7" fillId="0" borderId="0" xfId="17" applyNumberFormat="1" applyFont="1" applyAlignment="1">
      <alignment horizontal="right" vertical="center"/>
    </xf>
    <xf numFmtId="213" fontId="7" fillId="0" borderId="17" xfId="0" applyNumberFormat="1" applyFont="1" applyBorder="1" applyAlignment="1">
      <alignment horizontal="center" vertical="center"/>
    </xf>
    <xf numFmtId="41" fontId="9" fillId="0" borderId="0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vertical="center"/>
    </xf>
    <xf numFmtId="41" fontId="7" fillId="0" borderId="0" xfId="17" applyNumberFormat="1" applyFont="1" applyAlignment="1">
      <alignment vertical="center"/>
    </xf>
    <xf numFmtId="41" fontId="7" fillId="0" borderId="0" xfId="17" applyNumberFormat="1" applyFont="1" applyBorder="1" applyAlignment="1">
      <alignment vertical="center"/>
    </xf>
    <xf numFmtId="41" fontId="9" fillId="0" borderId="0" xfId="17" applyNumberFormat="1" applyFont="1" applyFill="1" applyBorder="1" applyAlignment="1">
      <alignment horizontal="right" vertical="center"/>
    </xf>
    <xf numFmtId="41" fontId="7" fillId="0" borderId="0" xfId="17" applyNumberFormat="1" applyFont="1" applyFill="1" applyBorder="1" applyAlignment="1">
      <alignment horizontal="right" vertical="center"/>
    </xf>
    <xf numFmtId="41" fontId="7" fillId="0" borderId="0" xfId="17" applyNumberFormat="1" applyFont="1" applyBorder="1" applyAlignment="1">
      <alignment horizontal="right" vertical="center"/>
    </xf>
    <xf numFmtId="41" fontId="7" fillId="0" borderId="0" xfId="17" applyNumberFormat="1" applyFont="1" applyAlignment="1">
      <alignment horizontal="right" vertical="center"/>
    </xf>
    <xf numFmtId="38" fontId="14" fillId="0" borderId="0" xfId="17" applyFont="1" applyBorder="1" applyAlignment="1">
      <alignment vertical="center"/>
    </xf>
    <xf numFmtId="38" fontId="14" fillId="0" borderId="0" xfId="17" applyFont="1" applyAlignment="1">
      <alignment vertical="center"/>
    </xf>
    <xf numFmtId="38" fontId="14" fillId="0" borderId="0" xfId="17" applyFont="1" applyFill="1" applyBorder="1" applyAlignment="1">
      <alignment horizontal="right" vertical="center"/>
    </xf>
    <xf numFmtId="38" fontId="14" fillId="0" borderId="0" xfId="17" applyFont="1" applyAlignment="1">
      <alignment horizontal="right" vertical="center"/>
    </xf>
    <xf numFmtId="38" fontId="14" fillId="0" borderId="0" xfId="17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13" fontId="6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213" fontId="7" fillId="0" borderId="0" xfId="0" applyNumberFormat="1" applyFont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41" fontId="7" fillId="0" borderId="4" xfId="0" applyNumberFormat="1" applyFont="1" applyBorder="1" applyAlignment="1">
      <alignment horizontal="center" vertical="center"/>
    </xf>
    <xf numFmtId="213" fontId="7" fillId="0" borderId="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212" fontId="9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Border="1" applyAlignment="1">
      <alignment horizontal="right" vertical="center"/>
    </xf>
    <xf numFmtId="212" fontId="7" fillId="0" borderId="0" xfId="0" applyNumberFormat="1" applyFont="1" applyBorder="1" applyAlignment="1">
      <alignment horizontal="right" vertical="center"/>
    </xf>
    <xf numFmtId="212" fontId="7" fillId="0" borderId="1" xfId="0" applyNumberFormat="1" applyFont="1" applyBorder="1" applyAlignment="1">
      <alignment horizontal="right" vertical="center"/>
    </xf>
    <xf numFmtId="38" fontId="14" fillId="0" borderId="0" xfId="17" applyFont="1" applyFill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93" fontId="9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8" xfId="0" applyFont="1" applyBorder="1" applyAlignment="1">
      <alignment vertical="top"/>
    </xf>
    <xf numFmtId="0" fontId="7" fillId="0" borderId="17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horizontal="right" vertical="center"/>
    </xf>
    <xf numFmtId="38" fontId="7" fillId="0" borderId="0" xfId="17" applyFont="1" applyFill="1" applyAlignment="1">
      <alignment horizontal="center" vertical="center"/>
    </xf>
    <xf numFmtId="38" fontId="7" fillId="0" borderId="23" xfId="17" applyFont="1" applyFill="1" applyBorder="1" applyAlignment="1">
      <alignment horizontal="center" vertical="center"/>
    </xf>
    <xf numFmtId="38" fontId="7" fillId="0" borderId="7" xfId="17" applyFont="1" applyFill="1" applyBorder="1" applyAlignment="1">
      <alignment horizontal="center" vertical="center"/>
    </xf>
    <xf numFmtId="38" fontId="7" fillId="0" borderId="10" xfId="17" applyFont="1" applyFill="1" applyBorder="1" applyAlignment="1">
      <alignment horizontal="center" vertical="center"/>
    </xf>
    <xf numFmtId="38" fontId="7" fillId="0" borderId="11" xfId="17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9" fillId="0" borderId="15" xfId="17" applyFont="1" applyFill="1" applyBorder="1" applyAlignment="1">
      <alignment horizontal="center" vertical="center"/>
    </xf>
    <xf numFmtId="38" fontId="9" fillId="0" borderId="17" xfId="17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distributed"/>
    </xf>
    <xf numFmtId="0" fontId="7" fillId="0" borderId="3" xfId="0" applyFont="1" applyBorder="1" applyAlignment="1">
      <alignment horizontal="distributed" vertical="distributed"/>
    </xf>
    <xf numFmtId="0" fontId="7" fillId="0" borderId="12" xfId="0" applyFont="1" applyFill="1" applyBorder="1" applyAlignment="1">
      <alignment horizontal="distributed" vertical="distributed"/>
    </xf>
    <xf numFmtId="0" fontId="7" fillId="0" borderId="13" xfId="0" applyFont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distributed"/>
    </xf>
    <xf numFmtId="0" fontId="9" fillId="0" borderId="3" xfId="0" applyFont="1" applyBorder="1" applyAlignment="1">
      <alignment vertical="center"/>
    </xf>
    <xf numFmtId="0" fontId="7" fillId="0" borderId="1" xfId="0" applyFont="1" applyFill="1" applyBorder="1" applyAlignment="1">
      <alignment horizontal="distributed" vertical="distributed"/>
    </xf>
    <xf numFmtId="0" fontId="7" fillId="0" borderId="9" xfId="0" applyFont="1" applyBorder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38" fontId="9" fillId="0" borderId="27" xfId="17" applyFont="1" applyBorder="1" applyAlignment="1">
      <alignment horizontal="center" vertical="center"/>
    </xf>
    <xf numFmtId="38" fontId="9" fillId="0" borderId="28" xfId="17" applyFont="1" applyBorder="1" applyAlignment="1">
      <alignment horizontal="center" vertical="center"/>
    </xf>
    <xf numFmtId="38" fontId="7" fillId="0" borderId="29" xfId="17" applyFont="1" applyBorder="1" applyAlignment="1">
      <alignment horizontal="center" vertical="center"/>
    </xf>
    <xf numFmtId="38" fontId="7" fillId="0" borderId="30" xfId="17" applyFont="1" applyBorder="1" applyAlignment="1">
      <alignment horizontal="center" vertical="center"/>
    </xf>
    <xf numFmtId="38" fontId="7" fillId="0" borderId="28" xfId="17" applyFont="1" applyBorder="1" applyAlignment="1">
      <alignment horizontal="center" vertical="center"/>
    </xf>
    <xf numFmtId="38" fontId="7" fillId="0" borderId="29" xfId="17" applyFont="1" applyFill="1" applyBorder="1" applyAlignment="1">
      <alignment horizontal="center" vertical="center"/>
    </xf>
    <xf numFmtId="38" fontId="7" fillId="0" borderId="27" xfId="17" applyFont="1" applyBorder="1" applyAlignment="1">
      <alignment horizontal="center" vertical="center"/>
    </xf>
    <xf numFmtId="38" fontId="7" fillId="0" borderId="0" xfId="17" applyFont="1" applyAlignment="1">
      <alignment horizontal="center" vertical="center"/>
    </xf>
    <xf numFmtId="41" fontId="7" fillId="0" borderId="25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212" fontId="7" fillId="0" borderId="23" xfId="0" applyNumberFormat="1" applyFont="1" applyBorder="1" applyAlignment="1">
      <alignment horizontal="center" vertical="center"/>
    </xf>
    <xf numFmtId="212" fontId="7" fillId="0" borderId="7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3" fontId="7" fillId="0" borderId="0" xfId="0" applyNumberFormat="1" applyFont="1" applyAlignment="1">
      <alignment horizontal="center" vertical="center"/>
    </xf>
    <xf numFmtId="193" fontId="7" fillId="0" borderId="23" xfId="0" applyNumberFormat="1" applyFont="1" applyBorder="1" applyAlignment="1">
      <alignment horizontal="center" vertical="center"/>
    </xf>
    <xf numFmtId="193" fontId="7" fillId="0" borderId="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93" fontId="7" fillId="0" borderId="2" xfId="0" applyNumberFormat="1" applyFont="1" applyBorder="1" applyAlignment="1">
      <alignment horizontal="center" vertical="center"/>
    </xf>
    <xf numFmtId="193" fontId="7" fillId="0" borderId="8" xfId="0" applyNumberFormat="1" applyFont="1" applyBorder="1" applyAlignment="1">
      <alignment horizontal="center" vertical="center"/>
    </xf>
    <xf numFmtId="193" fontId="7" fillId="0" borderId="0" xfId="0" applyNumberFormat="1" applyFont="1" applyBorder="1" applyAlignment="1">
      <alignment horizontal="center" vertical="center"/>
    </xf>
    <xf numFmtId="193" fontId="7" fillId="0" borderId="29" xfId="0" applyNumberFormat="1" applyFont="1" applyBorder="1" applyAlignment="1">
      <alignment horizontal="distributed" vertical="center"/>
    </xf>
    <xf numFmtId="193" fontId="7" fillId="0" borderId="31" xfId="0" applyNumberFormat="1" applyFont="1" applyBorder="1" applyAlignment="1">
      <alignment horizontal="distributed" vertical="center"/>
    </xf>
    <xf numFmtId="193" fontId="7" fillId="0" borderId="28" xfId="0" applyNumberFormat="1" applyFont="1" applyBorder="1" applyAlignment="1">
      <alignment horizontal="distributed" vertical="center"/>
    </xf>
    <xf numFmtId="193" fontId="6" fillId="0" borderId="0" xfId="0" applyNumberFormat="1" applyFont="1" applyAlignment="1">
      <alignment horizontal="center" vertical="center"/>
    </xf>
    <xf numFmtId="193" fontId="7" fillId="0" borderId="2" xfId="0" applyNumberFormat="1" applyFont="1" applyBorder="1" applyAlignment="1">
      <alignment horizontal="distributed" vertical="center"/>
    </xf>
    <xf numFmtId="193" fontId="7" fillId="0" borderId="3" xfId="0" applyNumberFormat="1" applyFont="1" applyBorder="1" applyAlignment="1">
      <alignment horizontal="distributed" vertical="center"/>
    </xf>
    <xf numFmtId="193" fontId="7" fillId="0" borderId="8" xfId="0" applyNumberFormat="1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93" fontId="7" fillId="0" borderId="13" xfId="0" applyNumberFormat="1" applyFont="1" applyBorder="1" applyAlignment="1">
      <alignment horizontal="distributed" vertical="center"/>
    </xf>
    <xf numFmtId="193" fontId="7" fillId="0" borderId="6" xfId="0" applyNumberFormat="1" applyFont="1" applyBorder="1" applyAlignment="1">
      <alignment horizontal="distributed" vertical="center"/>
    </xf>
    <xf numFmtId="193" fontId="7" fillId="0" borderId="21" xfId="0" applyNumberFormat="1" applyFont="1" applyBorder="1" applyAlignment="1">
      <alignment horizontal="distributed" vertical="center"/>
    </xf>
    <xf numFmtId="193" fontId="7" fillId="0" borderId="10" xfId="0" applyNumberFormat="1" applyFont="1" applyBorder="1" applyAlignment="1">
      <alignment horizontal="center" vertical="center"/>
    </xf>
    <xf numFmtId="193" fontId="7" fillId="0" borderId="27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571625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48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210800"/>
          <a:ext cx="1571625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876300</xdr:colOff>
      <xdr:row>16</xdr:row>
      <xdr:rowOff>114300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5857875" y="3190875"/>
          <a:ext cx="76200" cy="2095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9525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33425"/>
          <a:ext cx="20288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2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038725"/>
          <a:ext cx="2028825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876300</xdr:colOff>
      <xdr:row>16</xdr:row>
      <xdr:rowOff>114300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4876800" y="3190875"/>
          <a:ext cx="76200" cy="2095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847725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14097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14</xdr:col>
      <xdr:colOff>19050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306300" y="752475"/>
          <a:ext cx="14382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763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209550</xdr:rowOff>
    </xdr:from>
    <xdr:to>
      <xdr:col>11</xdr:col>
      <xdr:colOff>57150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2401550" y="800100"/>
          <a:ext cx="0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4</xdr:row>
      <xdr:rowOff>85725</xdr:rowOff>
    </xdr:from>
    <xdr:to>
      <xdr:col>11</xdr:col>
      <xdr:colOff>333375</xdr:colOff>
      <xdr:row>4</xdr:row>
      <xdr:rowOff>85725</xdr:rowOff>
    </xdr:to>
    <xdr:sp>
      <xdr:nvSpPr>
        <xdr:cNvPr id="3" name="Line 3"/>
        <xdr:cNvSpPr>
          <a:spLocks/>
        </xdr:cNvSpPr>
      </xdr:nvSpPr>
      <xdr:spPr>
        <a:xfrm>
          <a:off x="12677775" y="676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344400" y="371475"/>
          <a:ext cx="14859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1181100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124325"/>
          <a:ext cx="11811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9525</xdr:rowOff>
    </xdr:from>
    <xdr:to>
      <xdr:col>3</xdr:col>
      <xdr:colOff>0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286625"/>
          <a:ext cx="1181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2\share_0109$\&#35519;&#26619;&#32113;&#35336;&#20418;\&#20849;&#26377;&#12501;&#12457;&#12523;&#12480;\101&#32113;&#35336;&#26360;\&#24066;&#32113;&#35336;&#26360;\&#32113;&#35336;&#26360;\17&#32113;&#35336;&#26360;%20&#32232;&#38598;&#29992;\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1●"/>
      <sheetName val="51続き●"/>
      <sheetName val="52●"/>
      <sheetName val="53●"/>
      <sheetName val="54●"/>
      <sheetName val="55●"/>
      <sheetName val="56●"/>
      <sheetName val="56Ｐ67図"/>
      <sheetName val="57●"/>
      <sheetName val="57その2●"/>
      <sheetName val="58●"/>
      <sheetName val="59●"/>
      <sheetName val="60●"/>
      <sheetName val="ⅨＰ67図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1●"/>
      <sheetName val="51続き●"/>
      <sheetName val="52●"/>
      <sheetName val="53●"/>
      <sheetName val="54●"/>
      <sheetName val="55●"/>
      <sheetName val="56●"/>
      <sheetName val="56Ｐ67図"/>
      <sheetName val="57●"/>
      <sheetName val="57その2●"/>
      <sheetName val="58●"/>
      <sheetName val="59●"/>
      <sheetName val="60●"/>
      <sheetName val="ⅨＰ67図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K88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20.625" style="9" customWidth="1"/>
    <col min="2" max="11" width="7.125" style="9" customWidth="1"/>
    <col min="12" max="16384" width="8.875" style="9" customWidth="1"/>
  </cols>
  <sheetData>
    <row r="1" spans="1:11" ht="18" customHeight="1">
      <c r="A1" s="252" t="s">
        <v>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 customHeight="1">
      <c r="A5" s="13" t="s">
        <v>178</v>
      </c>
      <c r="B5" s="262" t="s">
        <v>181</v>
      </c>
      <c r="C5" s="262"/>
      <c r="D5" s="258">
        <v>14</v>
      </c>
      <c r="E5" s="258"/>
      <c r="F5" s="258">
        <v>15</v>
      </c>
      <c r="G5" s="258"/>
      <c r="H5" s="259">
        <v>16</v>
      </c>
      <c r="I5" s="260"/>
      <c r="J5" s="255">
        <v>17</v>
      </c>
      <c r="K5" s="256"/>
    </row>
    <row r="6" spans="1:11" ht="16.5" customHeight="1">
      <c r="A6" s="15" t="s">
        <v>113</v>
      </c>
      <c r="B6" s="218" t="s">
        <v>6</v>
      </c>
      <c r="C6" s="261" t="s">
        <v>7</v>
      </c>
      <c r="D6" s="17" t="s">
        <v>6</v>
      </c>
      <c r="E6" s="261" t="s">
        <v>7</v>
      </c>
      <c r="F6" s="17" t="s">
        <v>6</v>
      </c>
      <c r="G6" s="261" t="s">
        <v>7</v>
      </c>
      <c r="H6" s="17" t="s">
        <v>6</v>
      </c>
      <c r="I6" s="253" t="s">
        <v>7</v>
      </c>
      <c r="J6" s="17" t="s">
        <v>6</v>
      </c>
      <c r="K6" s="253" t="s">
        <v>7</v>
      </c>
    </row>
    <row r="7" spans="1:11" ht="16.5" customHeight="1">
      <c r="A7" s="148" t="s">
        <v>114</v>
      </c>
      <c r="B7" s="21" t="s">
        <v>8</v>
      </c>
      <c r="C7" s="261"/>
      <c r="D7" s="20" t="s">
        <v>8</v>
      </c>
      <c r="E7" s="261"/>
      <c r="F7" s="20" t="s">
        <v>8</v>
      </c>
      <c r="G7" s="261"/>
      <c r="H7" s="20" t="s">
        <v>8</v>
      </c>
      <c r="I7" s="253"/>
      <c r="J7" s="20" t="s">
        <v>8</v>
      </c>
      <c r="K7" s="253"/>
    </row>
    <row r="8" spans="1:11" ht="3" customHeight="1">
      <c r="A8" s="22"/>
      <c r="B8" s="24"/>
      <c r="C8" s="24"/>
      <c r="D8" s="24"/>
      <c r="E8" s="24"/>
      <c r="F8" s="24"/>
      <c r="G8" s="24"/>
      <c r="H8" s="25"/>
      <c r="J8" s="25"/>
      <c r="K8" s="25"/>
    </row>
    <row r="9" spans="1:11" ht="21.75" customHeight="1">
      <c r="A9" s="22" t="s">
        <v>9</v>
      </c>
      <c r="B9" s="27">
        <v>748</v>
      </c>
      <c r="C9" s="27">
        <v>3810</v>
      </c>
      <c r="D9" s="27">
        <v>738</v>
      </c>
      <c r="E9" s="27">
        <v>3730</v>
      </c>
      <c r="F9" s="27">
        <v>738</v>
      </c>
      <c r="G9" s="27">
        <v>3600</v>
      </c>
      <c r="H9" s="208">
        <v>859</v>
      </c>
      <c r="I9" s="208">
        <v>4330</v>
      </c>
      <c r="J9" s="219">
        <v>899</v>
      </c>
      <c r="K9" s="219">
        <v>4610</v>
      </c>
    </row>
    <row r="10" spans="1:11" ht="21.75" customHeight="1">
      <c r="A10" s="22" t="s">
        <v>115</v>
      </c>
      <c r="B10" s="27">
        <v>21</v>
      </c>
      <c r="C10" s="27">
        <v>344</v>
      </c>
      <c r="D10" s="27">
        <v>21</v>
      </c>
      <c r="E10" s="27">
        <v>322</v>
      </c>
      <c r="F10" s="31">
        <v>21</v>
      </c>
      <c r="G10" s="31">
        <v>353</v>
      </c>
      <c r="H10" s="209">
        <v>27</v>
      </c>
      <c r="I10" s="209">
        <v>426</v>
      </c>
      <c r="J10" s="220">
        <v>30</v>
      </c>
      <c r="K10" s="220">
        <v>510</v>
      </c>
    </row>
    <row r="11" spans="1:11" ht="21.75" customHeight="1">
      <c r="A11" s="22" t="s">
        <v>10</v>
      </c>
      <c r="B11" s="28">
        <v>11</v>
      </c>
      <c r="C11" s="28">
        <v>1</v>
      </c>
      <c r="D11" s="28">
        <v>8</v>
      </c>
      <c r="E11" s="28">
        <v>1</v>
      </c>
      <c r="F11" s="28">
        <v>8</v>
      </c>
      <c r="G11" s="33">
        <v>1</v>
      </c>
      <c r="H11" s="210">
        <v>8</v>
      </c>
      <c r="I11" s="210">
        <v>0</v>
      </c>
      <c r="J11" s="210">
        <v>2</v>
      </c>
      <c r="K11" s="210">
        <v>1</v>
      </c>
    </row>
    <row r="12" spans="1:11" ht="21.75" customHeight="1">
      <c r="A12" s="22" t="s">
        <v>11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10">
        <v>1</v>
      </c>
      <c r="K12" s="210">
        <v>1</v>
      </c>
    </row>
    <row r="13" spans="1:11" ht="21.75" customHeight="1">
      <c r="A13" s="22" t="s">
        <v>116</v>
      </c>
      <c r="B13" s="27">
        <v>16</v>
      </c>
      <c r="C13" s="27">
        <v>498</v>
      </c>
      <c r="D13" s="27">
        <v>15</v>
      </c>
      <c r="E13" s="27">
        <v>528</v>
      </c>
      <c r="F13" s="31">
        <v>15</v>
      </c>
      <c r="G13" s="31">
        <v>503</v>
      </c>
      <c r="H13" s="209">
        <v>19</v>
      </c>
      <c r="I13" s="209">
        <v>588</v>
      </c>
      <c r="J13" s="220">
        <v>19</v>
      </c>
      <c r="K13" s="220">
        <v>631</v>
      </c>
    </row>
    <row r="14" spans="1:11" ht="21.75" customHeight="1">
      <c r="A14" s="22" t="s">
        <v>117</v>
      </c>
      <c r="B14" s="27">
        <v>2</v>
      </c>
      <c r="C14" s="27">
        <v>54</v>
      </c>
      <c r="D14" s="27">
        <v>2</v>
      </c>
      <c r="E14" s="27">
        <v>68</v>
      </c>
      <c r="F14" s="31">
        <v>2</v>
      </c>
      <c r="G14" s="31">
        <v>65</v>
      </c>
      <c r="H14" s="209">
        <v>3</v>
      </c>
      <c r="I14" s="209">
        <v>73</v>
      </c>
      <c r="J14" s="230" t="s">
        <v>212</v>
      </c>
      <c r="K14" s="230" t="s">
        <v>212</v>
      </c>
    </row>
    <row r="15" spans="1:11" ht="21.75" customHeight="1">
      <c r="A15" s="22" t="s">
        <v>118</v>
      </c>
      <c r="B15" s="27">
        <v>8</v>
      </c>
      <c r="C15" s="27">
        <v>105</v>
      </c>
      <c r="D15" s="27">
        <v>10</v>
      </c>
      <c r="E15" s="27">
        <v>162</v>
      </c>
      <c r="F15" s="31">
        <v>9</v>
      </c>
      <c r="G15" s="31">
        <v>154</v>
      </c>
      <c r="H15" s="209">
        <v>10</v>
      </c>
      <c r="I15" s="209">
        <v>153</v>
      </c>
      <c r="J15" s="220">
        <v>9</v>
      </c>
      <c r="K15" s="220">
        <v>182</v>
      </c>
    </row>
    <row r="16" spans="1:11" ht="21.75" customHeight="1">
      <c r="A16" s="22" t="s">
        <v>119</v>
      </c>
      <c r="B16" s="27">
        <v>2</v>
      </c>
      <c r="C16" s="27">
        <v>17</v>
      </c>
      <c r="D16" s="27">
        <v>2</v>
      </c>
      <c r="E16" s="27">
        <v>18</v>
      </c>
      <c r="F16" s="29">
        <v>2</v>
      </c>
      <c r="G16" s="29">
        <v>18</v>
      </c>
      <c r="H16" s="209">
        <v>2</v>
      </c>
      <c r="I16" s="209">
        <v>22</v>
      </c>
      <c r="J16" s="230" t="s">
        <v>212</v>
      </c>
      <c r="K16" s="230" t="s">
        <v>212</v>
      </c>
    </row>
    <row r="17" spans="1:11" ht="21.75" customHeight="1">
      <c r="A17" s="22" t="s">
        <v>120</v>
      </c>
      <c r="B17" s="28">
        <v>11</v>
      </c>
      <c r="C17" s="28">
        <v>148</v>
      </c>
      <c r="D17" s="28">
        <v>11</v>
      </c>
      <c r="E17" s="28">
        <v>147</v>
      </c>
      <c r="F17" s="33">
        <v>11</v>
      </c>
      <c r="G17" s="33">
        <v>140</v>
      </c>
      <c r="H17" s="210">
        <v>16</v>
      </c>
      <c r="I17" s="210">
        <v>196</v>
      </c>
      <c r="J17" s="210">
        <v>16</v>
      </c>
      <c r="K17" s="210">
        <v>212</v>
      </c>
    </row>
    <row r="18" spans="1:11" ht="21.75" customHeight="1">
      <c r="A18" s="22" t="s">
        <v>121</v>
      </c>
      <c r="B18" s="27">
        <v>6</v>
      </c>
      <c r="C18" s="27">
        <v>52</v>
      </c>
      <c r="D18" s="27">
        <v>6</v>
      </c>
      <c r="E18" s="27">
        <v>51</v>
      </c>
      <c r="F18" s="31">
        <v>6</v>
      </c>
      <c r="G18" s="32">
        <v>48</v>
      </c>
      <c r="H18" s="209">
        <v>10</v>
      </c>
      <c r="I18" s="209">
        <v>76</v>
      </c>
      <c r="J18" s="220">
        <v>10</v>
      </c>
      <c r="K18" s="220">
        <v>74</v>
      </c>
    </row>
    <row r="19" spans="1:11" ht="21.75" customHeight="1">
      <c r="A19" s="22" t="s">
        <v>122</v>
      </c>
      <c r="B19" s="27">
        <v>2</v>
      </c>
      <c r="C19" s="27">
        <v>23</v>
      </c>
      <c r="D19" s="27">
        <v>2</v>
      </c>
      <c r="E19" s="27">
        <v>24</v>
      </c>
      <c r="F19" s="31">
        <v>2</v>
      </c>
      <c r="G19" s="32">
        <v>23</v>
      </c>
      <c r="H19" s="209">
        <v>3</v>
      </c>
      <c r="I19" s="209">
        <v>35</v>
      </c>
      <c r="J19" s="230" t="s">
        <v>212</v>
      </c>
      <c r="K19" s="230" t="s">
        <v>212</v>
      </c>
    </row>
    <row r="20" spans="1:11" ht="21.75" customHeight="1">
      <c r="A20" s="22" t="s">
        <v>123</v>
      </c>
      <c r="B20" s="27">
        <v>18</v>
      </c>
      <c r="C20" s="27">
        <v>596</v>
      </c>
      <c r="D20" s="27">
        <v>19</v>
      </c>
      <c r="E20" s="27">
        <v>679</v>
      </c>
      <c r="F20" s="31">
        <v>19</v>
      </c>
      <c r="G20" s="32">
        <v>626</v>
      </c>
      <c r="H20" s="209">
        <v>23</v>
      </c>
      <c r="I20" s="209">
        <v>693</v>
      </c>
      <c r="J20" s="209">
        <v>23</v>
      </c>
      <c r="K20" s="209">
        <v>761</v>
      </c>
    </row>
    <row r="21" spans="1:11" ht="21.75" customHeight="1">
      <c r="A21" s="22" t="s">
        <v>124</v>
      </c>
      <c r="B21" s="27">
        <v>17</v>
      </c>
      <c r="C21" s="27">
        <v>651</v>
      </c>
      <c r="D21" s="27">
        <v>17</v>
      </c>
      <c r="E21" s="27">
        <v>692</v>
      </c>
      <c r="F21" s="31">
        <v>17</v>
      </c>
      <c r="G21" s="32">
        <v>634</v>
      </c>
      <c r="H21" s="209">
        <v>19</v>
      </c>
      <c r="I21" s="209">
        <v>670</v>
      </c>
      <c r="J21" s="209">
        <v>18</v>
      </c>
      <c r="K21" s="209">
        <v>719</v>
      </c>
    </row>
    <row r="22" spans="1:11" ht="21.75" customHeight="1">
      <c r="A22" s="22" t="s">
        <v>125</v>
      </c>
      <c r="B22" s="27">
        <v>20</v>
      </c>
      <c r="C22" s="27">
        <v>230</v>
      </c>
      <c r="D22" s="27">
        <v>20</v>
      </c>
      <c r="E22" s="27">
        <v>294</v>
      </c>
      <c r="F22" s="31">
        <v>19</v>
      </c>
      <c r="G22" s="32">
        <v>250</v>
      </c>
      <c r="H22" s="209">
        <v>23</v>
      </c>
      <c r="I22" s="209">
        <v>249</v>
      </c>
      <c r="J22" s="209">
        <v>23</v>
      </c>
      <c r="K22" s="209">
        <v>259</v>
      </c>
    </row>
    <row r="23" spans="1:11" ht="21.75" customHeight="1">
      <c r="A23" s="22" t="s">
        <v>126</v>
      </c>
      <c r="B23" s="28">
        <v>0</v>
      </c>
      <c r="C23" s="28">
        <v>4</v>
      </c>
      <c r="D23" s="28">
        <v>0</v>
      </c>
      <c r="E23" s="28">
        <v>4</v>
      </c>
      <c r="F23" s="33">
        <v>0</v>
      </c>
      <c r="G23" s="29">
        <v>3</v>
      </c>
      <c r="H23" s="211">
        <v>0</v>
      </c>
      <c r="I23" s="211">
        <v>5</v>
      </c>
      <c r="J23" s="211" t="s">
        <v>212</v>
      </c>
      <c r="K23" s="211" t="s">
        <v>212</v>
      </c>
    </row>
    <row r="24" spans="1:11" ht="21.75" customHeight="1">
      <c r="A24" s="22" t="s">
        <v>165</v>
      </c>
      <c r="B24" s="27">
        <v>4</v>
      </c>
      <c r="C24" s="27">
        <v>34</v>
      </c>
      <c r="D24" s="27">
        <v>4</v>
      </c>
      <c r="E24" s="27">
        <v>35</v>
      </c>
      <c r="F24" s="31">
        <v>4</v>
      </c>
      <c r="G24" s="32">
        <v>32</v>
      </c>
      <c r="H24" s="209">
        <v>4</v>
      </c>
      <c r="I24" s="209">
        <v>30</v>
      </c>
      <c r="J24" s="209">
        <v>4</v>
      </c>
      <c r="K24" s="209">
        <v>32</v>
      </c>
    </row>
    <row r="25" spans="1:11" ht="21.75" customHeight="1">
      <c r="A25" s="22" t="s">
        <v>127</v>
      </c>
      <c r="B25" s="27">
        <v>7</v>
      </c>
      <c r="C25" s="27">
        <v>137</v>
      </c>
      <c r="D25" s="27">
        <v>7</v>
      </c>
      <c r="E25" s="27">
        <v>139</v>
      </c>
      <c r="F25" s="31">
        <v>7</v>
      </c>
      <c r="G25" s="32">
        <v>131</v>
      </c>
      <c r="H25" s="209">
        <v>7</v>
      </c>
      <c r="I25" s="209">
        <v>152</v>
      </c>
      <c r="J25" s="209">
        <v>7</v>
      </c>
      <c r="K25" s="209">
        <v>143</v>
      </c>
    </row>
    <row r="26" spans="1:11" ht="21.75" customHeight="1">
      <c r="A26" s="22" t="s">
        <v>128</v>
      </c>
      <c r="B26" s="27">
        <v>17</v>
      </c>
      <c r="C26" s="27">
        <v>310</v>
      </c>
      <c r="D26" s="27">
        <v>20</v>
      </c>
      <c r="E26" s="27">
        <v>366</v>
      </c>
      <c r="F26" s="31">
        <v>20</v>
      </c>
      <c r="G26" s="32">
        <v>341</v>
      </c>
      <c r="H26" s="209">
        <v>26</v>
      </c>
      <c r="I26" s="209">
        <v>375</v>
      </c>
      <c r="J26" s="209">
        <v>25</v>
      </c>
      <c r="K26" s="209">
        <v>385</v>
      </c>
    </row>
    <row r="27" spans="1:11" ht="21.75" customHeight="1">
      <c r="A27" s="22" t="s">
        <v>129</v>
      </c>
      <c r="B27" s="27">
        <v>5</v>
      </c>
      <c r="C27" s="27">
        <v>211</v>
      </c>
      <c r="D27" s="27">
        <v>5</v>
      </c>
      <c r="E27" s="27">
        <v>226</v>
      </c>
      <c r="F27" s="31">
        <v>5</v>
      </c>
      <c r="G27" s="32">
        <v>204</v>
      </c>
      <c r="H27" s="209">
        <v>5</v>
      </c>
      <c r="I27" s="209">
        <v>192</v>
      </c>
      <c r="J27" s="209">
        <v>4</v>
      </c>
      <c r="K27" s="209">
        <v>218</v>
      </c>
    </row>
    <row r="28" spans="1:11" ht="21.75" customHeight="1">
      <c r="A28" s="22" t="s">
        <v>130</v>
      </c>
      <c r="B28" s="27">
        <v>5</v>
      </c>
      <c r="C28" s="27">
        <v>145</v>
      </c>
      <c r="D28" s="27">
        <v>5</v>
      </c>
      <c r="E28" s="27">
        <v>145</v>
      </c>
      <c r="F28" s="31">
        <v>5</v>
      </c>
      <c r="G28" s="32">
        <v>139</v>
      </c>
      <c r="H28" s="209">
        <v>6</v>
      </c>
      <c r="I28" s="209">
        <v>156</v>
      </c>
      <c r="J28" s="209">
        <v>6</v>
      </c>
      <c r="K28" s="209">
        <v>143</v>
      </c>
    </row>
    <row r="29" spans="1:11" ht="21.75" customHeight="1">
      <c r="A29" s="22" t="s">
        <v>131</v>
      </c>
      <c r="B29" s="27">
        <v>1</v>
      </c>
      <c r="C29" s="28">
        <v>5</v>
      </c>
      <c r="D29" s="27">
        <v>1</v>
      </c>
      <c r="E29" s="28">
        <v>5</v>
      </c>
      <c r="F29" s="31">
        <v>1</v>
      </c>
      <c r="G29" s="29">
        <v>5</v>
      </c>
      <c r="H29" s="209">
        <v>1</v>
      </c>
      <c r="I29" s="211">
        <v>9</v>
      </c>
      <c r="J29" s="209">
        <v>1</v>
      </c>
      <c r="K29" s="209">
        <v>10</v>
      </c>
    </row>
    <row r="30" spans="1:11" ht="21.75" customHeight="1">
      <c r="A30" s="22" t="s">
        <v>132</v>
      </c>
      <c r="B30" s="28">
        <v>5</v>
      </c>
      <c r="C30" s="28">
        <v>141</v>
      </c>
      <c r="D30" s="28">
        <v>5</v>
      </c>
      <c r="E30" s="28">
        <v>117</v>
      </c>
      <c r="F30" s="33">
        <v>4</v>
      </c>
      <c r="G30" s="29">
        <v>92</v>
      </c>
      <c r="H30" s="211">
        <v>6</v>
      </c>
      <c r="I30" s="211">
        <v>126</v>
      </c>
      <c r="J30" s="211">
        <v>6</v>
      </c>
      <c r="K30" s="211">
        <v>127</v>
      </c>
    </row>
    <row r="31" spans="1:11" ht="21.75" customHeight="1">
      <c r="A31" s="22" t="s">
        <v>133</v>
      </c>
      <c r="B31" s="27">
        <v>5</v>
      </c>
      <c r="C31" s="27">
        <v>182</v>
      </c>
      <c r="D31" s="27">
        <v>5</v>
      </c>
      <c r="E31" s="27">
        <v>185</v>
      </c>
      <c r="F31" s="31">
        <v>5</v>
      </c>
      <c r="G31" s="32">
        <v>121</v>
      </c>
      <c r="H31" s="209">
        <v>6</v>
      </c>
      <c r="I31" s="209">
        <v>117</v>
      </c>
      <c r="J31" s="209">
        <v>5</v>
      </c>
      <c r="K31" s="209">
        <v>121</v>
      </c>
    </row>
    <row r="32" spans="1:11" ht="21.75" customHeight="1">
      <c r="A32" s="22" t="s">
        <v>134</v>
      </c>
      <c r="B32" s="27">
        <v>12</v>
      </c>
      <c r="C32" s="27">
        <v>444</v>
      </c>
      <c r="D32" s="27">
        <v>12</v>
      </c>
      <c r="E32" s="27">
        <v>439</v>
      </c>
      <c r="F32" s="31">
        <v>12</v>
      </c>
      <c r="G32" s="32">
        <v>382</v>
      </c>
      <c r="H32" s="209">
        <v>12</v>
      </c>
      <c r="I32" s="209">
        <v>407</v>
      </c>
      <c r="J32" s="209">
        <v>12</v>
      </c>
      <c r="K32" s="209">
        <v>409</v>
      </c>
    </row>
    <row r="33" spans="1:11" ht="21.75" customHeight="1">
      <c r="A33" s="35" t="s">
        <v>139</v>
      </c>
      <c r="B33" s="28">
        <v>0</v>
      </c>
      <c r="C33" s="28">
        <v>8</v>
      </c>
      <c r="D33" s="28">
        <v>0</v>
      </c>
      <c r="E33" s="28">
        <v>8</v>
      </c>
      <c r="F33" s="28">
        <v>0</v>
      </c>
      <c r="G33" s="28">
        <v>7</v>
      </c>
      <c r="H33" s="28">
        <v>0</v>
      </c>
      <c r="I33" s="28">
        <v>7</v>
      </c>
      <c r="J33" s="28">
        <v>0</v>
      </c>
      <c r="K33" s="28">
        <v>5</v>
      </c>
    </row>
    <row r="34" spans="1:11" ht="21.75" customHeight="1">
      <c r="A34" s="22" t="s">
        <v>135</v>
      </c>
      <c r="B34" s="28">
        <v>3</v>
      </c>
      <c r="C34" s="27">
        <v>353</v>
      </c>
      <c r="D34" s="28">
        <v>3</v>
      </c>
      <c r="E34" s="27">
        <v>272</v>
      </c>
      <c r="F34" s="32">
        <v>2</v>
      </c>
      <c r="G34" s="32">
        <v>230</v>
      </c>
      <c r="H34" s="209">
        <v>3</v>
      </c>
      <c r="I34" s="209">
        <v>316</v>
      </c>
      <c r="J34" s="209">
        <v>3</v>
      </c>
      <c r="K34" s="209">
        <v>338</v>
      </c>
    </row>
    <row r="35" spans="1:11" ht="21.75" customHeight="1">
      <c r="A35" s="22" t="s">
        <v>136</v>
      </c>
      <c r="B35" s="28">
        <v>2</v>
      </c>
      <c r="C35" s="28">
        <v>78</v>
      </c>
      <c r="D35" s="28">
        <v>1</v>
      </c>
      <c r="E35" s="28">
        <v>18</v>
      </c>
      <c r="F35" s="33">
        <v>1</v>
      </c>
      <c r="G35" s="29">
        <v>14</v>
      </c>
      <c r="H35" s="211">
        <v>2</v>
      </c>
      <c r="I35" s="211">
        <v>79</v>
      </c>
      <c r="J35" s="211">
        <v>2</v>
      </c>
      <c r="K35" s="211">
        <v>78</v>
      </c>
    </row>
    <row r="36" spans="1:11" ht="21.75" customHeight="1">
      <c r="A36" s="22" t="s">
        <v>137</v>
      </c>
      <c r="B36" s="27">
        <v>9</v>
      </c>
      <c r="C36" s="27">
        <v>126</v>
      </c>
      <c r="D36" s="27">
        <v>9</v>
      </c>
      <c r="E36" s="27">
        <v>117</v>
      </c>
      <c r="F36" s="31">
        <v>9</v>
      </c>
      <c r="G36" s="32">
        <v>108</v>
      </c>
      <c r="H36" s="209">
        <v>11</v>
      </c>
      <c r="I36" s="209">
        <v>137</v>
      </c>
      <c r="J36" s="209">
        <v>11</v>
      </c>
      <c r="K36" s="209">
        <v>145</v>
      </c>
    </row>
    <row r="37" spans="1:11" ht="21.75" customHeight="1">
      <c r="A37" s="22" t="s">
        <v>138</v>
      </c>
      <c r="B37" s="27">
        <v>9</v>
      </c>
      <c r="C37" s="27">
        <v>68</v>
      </c>
      <c r="D37" s="27">
        <v>10</v>
      </c>
      <c r="E37" s="27">
        <v>4</v>
      </c>
      <c r="F37" s="31">
        <v>10</v>
      </c>
      <c r="G37" s="32">
        <v>69</v>
      </c>
      <c r="H37" s="209">
        <v>14</v>
      </c>
      <c r="I37" s="209">
        <v>99</v>
      </c>
      <c r="J37" s="211" t="s">
        <v>212</v>
      </c>
      <c r="K37" s="211" t="s">
        <v>212</v>
      </c>
    </row>
    <row r="38" spans="1:7" ht="4.5" customHeight="1">
      <c r="A38" s="36"/>
      <c r="B38" s="37"/>
      <c r="C38" s="37"/>
      <c r="D38" s="37"/>
      <c r="E38" s="37"/>
      <c r="F38" s="38"/>
      <c r="G38" s="25"/>
    </row>
    <row r="39" spans="7:11" ht="3.75" customHeight="1">
      <c r="G39" s="39"/>
      <c r="H39" s="39"/>
      <c r="I39" s="39"/>
      <c r="J39" s="39"/>
      <c r="K39" s="39"/>
    </row>
    <row r="40" s="1" customFormat="1" ht="11.25" customHeight="1">
      <c r="A40" s="1" t="s">
        <v>222</v>
      </c>
    </row>
    <row r="41" spans="1:11" s="1" customFormat="1" ht="11.25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</row>
    <row r="42" spans="1:9" ht="18" customHeight="1">
      <c r="A42" s="263" t="s">
        <v>177</v>
      </c>
      <c r="B42" s="263"/>
      <c r="C42" s="263"/>
      <c r="D42" s="263"/>
      <c r="E42" s="263"/>
      <c r="F42" s="263"/>
      <c r="G42" s="263"/>
      <c r="H42" s="263"/>
      <c r="I42" s="263"/>
    </row>
    <row r="43" spans="1:11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" customHeight="1">
      <c r="A44" s="8"/>
      <c r="B44" s="8"/>
      <c r="C44" s="8"/>
      <c r="D44" s="8"/>
      <c r="E44" s="8"/>
      <c r="F44" s="8"/>
      <c r="G44" s="8"/>
      <c r="H44" s="8"/>
      <c r="I44" s="10"/>
      <c r="J44" s="257" t="s">
        <v>5</v>
      </c>
      <c r="K44" s="257"/>
    </row>
    <row r="45" spans="1:11" ht="3.75" customHeight="1">
      <c r="A45" s="12"/>
      <c r="B45" s="12"/>
      <c r="C45" s="12"/>
      <c r="D45" s="12"/>
      <c r="E45" s="12"/>
      <c r="F45" s="12"/>
      <c r="G45" s="12"/>
      <c r="H45" s="12"/>
      <c r="J45" s="12"/>
      <c r="K45" s="12"/>
    </row>
    <row r="46" spans="1:11" ht="16.5" customHeight="1">
      <c r="A46" s="13" t="s">
        <v>179</v>
      </c>
      <c r="B46" s="260" t="s">
        <v>181</v>
      </c>
      <c r="C46" s="258"/>
      <c r="D46" s="258">
        <v>14</v>
      </c>
      <c r="E46" s="258"/>
      <c r="F46" s="258">
        <v>15</v>
      </c>
      <c r="G46" s="258"/>
      <c r="H46" s="259">
        <v>16</v>
      </c>
      <c r="I46" s="264"/>
      <c r="J46" s="255">
        <v>17</v>
      </c>
      <c r="K46" s="256"/>
    </row>
    <row r="47" spans="1:11" ht="16.5" customHeight="1">
      <c r="A47" s="15" t="s">
        <v>112</v>
      </c>
      <c r="B47" s="218" t="s">
        <v>6</v>
      </c>
      <c r="C47" s="261" t="s">
        <v>7</v>
      </c>
      <c r="D47" s="17" t="s">
        <v>6</v>
      </c>
      <c r="E47" s="261" t="s">
        <v>7</v>
      </c>
      <c r="F47" s="17" t="s">
        <v>6</v>
      </c>
      <c r="G47" s="261" t="s">
        <v>7</v>
      </c>
      <c r="H47" s="17" t="s">
        <v>6</v>
      </c>
      <c r="I47" s="253" t="s">
        <v>7</v>
      </c>
      <c r="J47" s="17" t="s">
        <v>6</v>
      </c>
      <c r="K47" s="253" t="s">
        <v>7</v>
      </c>
    </row>
    <row r="48" spans="1:11" ht="16.5" customHeight="1">
      <c r="A48" s="21" t="s">
        <v>162</v>
      </c>
      <c r="B48" s="21" t="s">
        <v>8</v>
      </c>
      <c r="C48" s="261"/>
      <c r="D48" s="20" t="s">
        <v>8</v>
      </c>
      <c r="E48" s="261"/>
      <c r="F48" s="20" t="s">
        <v>8</v>
      </c>
      <c r="G48" s="261"/>
      <c r="H48" s="20" t="s">
        <v>8</v>
      </c>
      <c r="I48" s="253"/>
      <c r="J48" s="20" t="s">
        <v>8</v>
      </c>
      <c r="K48" s="253"/>
    </row>
    <row r="49" spans="1:7" ht="3" customHeight="1">
      <c r="A49" s="22"/>
      <c r="B49" s="26"/>
      <c r="C49" s="26"/>
      <c r="D49" s="26"/>
      <c r="E49" s="26"/>
      <c r="F49" s="25"/>
      <c r="G49" s="25"/>
    </row>
    <row r="50" spans="1:11" ht="21.75" customHeight="1">
      <c r="A50" s="22" t="s">
        <v>140</v>
      </c>
      <c r="B50" s="28">
        <v>4</v>
      </c>
      <c r="C50" s="28">
        <v>30</v>
      </c>
      <c r="D50" s="28">
        <v>4</v>
      </c>
      <c r="E50" s="28">
        <v>28</v>
      </c>
      <c r="F50" s="28">
        <v>4</v>
      </c>
      <c r="G50" s="28">
        <v>28</v>
      </c>
      <c r="H50" s="211">
        <v>4</v>
      </c>
      <c r="I50" s="211">
        <v>30</v>
      </c>
      <c r="J50" s="211">
        <v>3</v>
      </c>
      <c r="K50" s="211">
        <v>28</v>
      </c>
    </row>
    <row r="51" spans="1:11" ht="21.75" customHeight="1">
      <c r="A51" s="22" t="s">
        <v>141</v>
      </c>
      <c r="B51" s="28">
        <v>14</v>
      </c>
      <c r="C51" s="28">
        <v>55</v>
      </c>
      <c r="D51" s="28">
        <v>14</v>
      </c>
      <c r="E51" s="28">
        <v>47</v>
      </c>
      <c r="F51" s="27">
        <v>14</v>
      </c>
      <c r="G51" s="27">
        <v>47</v>
      </c>
      <c r="H51" s="209">
        <v>15</v>
      </c>
      <c r="I51" s="209">
        <v>56</v>
      </c>
      <c r="J51" s="209">
        <v>9</v>
      </c>
      <c r="K51" s="209">
        <v>34</v>
      </c>
    </row>
    <row r="52" spans="1:11" ht="21.75" customHeight="1">
      <c r="A52" s="22" t="s">
        <v>142</v>
      </c>
      <c r="B52" s="28">
        <v>3</v>
      </c>
      <c r="C52" s="28">
        <v>14</v>
      </c>
      <c r="D52" s="28">
        <v>3</v>
      </c>
      <c r="E52" s="28">
        <v>13</v>
      </c>
      <c r="F52" s="27">
        <v>3</v>
      </c>
      <c r="G52" s="27">
        <v>13</v>
      </c>
      <c r="H52" s="209">
        <v>3</v>
      </c>
      <c r="I52" s="209">
        <v>14</v>
      </c>
      <c r="J52" s="211" t="s">
        <v>212</v>
      </c>
      <c r="K52" s="211" t="s">
        <v>212</v>
      </c>
    </row>
    <row r="53" spans="1:11" ht="21.75" customHeight="1">
      <c r="A53" s="22" t="s">
        <v>143</v>
      </c>
      <c r="B53" s="28">
        <v>1</v>
      </c>
      <c r="C53" s="28">
        <v>26</v>
      </c>
      <c r="D53" s="28">
        <v>1</v>
      </c>
      <c r="E53" s="33">
        <v>31</v>
      </c>
      <c r="F53" s="27">
        <v>1</v>
      </c>
      <c r="G53" s="27">
        <v>24</v>
      </c>
      <c r="H53" s="209">
        <v>1</v>
      </c>
      <c r="I53" s="209">
        <v>24</v>
      </c>
      <c r="J53" s="209">
        <v>1</v>
      </c>
      <c r="K53" s="209">
        <v>22</v>
      </c>
    </row>
    <row r="54" spans="1:11" ht="21.75" customHeight="1">
      <c r="A54" s="22" t="s">
        <v>144</v>
      </c>
      <c r="B54" s="28">
        <v>15</v>
      </c>
      <c r="C54" s="28">
        <v>555</v>
      </c>
      <c r="D54" s="28">
        <v>15</v>
      </c>
      <c r="E54" s="28">
        <v>540</v>
      </c>
      <c r="F54" s="27">
        <v>19</v>
      </c>
      <c r="G54" s="27">
        <v>648</v>
      </c>
      <c r="H54" s="209">
        <v>32</v>
      </c>
      <c r="I54" s="209">
        <v>981</v>
      </c>
      <c r="J54" s="209">
        <v>32</v>
      </c>
      <c r="K54" s="209">
        <v>992</v>
      </c>
    </row>
    <row r="55" spans="1:11" ht="21.75" customHeight="1">
      <c r="A55" s="22" t="s">
        <v>145</v>
      </c>
      <c r="B55" s="28">
        <v>3</v>
      </c>
      <c r="C55" s="28">
        <v>88</v>
      </c>
      <c r="D55" s="28">
        <v>3</v>
      </c>
      <c r="E55" s="28">
        <v>62</v>
      </c>
      <c r="F55" s="27">
        <v>3</v>
      </c>
      <c r="G55" s="27">
        <v>65</v>
      </c>
      <c r="H55" s="209">
        <v>20</v>
      </c>
      <c r="I55" s="209">
        <v>131</v>
      </c>
      <c r="J55" s="209">
        <v>20</v>
      </c>
      <c r="K55" s="209">
        <v>128</v>
      </c>
    </row>
    <row r="56" spans="1:11" ht="21.75" customHeight="1">
      <c r="A56" s="22" t="s">
        <v>146</v>
      </c>
      <c r="B56" s="28">
        <v>6</v>
      </c>
      <c r="C56" s="28">
        <v>229</v>
      </c>
      <c r="D56" s="28">
        <v>6</v>
      </c>
      <c r="E56" s="28">
        <v>256</v>
      </c>
      <c r="F56" s="27">
        <v>7</v>
      </c>
      <c r="G56" s="27">
        <v>300</v>
      </c>
      <c r="H56" s="209">
        <v>7</v>
      </c>
      <c r="I56" s="209">
        <v>256</v>
      </c>
      <c r="J56" s="209">
        <v>7</v>
      </c>
      <c r="K56" s="209">
        <v>220</v>
      </c>
    </row>
    <row r="57" spans="1:11" ht="21.75" customHeight="1">
      <c r="A57" s="22" t="s">
        <v>101</v>
      </c>
      <c r="B57" s="28">
        <v>7</v>
      </c>
      <c r="C57" s="28">
        <v>191</v>
      </c>
      <c r="D57" s="28">
        <v>7</v>
      </c>
      <c r="E57" s="28">
        <v>187</v>
      </c>
      <c r="F57" s="27">
        <v>7</v>
      </c>
      <c r="G57" s="27">
        <v>169</v>
      </c>
      <c r="H57" s="209">
        <v>10</v>
      </c>
      <c r="I57" s="209">
        <v>214</v>
      </c>
      <c r="J57" s="209">
        <v>9</v>
      </c>
      <c r="K57" s="209">
        <v>190</v>
      </c>
    </row>
    <row r="58" spans="1:11" ht="21.75" customHeight="1">
      <c r="A58" s="22" t="s">
        <v>147</v>
      </c>
      <c r="B58" s="28">
        <v>5</v>
      </c>
      <c r="C58" s="28">
        <v>170</v>
      </c>
      <c r="D58" s="28">
        <v>5</v>
      </c>
      <c r="E58" s="28">
        <v>175</v>
      </c>
      <c r="F58" s="27">
        <v>5</v>
      </c>
      <c r="G58" s="27">
        <v>152</v>
      </c>
      <c r="H58" s="209">
        <v>4</v>
      </c>
      <c r="I58" s="209">
        <v>133</v>
      </c>
      <c r="J58" s="209">
        <v>4</v>
      </c>
      <c r="K58" s="209">
        <v>145</v>
      </c>
    </row>
    <row r="59" spans="1:11" ht="3" customHeight="1">
      <c r="A59" s="22"/>
      <c r="B59" s="28"/>
      <c r="C59" s="28"/>
      <c r="D59" s="28"/>
      <c r="E59" s="28"/>
      <c r="F59" s="27"/>
      <c r="G59" s="27"/>
      <c r="H59" s="32"/>
      <c r="I59" s="32"/>
      <c r="J59" s="32"/>
      <c r="K59" s="32"/>
    </row>
    <row r="60" spans="1:11" ht="16.5" customHeight="1">
      <c r="A60" s="247" t="s">
        <v>163</v>
      </c>
      <c r="B60" s="218" t="s">
        <v>169</v>
      </c>
      <c r="C60" s="261" t="s">
        <v>7</v>
      </c>
      <c r="D60" s="17" t="s">
        <v>169</v>
      </c>
      <c r="E60" s="261" t="s">
        <v>7</v>
      </c>
      <c r="F60" s="17" t="s">
        <v>169</v>
      </c>
      <c r="G60" s="261" t="s">
        <v>7</v>
      </c>
      <c r="H60" s="17" t="s">
        <v>169</v>
      </c>
      <c r="I60" s="253" t="s">
        <v>7</v>
      </c>
      <c r="J60" s="17" t="s">
        <v>169</v>
      </c>
      <c r="K60" s="253" t="s">
        <v>7</v>
      </c>
    </row>
    <row r="61" spans="1:11" ht="16.5" customHeight="1">
      <c r="A61" s="248"/>
      <c r="B61" s="21" t="s">
        <v>8</v>
      </c>
      <c r="C61" s="261"/>
      <c r="D61" s="20" t="s">
        <v>8</v>
      </c>
      <c r="E61" s="261"/>
      <c r="F61" s="20" t="s">
        <v>8</v>
      </c>
      <c r="G61" s="261"/>
      <c r="H61" s="20" t="s">
        <v>8</v>
      </c>
      <c r="I61" s="253"/>
      <c r="J61" s="20" t="s">
        <v>8</v>
      </c>
      <c r="K61" s="253"/>
    </row>
    <row r="62" spans="1:11" ht="3" customHeight="1">
      <c r="A62" s="19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21.75" customHeight="1">
      <c r="A63" s="22" t="s">
        <v>148</v>
      </c>
      <c r="B63" s="28">
        <v>14</v>
      </c>
      <c r="C63" s="28">
        <v>366</v>
      </c>
      <c r="D63" s="28">
        <v>14</v>
      </c>
      <c r="E63" s="28">
        <v>296</v>
      </c>
      <c r="F63" s="27">
        <v>14</v>
      </c>
      <c r="G63" s="28">
        <v>310</v>
      </c>
      <c r="H63" s="209">
        <v>15</v>
      </c>
      <c r="I63" s="211">
        <v>299</v>
      </c>
      <c r="J63" s="209">
        <v>15</v>
      </c>
      <c r="K63" s="209">
        <v>341</v>
      </c>
    </row>
    <row r="64" spans="1:11" ht="21.75" customHeight="1">
      <c r="A64" s="22" t="s">
        <v>149</v>
      </c>
      <c r="B64" s="28">
        <v>2</v>
      </c>
      <c r="C64" s="28">
        <v>44</v>
      </c>
      <c r="D64" s="28">
        <v>2</v>
      </c>
      <c r="E64" s="28">
        <v>40</v>
      </c>
      <c r="F64" s="27">
        <v>2</v>
      </c>
      <c r="G64" s="28">
        <v>36</v>
      </c>
      <c r="H64" s="209">
        <v>2</v>
      </c>
      <c r="I64" s="211">
        <v>40</v>
      </c>
      <c r="J64" s="209">
        <v>2</v>
      </c>
      <c r="K64" s="209">
        <v>36</v>
      </c>
    </row>
    <row r="65" spans="1:11" ht="21.75" customHeight="1">
      <c r="A65" s="22" t="s">
        <v>166</v>
      </c>
      <c r="B65" s="28">
        <v>1</v>
      </c>
      <c r="C65" s="28">
        <v>7</v>
      </c>
      <c r="D65" s="28">
        <v>1</v>
      </c>
      <c r="E65" s="28">
        <v>7</v>
      </c>
      <c r="F65" s="27">
        <v>1</v>
      </c>
      <c r="G65" s="27">
        <v>7</v>
      </c>
      <c r="H65" s="209">
        <v>1</v>
      </c>
      <c r="I65" s="209">
        <v>6</v>
      </c>
      <c r="J65" s="209">
        <v>1</v>
      </c>
      <c r="K65" s="209">
        <v>7</v>
      </c>
    </row>
    <row r="66" spans="1:11" ht="21.75" customHeight="1">
      <c r="A66" s="22" t="s">
        <v>12</v>
      </c>
      <c r="B66" s="28">
        <v>35</v>
      </c>
      <c r="C66" s="28">
        <v>640</v>
      </c>
      <c r="D66" s="28">
        <v>37</v>
      </c>
      <c r="E66" s="28">
        <v>761</v>
      </c>
      <c r="F66" s="27">
        <v>37</v>
      </c>
      <c r="G66" s="27">
        <v>694</v>
      </c>
      <c r="H66" s="209">
        <v>37</v>
      </c>
      <c r="I66" s="209">
        <v>633</v>
      </c>
      <c r="J66" s="209">
        <v>37</v>
      </c>
      <c r="K66" s="209">
        <v>699</v>
      </c>
    </row>
    <row r="67" spans="1:11" ht="21.75" customHeight="1">
      <c r="A67" s="22" t="s">
        <v>150</v>
      </c>
      <c r="B67" s="28">
        <v>2</v>
      </c>
      <c r="C67" s="28">
        <v>12</v>
      </c>
      <c r="D67" s="28">
        <v>3</v>
      </c>
      <c r="E67" s="28">
        <v>18</v>
      </c>
      <c r="F67" s="28">
        <v>3</v>
      </c>
      <c r="G67" s="28">
        <v>17</v>
      </c>
      <c r="H67" s="212">
        <v>3</v>
      </c>
      <c r="I67" s="212">
        <v>16</v>
      </c>
      <c r="J67" s="212">
        <v>3</v>
      </c>
      <c r="K67" s="212">
        <v>16</v>
      </c>
    </row>
    <row r="68" spans="1:11" ht="21.75" customHeight="1">
      <c r="A68" s="22" t="s">
        <v>151</v>
      </c>
      <c r="B68" s="28">
        <v>13</v>
      </c>
      <c r="C68" s="28">
        <v>137</v>
      </c>
      <c r="D68" s="28">
        <v>13</v>
      </c>
      <c r="E68" s="28">
        <v>117</v>
      </c>
      <c r="F68" s="27">
        <v>13</v>
      </c>
      <c r="G68" s="27">
        <v>117</v>
      </c>
      <c r="H68" s="209">
        <v>13</v>
      </c>
      <c r="I68" s="209">
        <v>109</v>
      </c>
      <c r="J68" s="211" t="s">
        <v>212</v>
      </c>
      <c r="K68" s="211" t="s">
        <v>212</v>
      </c>
    </row>
    <row r="69" spans="1:11" ht="21.75" customHeight="1">
      <c r="A69" s="22" t="s">
        <v>152</v>
      </c>
      <c r="B69" s="28">
        <v>5</v>
      </c>
      <c r="C69" s="28">
        <v>15</v>
      </c>
      <c r="D69" s="28">
        <v>5</v>
      </c>
      <c r="E69" s="28">
        <v>17</v>
      </c>
      <c r="F69" s="27">
        <v>5</v>
      </c>
      <c r="G69" s="28">
        <v>16</v>
      </c>
      <c r="H69" s="209">
        <v>19</v>
      </c>
      <c r="I69" s="211">
        <v>86</v>
      </c>
      <c r="J69" s="211" t="s">
        <v>212</v>
      </c>
      <c r="K69" s="211" t="s">
        <v>212</v>
      </c>
    </row>
    <row r="70" spans="1:11" ht="21.75" customHeight="1">
      <c r="A70" s="22" t="s">
        <v>153</v>
      </c>
      <c r="B70" s="28">
        <v>1</v>
      </c>
      <c r="C70" s="28">
        <v>1</v>
      </c>
      <c r="D70" s="28">
        <v>1</v>
      </c>
      <c r="E70" s="28">
        <v>2</v>
      </c>
      <c r="F70" s="28">
        <v>1</v>
      </c>
      <c r="G70" s="28">
        <v>1</v>
      </c>
      <c r="H70" s="212">
        <v>1</v>
      </c>
      <c r="I70" s="212">
        <v>3</v>
      </c>
      <c r="J70" s="212" t="s">
        <v>212</v>
      </c>
      <c r="K70" s="212" t="s">
        <v>212</v>
      </c>
    </row>
    <row r="71" spans="1:11" ht="21.75" customHeight="1">
      <c r="A71" s="22" t="s">
        <v>154</v>
      </c>
      <c r="B71" s="28">
        <v>6</v>
      </c>
      <c r="C71" s="28">
        <v>39</v>
      </c>
      <c r="D71" s="28">
        <v>6</v>
      </c>
      <c r="E71" s="28">
        <v>27</v>
      </c>
      <c r="F71" s="28">
        <v>6</v>
      </c>
      <c r="G71" s="28">
        <v>28</v>
      </c>
      <c r="H71" s="212">
        <v>15</v>
      </c>
      <c r="I71" s="212">
        <v>65</v>
      </c>
      <c r="J71" s="212">
        <v>14</v>
      </c>
      <c r="K71" s="212">
        <v>122</v>
      </c>
    </row>
    <row r="72" spans="1:11" ht="21.75" customHeight="1">
      <c r="A72" s="22" t="s">
        <v>155</v>
      </c>
      <c r="B72" s="28">
        <v>1</v>
      </c>
      <c r="C72" s="28">
        <v>0</v>
      </c>
      <c r="D72" s="28">
        <v>1</v>
      </c>
      <c r="E72" s="28">
        <v>0</v>
      </c>
      <c r="F72" s="27">
        <v>1</v>
      </c>
      <c r="G72" s="28">
        <v>0</v>
      </c>
      <c r="H72" s="209">
        <v>3</v>
      </c>
      <c r="I72" s="211">
        <v>1</v>
      </c>
      <c r="J72" s="209">
        <v>3</v>
      </c>
      <c r="K72" s="209">
        <v>1</v>
      </c>
    </row>
    <row r="73" spans="1:11" ht="4.5" customHeight="1">
      <c r="A73" s="22"/>
      <c r="B73" s="28"/>
      <c r="C73" s="28"/>
      <c r="D73" s="28"/>
      <c r="E73" s="28"/>
      <c r="F73" s="27"/>
      <c r="G73" s="27"/>
      <c r="H73" s="32"/>
      <c r="I73" s="29"/>
      <c r="J73" s="32"/>
      <c r="K73" s="32"/>
    </row>
    <row r="74" spans="1:11" ht="15" customHeight="1">
      <c r="A74" s="247" t="s">
        <v>164</v>
      </c>
      <c r="B74" s="218" t="s">
        <v>6</v>
      </c>
      <c r="C74" s="261" t="s">
        <v>170</v>
      </c>
      <c r="D74" s="17" t="s">
        <v>6</v>
      </c>
      <c r="E74" s="261" t="s">
        <v>170</v>
      </c>
      <c r="F74" s="17" t="s">
        <v>6</v>
      </c>
      <c r="G74" s="261" t="s">
        <v>170</v>
      </c>
      <c r="H74" s="17" t="s">
        <v>6</v>
      </c>
      <c r="I74" s="253" t="s">
        <v>170</v>
      </c>
      <c r="J74" s="17" t="s">
        <v>6</v>
      </c>
      <c r="K74" s="253" t="s">
        <v>170</v>
      </c>
    </row>
    <row r="75" spans="1:11" ht="15" customHeight="1">
      <c r="A75" s="249"/>
      <c r="B75" s="19" t="s">
        <v>8</v>
      </c>
      <c r="C75" s="246"/>
      <c r="D75" s="144" t="s">
        <v>8</v>
      </c>
      <c r="E75" s="246"/>
      <c r="F75" s="144" t="s">
        <v>8</v>
      </c>
      <c r="G75" s="246"/>
      <c r="H75" s="144" t="s">
        <v>8</v>
      </c>
      <c r="I75" s="254"/>
      <c r="J75" s="144" t="s">
        <v>8</v>
      </c>
      <c r="K75" s="254"/>
    </row>
    <row r="76" spans="1:11" ht="12" customHeight="1">
      <c r="A76" s="248"/>
      <c r="B76" s="224" t="s">
        <v>168</v>
      </c>
      <c r="C76" s="146" t="s">
        <v>167</v>
      </c>
      <c r="D76" s="146" t="s">
        <v>168</v>
      </c>
      <c r="E76" s="146" t="s">
        <v>167</v>
      </c>
      <c r="F76" s="146" t="s">
        <v>168</v>
      </c>
      <c r="G76" s="146" t="s">
        <v>167</v>
      </c>
      <c r="H76" s="146" t="s">
        <v>168</v>
      </c>
      <c r="I76" s="147" t="s">
        <v>167</v>
      </c>
      <c r="J76" s="146" t="s">
        <v>168</v>
      </c>
      <c r="K76" s="147" t="s">
        <v>167</v>
      </c>
    </row>
    <row r="77" spans="1:11" ht="4.5" customHeight="1">
      <c r="A77" s="22"/>
      <c r="B77" s="28"/>
      <c r="C77" s="28"/>
      <c r="D77" s="28"/>
      <c r="E77" s="28"/>
      <c r="F77" s="27"/>
      <c r="G77" s="27"/>
      <c r="H77" s="32"/>
      <c r="I77" s="32"/>
      <c r="J77" s="32"/>
      <c r="K77" s="32"/>
    </row>
    <row r="78" spans="1:11" ht="21" customHeight="1">
      <c r="A78" s="22" t="s">
        <v>156</v>
      </c>
      <c r="B78" s="28">
        <v>97</v>
      </c>
      <c r="C78" s="28">
        <v>180</v>
      </c>
      <c r="D78" s="28">
        <v>97</v>
      </c>
      <c r="E78" s="28">
        <v>180</v>
      </c>
      <c r="F78" s="28">
        <v>33</v>
      </c>
      <c r="G78" s="28">
        <v>59</v>
      </c>
      <c r="H78" s="211">
        <v>33</v>
      </c>
      <c r="I78" s="211">
        <v>59</v>
      </c>
      <c r="J78" s="211">
        <v>29</v>
      </c>
      <c r="K78" s="211">
        <v>88</v>
      </c>
    </row>
    <row r="79" spans="1:11" ht="21" customHeight="1">
      <c r="A79" s="22" t="s">
        <v>157</v>
      </c>
      <c r="B79" s="28">
        <v>20</v>
      </c>
      <c r="C79" s="28">
        <v>78</v>
      </c>
      <c r="D79" s="28">
        <v>20</v>
      </c>
      <c r="E79" s="28">
        <v>78</v>
      </c>
      <c r="F79" s="28">
        <v>20</v>
      </c>
      <c r="G79" s="27">
        <v>78</v>
      </c>
      <c r="H79" s="212">
        <v>20</v>
      </c>
      <c r="I79" s="209">
        <v>78</v>
      </c>
      <c r="J79" s="212" t="s">
        <v>212</v>
      </c>
      <c r="K79" s="212" t="s">
        <v>212</v>
      </c>
    </row>
    <row r="80" spans="1:11" ht="21" customHeight="1">
      <c r="A80" s="22" t="s">
        <v>158</v>
      </c>
      <c r="B80" s="28">
        <v>123</v>
      </c>
      <c r="C80" s="28">
        <v>186</v>
      </c>
      <c r="D80" s="28">
        <v>87</v>
      </c>
      <c r="E80" s="28">
        <v>128</v>
      </c>
      <c r="F80" s="28">
        <v>87</v>
      </c>
      <c r="G80" s="27">
        <v>125</v>
      </c>
      <c r="H80" s="212">
        <v>87</v>
      </c>
      <c r="I80" s="209">
        <v>121</v>
      </c>
      <c r="J80" s="212">
        <v>87</v>
      </c>
      <c r="K80" s="212">
        <v>84</v>
      </c>
    </row>
    <row r="81" spans="1:11" ht="21" customHeight="1">
      <c r="A81" s="22" t="s">
        <v>159</v>
      </c>
      <c r="B81" s="28">
        <v>2610</v>
      </c>
      <c r="C81" s="28">
        <v>4870</v>
      </c>
      <c r="D81" s="28">
        <v>2880</v>
      </c>
      <c r="E81" s="28">
        <v>5110</v>
      </c>
      <c r="F81" s="28">
        <v>2770</v>
      </c>
      <c r="G81" s="27">
        <v>4810</v>
      </c>
      <c r="H81" s="212">
        <v>2790</v>
      </c>
      <c r="I81" s="209">
        <v>4730</v>
      </c>
      <c r="J81" s="212">
        <v>2720</v>
      </c>
      <c r="K81" s="212">
        <v>4520</v>
      </c>
    </row>
    <row r="82" spans="1:11" ht="21" customHeight="1">
      <c r="A82" s="22" t="s">
        <v>160</v>
      </c>
      <c r="B82" s="28">
        <v>20</v>
      </c>
      <c r="C82" s="28">
        <v>90</v>
      </c>
      <c r="D82" s="28">
        <v>21</v>
      </c>
      <c r="E82" s="28">
        <v>80</v>
      </c>
      <c r="F82" s="28">
        <v>11</v>
      </c>
      <c r="G82" s="27">
        <v>55</v>
      </c>
      <c r="H82" s="212">
        <v>33</v>
      </c>
      <c r="I82" s="209">
        <v>150</v>
      </c>
      <c r="J82" s="212">
        <v>25</v>
      </c>
      <c r="K82" s="212">
        <v>147</v>
      </c>
    </row>
    <row r="83" spans="1:11" ht="21" customHeight="1">
      <c r="A83" s="22" t="s">
        <v>161</v>
      </c>
      <c r="B83" s="28">
        <v>5370</v>
      </c>
      <c r="C83" s="28">
        <v>4940</v>
      </c>
      <c r="D83" s="28">
        <v>5420</v>
      </c>
      <c r="E83" s="28">
        <v>5020</v>
      </c>
      <c r="F83" s="28">
        <v>4900</v>
      </c>
      <c r="G83" s="27">
        <v>5190</v>
      </c>
      <c r="H83" s="212">
        <v>4450</v>
      </c>
      <c r="I83" s="209">
        <v>5090</v>
      </c>
      <c r="J83" s="212">
        <v>4480</v>
      </c>
      <c r="K83" s="212">
        <v>5400</v>
      </c>
    </row>
    <row r="84" spans="1:11" ht="3.75" customHeight="1">
      <c r="A84" s="22"/>
      <c r="B84" s="28"/>
      <c r="C84" s="28"/>
      <c r="D84" s="28"/>
      <c r="E84" s="28"/>
      <c r="F84" s="28"/>
      <c r="G84" s="27"/>
      <c r="H84" s="28"/>
      <c r="I84" s="27"/>
      <c r="J84" s="28"/>
      <c r="K84" s="28"/>
    </row>
    <row r="85" spans="1:11" ht="3.75" customHeight="1">
      <c r="A85" s="143"/>
      <c r="B85" s="141"/>
      <c r="C85" s="141"/>
      <c r="D85" s="141"/>
      <c r="E85" s="141"/>
      <c r="F85" s="141"/>
      <c r="G85" s="142"/>
      <c r="H85" s="141"/>
      <c r="I85" s="142"/>
      <c r="J85" s="141"/>
      <c r="K85" s="141"/>
    </row>
    <row r="86" spans="1:11" ht="10.5" customHeight="1">
      <c r="A86" s="23"/>
      <c r="B86" s="28"/>
      <c r="C86" s="28"/>
      <c r="D86" s="28"/>
      <c r="E86" s="28"/>
      <c r="F86" s="28"/>
      <c r="G86" s="27"/>
      <c r="H86" s="28"/>
      <c r="I86" s="32"/>
      <c r="J86" s="28"/>
      <c r="K86" s="28"/>
    </row>
    <row r="87" spans="1:11" ht="10.5" customHeight="1">
      <c r="A87" s="23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4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ht="10.5" customHeight="1"/>
    <row r="90" ht="10.5" customHeight="1"/>
  </sheetData>
  <mergeCells count="35">
    <mergeCell ref="E74:E75"/>
    <mergeCell ref="G74:G75"/>
    <mergeCell ref="I74:I75"/>
    <mergeCell ref="A60:A61"/>
    <mergeCell ref="C74:C75"/>
    <mergeCell ref="A74:A76"/>
    <mergeCell ref="I47:I48"/>
    <mergeCell ref="C60:C61"/>
    <mergeCell ref="E60:E61"/>
    <mergeCell ref="G60:G61"/>
    <mergeCell ref="I60:I61"/>
    <mergeCell ref="C47:C48"/>
    <mergeCell ref="E47:E48"/>
    <mergeCell ref="G47:G48"/>
    <mergeCell ref="A42:I42"/>
    <mergeCell ref="B46:C46"/>
    <mergeCell ref="D46:E46"/>
    <mergeCell ref="F46:G46"/>
    <mergeCell ref="H46:I46"/>
    <mergeCell ref="G6:G7"/>
    <mergeCell ref="I6:I7"/>
    <mergeCell ref="C6:C7"/>
    <mergeCell ref="B5:C5"/>
    <mergeCell ref="D5:E5"/>
    <mergeCell ref="E6:E7"/>
    <mergeCell ref="A1:K1"/>
    <mergeCell ref="K74:K75"/>
    <mergeCell ref="J46:K46"/>
    <mergeCell ref="J44:K44"/>
    <mergeCell ref="J5:K5"/>
    <mergeCell ref="K6:K7"/>
    <mergeCell ref="K47:K48"/>
    <mergeCell ref="K60:K61"/>
    <mergeCell ref="F5:G5"/>
    <mergeCell ref="H5:I5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N66"/>
  <sheetViews>
    <sheetView workbookViewId="0" topLeftCell="A1">
      <selection activeCell="A1" sqref="A1:I1"/>
    </sheetView>
  </sheetViews>
  <sheetFormatPr defaultColWidth="9.00390625" defaultRowHeight="13.5"/>
  <cols>
    <col min="1" max="1" width="17.375" style="9" customWidth="1"/>
    <col min="2" max="2" width="9.375" style="9" customWidth="1"/>
    <col min="3" max="7" width="12.875" style="9" customWidth="1"/>
    <col min="8" max="16384" width="8.875" style="9" customWidth="1"/>
  </cols>
  <sheetData>
    <row r="1" spans="1:7" ht="18" customHeight="1">
      <c r="A1" s="268" t="s">
        <v>13</v>
      </c>
      <c r="B1" s="268"/>
      <c r="C1" s="268"/>
      <c r="D1" s="268"/>
      <c r="E1" s="268"/>
      <c r="F1" s="268"/>
      <c r="G1" s="268"/>
    </row>
    <row r="2" spans="1:7" ht="12" customHeight="1">
      <c r="A2" s="41"/>
      <c r="B2" s="41"/>
      <c r="C2" s="41"/>
      <c r="D2" s="41"/>
      <c r="E2" s="41"/>
      <c r="F2" s="41"/>
      <c r="G2" s="41"/>
    </row>
    <row r="3" spans="1:7" ht="12" customHeight="1">
      <c r="A3" s="265" t="s">
        <v>14</v>
      </c>
      <c r="B3" s="265"/>
      <c r="C3" s="265"/>
      <c r="D3" s="265"/>
      <c r="E3" s="265"/>
      <c r="F3" s="265"/>
      <c r="G3" s="265"/>
    </row>
    <row r="4" spans="1:7" ht="12" customHeight="1">
      <c r="A4" s="42"/>
      <c r="B4" s="42"/>
      <c r="E4" s="46"/>
      <c r="F4" s="237" t="s">
        <v>15</v>
      </c>
      <c r="G4" s="237"/>
    </row>
    <row r="5" spans="1:7" ht="3.75" customHeight="1">
      <c r="A5" s="42"/>
      <c r="B5" s="42"/>
      <c r="E5" s="43"/>
      <c r="F5" s="43"/>
      <c r="G5" s="43"/>
    </row>
    <row r="6" spans="1:7" ht="17.25" customHeight="1">
      <c r="A6" s="39"/>
      <c r="B6" s="13" t="s">
        <v>104</v>
      </c>
      <c r="C6" s="271" t="s">
        <v>182</v>
      </c>
      <c r="D6" s="269">
        <v>14</v>
      </c>
      <c r="E6" s="269">
        <v>15</v>
      </c>
      <c r="F6" s="271">
        <v>16</v>
      </c>
      <c r="G6" s="266">
        <v>17</v>
      </c>
    </row>
    <row r="7" spans="1:7" ht="17.25" customHeight="1">
      <c r="A7" s="44" t="s">
        <v>17</v>
      </c>
      <c r="B7" s="45"/>
      <c r="C7" s="272"/>
      <c r="D7" s="270"/>
      <c r="E7" s="270"/>
      <c r="F7" s="272"/>
      <c r="G7" s="267"/>
    </row>
    <row r="8" spans="1:7" ht="4.5" customHeight="1">
      <c r="A8" s="46"/>
      <c r="B8" s="47"/>
      <c r="C8" s="48"/>
      <c r="D8" s="48"/>
      <c r="E8" s="48"/>
      <c r="F8" s="48"/>
      <c r="G8" s="48"/>
    </row>
    <row r="9" spans="1:7" s="50" customFormat="1" ht="18.75" customHeight="1">
      <c r="A9" s="244" t="s">
        <v>108</v>
      </c>
      <c r="B9" s="49" t="s">
        <v>18</v>
      </c>
      <c r="C9" s="200">
        <f>SUM(C12,C15,C18)</f>
        <v>731</v>
      </c>
      <c r="D9" s="200">
        <f>SUM(D12,D15,D18)</f>
        <v>492</v>
      </c>
      <c r="E9" s="200">
        <f>SUM(E12,E15,E18)</f>
        <v>474</v>
      </c>
      <c r="F9" s="200">
        <f>SUM(F12,F15,F18)</f>
        <v>483</v>
      </c>
      <c r="G9" s="200">
        <f>SUM(G12,G15,G18)</f>
        <v>505</v>
      </c>
    </row>
    <row r="10" spans="1:7" s="50" customFormat="1" ht="18.75" customHeight="1">
      <c r="A10" s="244"/>
      <c r="B10" s="49" t="s">
        <v>19</v>
      </c>
      <c r="C10" s="200">
        <v>331645</v>
      </c>
      <c r="D10" s="200">
        <v>243764</v>
      </c>
      <c r="E10" s="200">
        <f>SUM(E13,E16,E19)</f>
        <v>278035</v>
      </c>
      <c r="F10" s="200">
        <f>SUM(F13,F16,F19)</f>
        <v>258883</v>
      </c>
      <c r="G10" s="200">
        <f>SUM(G13,G16,G19)</f>
        <v>297991</v>
      </c>
    </row>
    <row r="11" spans="1:7" ht="16.5" customHeight="1">
      <c r="A11" s="46"/>
      <c r="B11" s="51"/>
      <c r="C11" s="201"/>
      <c r="D11" s="202"/>
      <c r="E11" s="202"/>
      <c r="F11" s="202"/>
      <c r="G11" s="202"/>
    </row>
    <row r="12" spans="1:7" ht="18.75" customHeight="1">
      <c r="A12" s="245" t="s">
        <v>20</v>
      </c>
      <c r="B12" s="51" t="s">
        <v>18</v>
      </c>
      <c r="C12" s="201">
        <v>179</v>
      </c>
      <c r="D12" s="203">
        <v>182</v>
      </c>
      <c r="E12" s="202">
        <v>139</v>
      </c>
      <c r="F12" s="202">
        <v>110</v>
      </c>
      <c r="G12" s="202">
        <v>108</v>
      </c>
    </row>
    <row r="13" spans="1:7" ht="18.75" customHeight="1">
      <c r="A13" s="245"/>
      <c r="B13" s="51" t="s">
        <v>19</v>
      </c>
      <c r="C13" s="201">
        <v>80370</v>
      </c>
      <c r="D13" s="203">
        <v>95690</v>
      </c>
      <c r="E13" s="202">
        <v>72922</v>
      </c>
      <c r="F13" s="202">
        <v>62541</v>
      </c>
      <c r="G13" s="202">
        <v>58322</v>
      </c>
    </row>
    <row r="14" spans="1:7" ht="16.5" customHeight="1">
      <c r="A14" s="46"/>
      <c r="B14" s="51"/>
      <c r="C14" s="201"/>
      <c r="D14" s="203"/>
      <c r="E14" s="202"/>
      <c r="F14" s="202"/>
      <c r="G14" s="202"/>
    </row>
    <row r="15" spans="1:7" ht="18.75" customHeight="1">
      <c r="A15" s="245" t="s">
        <v>21</v>
      </c>
      <c r="B15" s="51" t="s">
        <v>18</v>
      </c>
      <c r="C15" s="201">
        <v>518</v>
      </c>
      <c r="D15" s="203">
        <v>285</v>
      </c>
      <c r="E15" s="202">
        <v>302</v>
      </c>
      <c r="F15" s="202">
        <v>344</v>
      </c>
      <c r="G15" s="202">
        <v>360</v>
      </c>
    </row>
    <row r="16" spans="1:14" ht="18.75" customHeight="1">
      <c r="A16" s="245"/>
      <c r="B16" s="51" t="s">
        <v>19</v>
      </c>
      <c r="C16" s="201">
        <v>111339</v>
      </c>
      <c r="D16" s="203">
        <v>64906</v>
      </c>
      <c r="E16" s="202">
        <v>69576</v>
      </c>
      <c r="F16" s="202">
        <v>72555</v>
      </c>
      <c r="G16" s="202">
        <v>77785</v>
      </c>
      <c r="N16" s="9" t="s">
        <v>183</v>
      </c>
    </row>
    <row r="17" spans="1:7" ht="17.25" customHeight="1">
      <c r="A17" s="46"/>
      <c r="B17" s="51"/>
      <c r="C17" s="201"/>
      <c r="D17" s="203"/>
      <c r="E17" s="202"/>
      <c r="F17" s="202"/>
      <c r="G17" s="202"/>
    </row>
    <row r="18" spans="1:7" ht="18.75" customHeight="1">
      <c r="A18" s="245" t="s">
        <v>22</v>
      </c>
      <c r="B18" s="51" t="s">
        <v>18</v>
      </c>
      <c r="C18" s="201">
        <v>34</v>
      </c>
      <c r="D18" s="203">
        <v>25</v>
      </c>
      <c r="E18" s="202">
        <v>33</v>
      </c>
      <c r="F18" s="202">
        <v>29</v>
      </c>
      <c r="G18" s="202">
        <v>37</v>
      </c>
    </row>
    <row r="19" spans="1:7" ht="18.75" customHeight="1">
      <c r="A19" s="245"/>
      <c r="B19" s="51" t="s">
        <v>19</v>
      </c>
      <c r="C19" s="201">
        <v>139937</v>
      </c>
      <c r="D19" s="201">
        <v>83167</v>
      </c>
      <c r="E19" s="201">
        <v>135537</v>
      </c>
      <c r="F19" s="201">
        <v>123787</v>
      </c>
      <c r="G19" s="201">
        <v>161884</v>
      </c>
    </row>
    <row r="20" spans="1:7" ht="3" customHeight="1">
      <c r="A20" s="11"/>
      <c r="B20" s="52"/>
      <c r="C20" s="53"/>
      <c r="D20" s="53"/>
      <c r="E20" s="54"/>
      <c r="F20" s="54"/>
      <c r="G20" s="54"/>
    </row>
    <row r="21" spans="1:7" ht="3.75" customHeight="1">
      <c r="A21" s="42"/>
      <c r="B21" s="42"/>
      <c r="C21" s="55"/>
      <c r="D21" s="55"/>
      <c r="E21" s="32"/>
      <c r="F21" s="32"/>
      <c r="G21" s="32"/>
    </row>
    <row r="22" spans="1:7" s="1" customFormat="1" ht="12" customHeight="1">
      <c r="A22" s="56" t="s">
        <v>176</v>
      </c>
      <c r="B22" s="56"/>
      <c r="C22" s="57"/>
      <c r="D22" s="57"/>
      <c r="E22" s="58"/>
      <c r="F22" s="58"/>
      <c r="G22" s="58"/>
    </row>
    <row r="23" spans="1:7" s="1" customFormat="1" ht="18" customHeight="1">
      <c r="A23" s="56"/>
      <c r="B23" s="56"/>
      <c r="C23" s="57"/>
      <c r="D23" s="57"/>
      <c r="E23" s="58"/>
      <c r="F23" s="58"/>
      <c r="G23" s="58"/>
    </row>
    <row r="24" spans="1:7" s="1" customFormat="1" ht="18" customHeight="1">
      <c r="A24" s="56"/>
      <c r="B24" s="56"/>
      <c r="C24" s="57"/>
      <c r="D24" s="57"/>
      <c r="E24" s="58"/>
      <c r="F24" s="58"/>
      <c r="G24" s="58"/>
    </row>
    <row r="25" spans="1:7" ht="18" customHeight="1">
      <c r="A25" s="42"/>
      <c r="B25" s="42"/>
      <c r="C25" s="55"/>
      <c r="D25" s="55"/>
      <c r="E25" s="32"/>
      <c r="F25" s="32"/>
      <c r="G25" s="32"/>
    </row>
    <row r="26" spans="1:7" ht="12" customHeight="1">
      <c r="A26" s="239" t="s">
        <v>109</v>
      </c>
      <c r="B26" s="239"/>
      <c r="C26" s="239"/>
      <c r="D26" s="239"/>
      <c r="E26" s="239"/>
      <c r="F26" s="239"/>
      <c r="G26" s="239"/>
    </row>
    <row r="27" spans="1:7" ht="12" customHeight="1">
      <c r="A27" s="42"/>
      <c r="B27" s="42"/>
      <c r="C27" s="32"/>
      <c r="D27" s="32"/>
      <c r="F27" s="238" t="s">
        <v>23</v>
      </c>
      <c r="G27" s="238"/>
    </row>
    <row r="28" spans="1:7" ht="2.25" customHeight="1">
      <c r="A28" s="42"/>
      <c r="B28" s="42"/>
      <c r="C28" s="32"/>
      <c r="D28" s="32"/>
      <c r="E28" s="59"/>
      <c r="F28" s="59"/>
      <c r="G28" s="59"/>
    </row>
    <row r="29" spans="1:7" ht="17.25" customHeight="1">
      <c r="A29" s="39"/>
      <c r="B29" s="13" t="s">
        <v>104</v>
      </c>
      <c r="C29" s="242" t="s">
        <v>182</v>
      </c>
      <c r="D29" s="240">
        <v>14</v>
      </c>
      <c r="E29" s="240">
        <v>15</v>
      </c>
      <c r="F29" s="242">
        <v>16</v>
      </c>
      <c r="G29" s="250">
        <v>17</v>
      </c>
    </row>
    <row r="30" spans="1:7" ht="17.25" customHeight="1">
      <c r="A30" s="44" t="s">
        <v>24</v>
      </c>
      <c r="B30" s="45"/>
      <c r="C30" s="273"/>
      <c r="D30" s="241"/>
      <c r="E30" s="241"/>
      <c r="F30" s="243"/>
      <c r="G30" s="251"/>
    </row>
    <row r="31" spans="1:7" ht="9" customHeight="1">
      <c r="A31" s="276"/>
      <c r="B31" s="277"/>
      <c r="C31" s="60"/>
      <c r="D31" s="60"/>
      <c r="E31" s="27"/>
      <c r="F31" s="32"/>
      <c r="G31" s="32"/>
    </row>
    <row r="32" spans="1:7" s="50" customFormat="1" ht="18.75" customHeight="1">
      <c r="A32" s="278" t="s">
        <v>25</v>
      </c>
      <c r="B32" s="279"/>
      <c r="C32" s="204">
        <f>SUM(C34:C49)</f>
        <v>731073</v>
      </c>
      <c r="D32" s="204">
        <f>SUM(D34:D49)</f>
        <v>492060</v>
      </c>
      <c r="E32" s="204">
        <f>SUM(E34:E49)</f>
        <v>473740</v>
      </c>
      <c r="F32" s="204">
        <f>SUM(F34:F49)</f>
        <v>482839</v>
      </c>
      <c r="G32" s="204">
        <f>SUM(G34:G49)</f>
        <v>504902</v>
      </c>
    </row>
    <row r="33" spans="1:7" ht="9" customHeight="1">
      <c r="A33" s="274"/>
      <c r="B33" s="275"/>
      <c r="C33" s="205"/>
      <c r="D33" s="203"/>
      <c r="E33" s="202"/>
      <c r="F33" s="202"/>
      <c r="G33" s="202"/>
    </row>
    <row r="34" spans="1:7" ht="18.75" customHeight="1">
      <c r="A34" s="274" t="s">
        <v>26</v>
      </c>
      <c r="B34" s="275"/>
      <c r="C34" s="205">
        <v>324606</v>
      </c>
      <c r="D34" s="203">
        <v>155563</v>
      </c>
      <c r="E34" s="202">
        <v>157355</v>
      </c>
      <c r="F34" s="202">
        <v>197538</v>
      </c>
      <c r="G34" s="202">
        <v>173257</v>
      </c>
    </row>
    <row r="35" spans="1:7" ht="18.75" customHeight="1">
      <c r="A35" s="274" t="s">
        <v>27</v>
      </c>
      <c r="B35" s="275"/>
      <c r="C35" s="205">
        <v>191829</v>
      </c>
      <c r="D35" s="203">
        <v>135407</v>
      </c>
      <c r="E35" s="202">
        <v>155048</v>
      </c>
      <c r="F35" s="202">
        <v>158962</v>
      </c>
      <c r="G35" s="202">
        <v>198750</v>
      </c>
    </row>
    <row r="36" spans="1:7" ht="18.75" customHeight="1">
      <c r="A36" s="274" t="s">
        <v>28</v>
      </c>
      <c r="B36" s="275"/>
      <c r="C36" s="205">
        <v>27117</v>
      </c>
      <c r="D36" s="203">
        <v>38384</v>
      </c>
      <c r="E36" s="202">
        <v>31104</v>
      </c>
      <c r="F36" s="207">
        <v>23446</v>
      </c>
      <c r="G36" s="207">
        <v>24860</v>
      </c>
    </row>
    <row r="37" spans="1:7" ht="18.75" customHeight="1">
      <c r="A37" s="274" t="s">
        <v>29</v>
      </c>
      <c r="B37" s="275"/>
      <c r="C37" s="206" t="s">
        <v>111</v>
      </c>
      <c r="D37" s="206" t="s">
        <v>111</v>
      </c>
      <c r="E37" s="206" t="s">
        <v>111</v>
      </c>
      <c r="F37" s="206">
        <v>0</v>
      </c>
      <c r="G37" s="206">
        <v>0</v>
      </c>
    </row>
    <row r="38" spans="1:7" ht="18.75" customHeight="1">
      <c r="A38" s="274" t="s">
        <v>30</v>
      </c>
      <c r="B38" s="275"/>
      <c r="C38" s="205">
        <v>765</v>
      </c>
      <c r="D38" s="203">
        <v>905</v>
      </c>
      <c r="E38" s="202">
        <v>348</v>
      </c>
      <c r="F38" s="202">
        <v>407</v>
      </c>
      <c r="G38" s="202">
        <v>470</v>
      </c>
    </row>
    <row r="39" spans="1:7" ht="18.75" customHeight="1">
      <c r="A39" s="274" t="s">
        <v>31</v>
      </c>
      <c r="B39" s="275"/>
      <c r="C39" s="205">
        <v>2258</v>
      </c>
      <c r="D39" s="203">
        <v>347</v>
      </c>
      <c r="E39" s="202">
        <v>15</v>
      </c>
      <c r="F39" s="202">
        <v>86</v>
      </c>
      <c r="G39" s="202">
        <v>5443</v>
      </c>
    </row>
    <row r="40" spans="1:7" ht="18.75" customHeight="1">
      <c r="A40" s="274" t="s">
        <v>32</v>
      </c>
      <c r="B40" s="275"/>
      <c r="C40" s="205">
        <v>7372</v>
      </c>
      <c r="D40" s="203">
        <v>2208</v>
      </c>
      <c r="E40" s="207" t="s">
        <v>111</v>
      </c>
      <c r="F40" s="207">
        <v>755</v>
      </c>
      <c r="G40" s="207">
        <v>0</v>
      </c>
    </row>
    <row r="41" spans="1:7" ht="18.75" customHeight="1">
      <c r="A41" s="274" t="s">
        <v>33</v>
      </c>
      <c r="B41" s="275"/>
      <c r="C41" s="205">
        <v>64</v>
      </c>
      <c r="D41" s="206" t="s">
        <v>111</v>
      </c>
      <c r="E41" s="206" t="s">
        <v>111</v>
      </c>
      <c r="F41" s="206">
        <v>0</v>
      </c>
      <c r="G41" s="206">
        <v>0</v>
      </c>
    </row>
    <row r="42" spans="1:7" ht="18.75" customHeight="1">
      <c r="A42" s="274" t="s">
        <v>34</v>
      </c>
      <c r="B42" s="275"/>
      <c r="C42" s="205">
        <v>39088</v>
      </c>
      <c r="D42" s="203">
        <v>40323</v>
      </c>
      <c r="E42" s="202">
        <v>40782</v>
      </c>
      <c r="F42" s="202">
        <v>36553</v>
      </c>
      <c r="G42" s="202">
        <v>38578</v>
      </c>
    </row>
    <row r="43" spans="1:7" ht="18.75" customHeight="1">
      <c r="A43" s="274" t="s">
        <v>35</v>
      </c>
      <c r="B43" s="275"/>
      <c r="C43" s="205" t="s">
        <v>111</v>
      </c>
      <c r="D43" s="206" t="s">
        <v>111</v>
      </c>
      <c r="E43" s="206" t="s">
        <v>111</v>
      </c>
      <c r="F43" s="206">
        <v>0</v>
      </c>
      <c r="G43" s="206">
        <v>0</v>
      </c>
    </row>
    <row r="44" spans="1:7" ht="18.75" customHeight="1">
      <c r="A44" s="274" t="s">
        <v>36</v>
      </c>
      <c r="B44" s="275"/>
      <c r="C44" s="205" t="s">
        <v>111</v>
      </c>
      <c r="D44" s="206" t="s">
        <v>111</v>
      </c>
      <c r="E44" s="206" t="s">
        <v>111</v>
      </c>
      <c r="F44" s="206">
        <v>0</v>
      </c>
      <c r="G44" s="206">
        <v>0</v>
      </c>
    </row>
    <row r="45" spans="1:7" ht="18.75" customHeight="1">
      <c r="A45" s="274" t="s">
        <v>37</v>
      </c>
      <c r="B45" s="275"/>
      <c r="C45" s="205" t="s">
        <v>111</v>
      </c>
      <c r="D45" s="206" t="s">
        <v>111</v>
      </c>
      <c r="E45" s="206" t="s">
        <v>111</v>
      </c>
      <c r="F45" s="206">
        <v>0</v>
      </c>
      <c r="G45" s="206">
        <v>0</v>
      </c>
    </row>
    <row r="46" spans="1:7" ht="18.75" customHeight="1">
      <c r="A46" s="274" t="s">
        <v>38</v>
      </c>
      <c r="B46" s="275"/>
      <c r="C46" s="205" t="s">
        <v>111</v>
      </c>
      <c r="D46" s="206" t="s">
        <v>111</v>
      </c>
      <c r="E46" s="206" t="s">
        <v>111</v>
      </c>
      <c r="F46" s="206">
        <v>0</v>
      </c>
      <c r="G46" s="206">
        <v>0</v>
      </c>
    </row>
    <row r="47" spans="1:7" ht="18.75" customHeight="1">
      <c r="A47" s="274" t="s">
        <v>39</v>
      </c>
      <c r="B47" s="275"/>
      <c r="C47" s="205">
        <v>28731</v>
      </c>
      <c r="D47" s="203">
        <v>32189</v>
      </c>
      <c r="E47" s="202">
        <v>22165</v>
      </c>
      <c r="F47" s="202">
        <v>9308</v>
      </c>
      <c r="G47" s="202">
        <v>24999</v>
      </c>
    </row>
    <row r="48" spans="1:7" ht="18.75" customHeight="1">
      <c r="A48" s="274" t="s">
        <v>40</v>
      </c>
      <c r="B48" s="275"/>
      <c r="C48" s="205">
        <v>34190</v>
      </c>
      <c r="D48" s="203">
        <v>25460</v>
      </c>
      <c r="E48" s="202">
        <v>32790</v>
      </c>
      <c r="F48" s="202">
        <v>29090</v>
      </c>
      <c r="G48" s="202">
        <v>37020</v>
      </c>
    </row>
    <row r="49" spans="1:7" ht="18.75" customHeight="1">
      <c r="A49" s="274" t="s">
        <v>41</v>
      </c>
      <c r="B49" s="275"/>
      <c r="C49" s="205">
        <v>75053</v>
      </c>
      <c r="D49" s="203">
        <v>61274</v>
      </c>
      <c r="E49" s="202">
        <v>34133</v>
      </c>
      <c r="F49" s="202">
        <v>26694</v>
      </c>
      <c r="G49" s="202">
        <v>1525</v>
      </c>
    </row>
    <row r="50" spans="1:7" ht="3.75" customHeight="1">
      <c r="A50" s="280"/>
      <c r="B50" s="281"/>
      <c r="C50" s="61"/>
      <c r="D50" s="61"/>
      <c r="E50" s="61"/>
      <c r="F50" s="61"/>
      <c r="G50" s="61"/>
    </row>
    <row r="51" spans="1:4" ht="3.75" customHeight="1">
      <c r="A51" s="42"/>
      <c r="B51" s="42"/>
      <c r="C51" s="42"/>
      <c r="D51" s="42"/>
    </row>
    <row r="52" spans="1:4" s="1" customFormat="1" ht="12" customHeight="1">
      <c r="A52" s="56" t="s">
        <v>175</v>
      </c>
      <c r="B52" s="56"/>
      <c r="C52" s="56"/>
      <c r="D52" s="56"/>
    </row>
    <row r="53" spans="1:4" ht="12">
      <c r="A53" s="62" t="s">
        <v>184</v>
      </c>
      <c r="B53" s="42"/>
      <c r="C53" s="42"/>
      <c r="D53" s="42"/>
    </row>
    <row r="54" spans="1:4" ht="12">
      <c r="A54" s="42"/>
      <c r="B54" s="42"/>
      <c r="C54" s="42"/>
      <c r="D54" s="42"/>
    </row>
    <row r="55" spans="1:4" ht="11.25" customHeight="1">
      <c r="A55" s="42"/>
      <c r="B55" s="42"/>
      <c r="C55" s="42"/>
      <c r="D55" s="42"/>
    </row>
    <row r="56" spans="1:4" ht="12" hidden="1">
      <c r="A56" s="42"/>
      <c r="B56" s="42"/>
      <c r="C56" s="42"/>
      <c r="D56" s="42"/>
    </row>
    <row r="57" spans="1:4" ht="12" hidden="1">
      <c r="A57" s="42"/>
      <c r="B57" s="42"/>
      <c r="C57" s="42"/>
      <c r="D57" s="42"/>
    </row>
    <row r="58" spans="1:4" ht="12" customHeight="1">
      <c r="A58" s="63"/>
      <c r="B58" s="42"/>
      <c r="C58" s="42"/>
      <c r="D58" s="42"/>
    </row>
    <row r="59" spans="1:4" ht="12">
      <c r="A59" s="42"/>
      <c r="B59" s="42"/>
      <c r="C59" s="42"/>
      <c r="D59" s="42"/>
    </row>
    <row r="60" spans="1:4" ht="12">
      <c r="A60" s="42"/>
      <c r="B60" s="42"/>
      <c r="C60" s="42"/>
      <c r="D60" s="42"/>
    </row>
    <row r="61" spans="1:4" ht="12">
      <c r="A61" s="42"/>
      <c r="B61" s="42"/>
      <c r="C61" s="42"/>
      <c r="D61" s="42"/>
    </row>
    <row r="62" spans="1:4" ht="12">
      <c r="A62" s="42"/>
      <c r="B62" s="42"/>
      <c r="C62" s="42"/>
      <c r="D62" s="42"/>
    </row>
    <row r="63" spans="1:4" ht="12">
      <c r="A63" s="42"/>
      <c r="B63" s="42"/>
      <c r="C63" s="42"/>
      <c r="D63" s="42"/>
    </row>
    <row r="64" spans="1:4" ht="12">
      <c r="A64" s="42"/>
      <c r="B64" s="42"/>
      <c r="C64" s="42"/>
      <c r="D64" s="42"/>
    </row>
    <row r="65" spans="1:4" ht="12">
      <c r="A65" s="42"/>
      <c r="B65" s="42"/>
      <c r="C65" s="42"/>
      <c r="D65" s="42"/>
    </row>
    <row r="66" spans="1:4" ht="12">
      <c r="A66" s="42"/>
      <c r="B66" s="42"/>
      <c r="C66" s="42"/>
      <c r="D66" s="42"/>
    </row>
  </sheetData>
  <mergeCells count="39">
    <mergeCell ref="A49:B49"/>
    <mergeCell ref="A50:B50"/>
    <mergeCell ref="A45:B45"/>
    <mergeCell ref="A46:B46"/>
    <mergeCell ref="A47:B47"/>
    <mergeCell ref="A48:B48"/>
    <mergeCell ref="A44:B44"/>
    <mergeCell ref="A37:B37"/>
    <mergeCell ref="A38:B38"/>
    <mergeCell ref="A39:B39"/>
    <mergeCell ref="A40:B40"/>
    <mergeCell ref="A43:B43"/>
    <mergeCell ref="A41:B41"/>
    <mergeCell ref="A42:B42"/>
    <mergeCell ref="D29:D30"/>
    <mergeCell ref="C29:C30"/>
    <mergeCell ref="A36:B36"/>
    <mergeCell ref="A35:B35"/>
    <mergeCell ref="A33:B33"/>
    <mergeCell ref="A34:B34"/>
    <mergeCell ref="A31:B31"/>
    <mergeCell ref="A32:B32"/>
    <mergeCell ref="A3:G3"/>
    <mergeCell ref="G6:G7"/>
    <mergeCell ref="A1:G1"/>
    <mergeCell ref="E6:E7"/>
    <mergeCell ref="F6:F7"/>
    <mergeCell ref="C6:C7"/>
    <mergeCell ref="D6:D7"/>
    <mergeCell ref="G29:G30"/>
    <mergeCell ref="F4:G4"/>
    <mergeCell ref="F27:G27"/>
    <mergeCell ref="A26:G26"/>
    <mergeCell ref="E29:E30"/>
    <mergeCell ref="F29:F30"/>
    <mergeCell ref="A9:A10"/>
    <mergeCell ref="A12:A13"/>
    <mergeCell ref="A15:A16"/>
    <mergeCell ref="A18:A1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3"/>
  <dimension ref="A1:K44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11.25390625" style="1" customWidth="1"/>
    <col min="2" max="11" width="8.00390625" style="58" customWidth="1"/>
    <col min="12" max="16384" width="8.875" style="1" customWidth="1"/>
  </cols>
  <sheetData>
    <row r="1" spans="1:11" s="5" customFormat="1" ht="18" customHeight="1">
      <c r="A1" s="282" t="s">
        <v>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ht="12" customHeight="1"/>
    <row r="3" spans="1:11" s="9" customFormat="1" ht="12" customHeight="1">
      <c r="A3" s="290" t="s">
        <v>180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s="9" customFormat="1" ht="12" customHeight="1">
      <c r="A4" s="42"/>
      <c r="B4" s="32"/>
      <c r="C4" s="32"/>
      <c r="D4" s="32"/>
      <c r="E4" s="32"/>
      <c r="F4" s="32"/>
      <c r="I4" s="217"/>
      <c r="J4" s="217" t="s">
        <v>43</v>
      </c>
      <c r="K4" s="217"/>
    </row>
    <row r="5" spans="1:11" s="9" customFormat="1" ht="4.5" customHeight="1">
      <c r="A5" s="56"/>
      <c r="B5" s="58"/>
      <c r="C5" s="58"/>
      <c r="D5" s="58"/>
      <c r="E5" s="58"/>
      <c r="F5" s="58"/>
      <c r="G5" s="149"/>
      <c r="H5" s="149"/>
      <c r="I5" s="150"/>
      <c r="J5" s="149"/>
      <c r="K5" s="150"/>
    </row>
    <row r="6" spans="1:11" s="9" customFormat="1" ht="23.25" customHeight="1">
      <c r="A6" s="13" t="s">
        <v>104</v>
      </c>
      <c r="B6" s="288" t="s">
        <v>181</v>
      </c>
      <c r="C6" s="287"/>
      <c r="D6" s="289">
        <v>14</v>
      </c>
      <c r="E6" s="286"/>
      <c r="F6" s="285">
        <v>15</v>
      </c>
      <c r="G6" s="286"/>
      <c r="H6" s="285">
        <v>16</v>
      </c>
      <c r="I6" s="287"/>
      <c r="J6" s="283">
        <v>17</v>
      </c>
      <c r="K6" s="284"/>
    </row>
    <row r="7" spans="1:11" s="9" customFormat="1" ht="23.25" customHeight="1">
      <c r="A7" s="68" t="s">
        <v>44</v>
      </c>
      <c r="B7" s="154" t="s">
        <v>45</v>
      </c>
      <c r="C7" s="152" t="s">
        <v>46</v>
      </c>
      <c r="D7" s="153" t="s">
        <v>45</v>
      </c>
      <c r="E7" s="153" t="s">
        <v>46</v>
      </c>
      <c r="F7" s="154" t="s">
        <v>45</v>
      </c>
      <c r="G7" s="154" t="s">
        <v>46</v>
      </c>
      <c r="H7" s="154" t="s">
        <v>45</v>
      </c>
      <c r="I7" s="151" t="s">
        <v>46</v>
      </c>
      <c r="J7" s="153" t="s">
        <v>45</v>
      </c>
      <c r="K7" s="151" t="s">
        <v>46</v>
      </c>
    </row>
    <row r="8" spans="1:11" s="9" customFormat="1" ht="3.75" customHeight="1">
      <c r="A8" s="69"/>
      <c r="B8" s="155"/>
      <c r="C8" s="155"/>
      <c r="D8" s="155"/>
      <c r="E8" s="155"/>
      <c r="F8" s="156"/>
      <c r="G8" s="58"/>
      <c r="H8" s="58"/>
      <c r="I8" s="58"/>
      <c r="J8" s="58"/>
      <c r="K8" s="58"/>
    </row>
    <row r="9" spans="1:11" s="72" customFormat="1" ht="24" customHeight="1">
      <c r="A9" s="71" t="s">
        <v>1</v>
      </c>
      <c r="B9" s="157">
        <f>SUM(B11:B40)</f>
        <v>731073</v>
      </c>
      <c r="C9" s="157">
        <f>SUM(C11:C40)</f>
        <v>331645</v>
      </c>
      <c r="D9" s="157">
        <f aca="true" t="shared" si="0" ref="D9:I9">SUM(D11:D40)</f>
        <v>492060</v>
      </c>
      <c r="E9" s="157">
        <f t="shared" si="0"/>
        <v>243764</v>
      </c>
      <c r="F9" s="157">
        <f t="shared" si="0"/>
        <v>473740</v>
      </c>
      <c r="G9" s="157">
        <f t="shared" si="0"/>
        <v>278034</v>
      </c>
      <c r="H9" s="157">
        <f>SUM(H11:H40)</f>
        <v>482840</v>
      </c>
      <c r="I9" s="157">
        <f t="shared" si="0"/>
        <v>258883</v>
      </c>
      <c r="J9" s="157">
        <f>SUM(J11:J40)</f>
        <v>504902</v>
      </c>
      <c r="K9" s="157">
        <f>SUM(K11:K40)</f>
        <v>297991</v>
      </c>
    </row>
    <row r="10" spans="1:11" s="74" customFormat="1" ht="6.75" customHeight="1">
      <c r="A10" s="73"/>
      <c r="B10" s="158"/>
      <c r="C10" s="158"/>
      <c r="D10" s="158"/>
      <c r="E10" s="159"/>
      <c r="F10" s="159"/>
      <c r="G10" s="159"/>
      <c r="H10" s="159"/>
      <c r="I10" s="159"/>
      <c r="J10" s="159"/>
      <c r="K10" s="159"/>
    </row>
    <row r="11" spans="1:11" s="74" customFormat="1" ht="21" customHeight="1">
      <c r="A11" s="73" t="s">
        <v>47</v>
      </c>
      <c r="B11" s="158">
        <v>167432</v>
      </c>
      <c r="C11" s="158">
        <v>21129</v>
      </c>
      <c r="D11" s="158">
        <v>90635</v>
      </c>
      <c r="E11" s="158">
        <v>7310</v>
      </c>
      <c r="F11" s="158">
        <v>93394</v>
      </c>
      <c r="G11" s="158">
        <v>10607</v>
      </c>
      <c r="H11" s="158">
        <v>104545</v>
      </c>
      <c r="I11" s="158">
        <v>11127</v>
      </c>
      <c r="J11" s="158">
        <v>94880</v>
      </c>
      <c r="K11" s="158">
        <v>11194</v>
      </c>
    </row>
    <row r="12" spans="1:11" s="9" customFormat="1" ht="21" customHeight="1">
      <c r="A12" s="22" t="s">
        <v>185</v>
      </c>
      <c r="B12" s="156">
        <v>1762</v>
      </c>
      <c r="C12" s="156">
        <v>1762</v>
      </c>
      <c r="D12" s="156">
        <v>38311</v>
      </c>
      <c r="E12" s="156">
        <v>28738</v>
      </c>
      <c r="F12" s="156">
        <v>27724</v>
      </c>
      <c r="G12" s="156">
        <v>25178</v>
      </c>
      <c r="H12" s="156">
        <v>23225</v>
      </c>
      <c r="I12" s="156">
        <v>23225</v>
      </c>
      <c r="J12" s="156">
        <v>24814</v>
      </c>
      <c r="K12" s="156">
        <v>24321</v>
      </c>
    </row>
    <row r="13" spans="1:11" s="9" customFormat="1" ht="21" customHeight="1">
      <c r="A13" s="22" t="s">
        <v>186</v>
      </c>
      <c r="B13" s="156">
        <v>4561</v>
      </c>
      <c r="C13" s="156">
        <v>7320</v>
      </c>
      <c r="D13" s="156">
        <v>4334</v>
      </c>
      <c r="E13" s="156">
        <v>6356</v>
      </c>
      <c r="F13" s="156">
        <v>3327</v>
      </c>
      <c r="G13" s="156">
        <v>5130</v>
      </c>
      <c r="H13" s="156">
        <v>5599</v>
      </c>
      <c r="I13" s="156">
        <v>4089</v>
      </c>
      <c r="J13" s="156">
        <v>613</v>
      </c>
      <c r="K13" s="156">
        <v>727</v>
      </c>
    </row>
    <row r="14" spans="1:11" s="9" customFormat="1" ht="21" customHeight="1">
      <c r="A14" s="22" t="s">
        <v>187</v>
      </c>
      <c r="B14" s="156">
        <v>2356</v>
      </c>
      <c r="C14" s="156">
        <v>2951</v>
      </c>
      <c r="D14" s="156">
        <v>3797</v>
      </c>
      <c r="E14" s="156">
        <v>4844</v>
      </c>
      <c r="F14" s="156">
        <v>1961</v>
      </c>
      <c r="G14" s="156">
        <v>2239</v>
      </c>
      <c r="H14" s="156">
        <v>1066</v>
      </c>
      <c r="I14" s="156">
        <v>1111</v>
      </c>
      <c r="J14" s="156">
        <v>572</v>
      </c>
      <c r="K14" s="156">
        <v>317</v>
      </c>
    </row>
    <row r="15" spans="1:11" s="9" customFormat="1" ht="21" customHeight="1">
      <c r="A15" s="22" t="s">
        <v>188</v>
      </c>
      <c r="B15" s="156">
        <v>2636</v>
      </c>
      <c r="C15" s="156">
        <v>1221</v>
      </c>
      <c r="D15" s="156">
        <v>3042</v>
      </c>
      <c r="E15" s="156">
        <v>1431</v>
      </c>
      <c r="F15" s="156">
        <v>3051</v>
      </c>
      <c r="G15" s="156">
        <v>1347</v>
      </c>
      <c r="H15" s="156">
        <v>2204</v>
      </c>
      <c r="I15" s="156">
        <v>767</v>
      </c>
      <c r="J15" s="156">
        <v>725</v>
      </c>
      <c r="K15" s="156">
        <v>294</v>
      </c>
    </row>
    <row r="16" spans="1:11" s="9" customFormat="1" ht="21" customHeight="1">
      <c r="A16" s="22" t="s">
        <v>189</v>
      </c>
      <c r="B16" s="156">
        <v>17981</v>
      </c>
      <c r="C16" s="156">
        <v>3227</v>
      </c>
      <c r="D16" s="156">
        <v>15567</v>
      </c>
      <c r="E16" s="156">
        <v>3607</v>
      </c>
      <c r="F16" s="156">
        <v>18157</v>
      </c>
      <c r="G16" s="156">
        <v>3007</v>
      </c>
      <c r="H16" s="156">
        <v>12861</v>
      </c>
      <c r="I16" s="156">
        <v>2336</v>
      </c>
      <c r="J16" s="156">
        <v>17272</v>
      </c>
      <c r="K16" s="156">
        <v>1854</v>
      </c>
    </row>
    <row r="17" spans="1:11" s="9" customFormat="1" ht="21" customHeight="1">
      <c r="A17" s="22" t="s">
        <v>190</v>
      </c>
      <c r="B17" s="156">
        <v>396</v>
      </c>
      <c r="C17" s="156">
        <v>106</v>
      </c>
      <c r="D17" s="156">
        <v>587</v>
      </c>
      <c r="E17" s="156">
        <v>76</v>
      </c>
      <c r="F17" s="156">
        <v>529</v>
      </c>
      <c r="G17" s="156">
        <v>58</v>
      </c>
      <c r="H17" s="156">
        <v>380</v>
      </c>
      <c r="I17" s="156">
        <v>30</v>
      </c>
      <c r="J17" s="156">
        <v>160</v>
      </c>
      <c r="K17" s="156">
        <v>17</v>
      </c>
    </row>
    <row r="18" spans="1:11" s="9" customFormat="1" ht="21" customHeight="1">
      <c r="A18" s="22" t="s">
        <v>191</v>
      </c>
      <c r="B18" s="156">
        <v>7497</v>
      </c>
      <c r="C18" s="156">
        <v>371</v>
      </c>
      <c r="D18" s="156">
        <v>2136</v>
      </c>
      <c r="E18" s="156">
        <v>132</v>
      </c>
      <c r="F18" s="156">
        <v>4080</v>
      </c>
      <c r="G18" s="156">
        <v>326</v>
      </c>
      <c r="H18" s="156">
        <v>5369</v>
      </c>
      <c r="I18" s="156">
        <v>277</v>
      </c>
      <c r="J18" s="156">
        <v>7107</v>
      </c>
      <c r="K18" s="156">
        <v>252</v>
      </c>
    </row>
    <row r="19" spans="1:11" s="9" customFormat="1" ht="21" customHeight="1">
      <c r="A19" s="22" t="s">
        <v>192</v>
      </c>
      <c r="B19" s="156">
        <v>2935</v>
      </c>
      <c r="C19" s="156">
        <v>987</v>
      </c>
      <c r="D19" s="156">
        <v>2236</v>
      </c>
      <c r="E19" s="156">
        <v>1456</v>
      </c>
      <c r="F19" s="156">
        <v>2620</v>
      </c>
      <c r="G19" s="156">
        <v>1691</v>
      </c>
      <c r="H19" s="156">
        <v>3360</v>
      </c>
      <c r="I19" s="156">
        <v>1383</v>
      </c>
      <c r="J19" s="156">
        <v>6829</v>
      </c>
      <c r="K19" s="156">
        <v>2076</v>
      </c>
    </row>
    <row r="20" spans="1:11" s="9" customFormat="1" ht="21" customHeight="1">
      <c r="A20" s="22" t="s">
        <v>193</v>
      </c>
      <c r="B20" s="156">
        <v>136</v>
      </c>
      <c r="C20" s="156">
        <v>80</v>
      </c>
      <c r="D20" s="156">
        <v>297</v>
      </c>
      <c r="E20" s="156">
        <v>166</v>
      </c>
      <c r="F20" s="156">
        <v>380</v>
      </c>
      <c r="G20" s="156">
        <v>254</v>
      </c>
      <c r="H20" s="156">
        <v>339</v>
      </c>
      <c r="I20" s="156">
        <v>140</v>
      </c>
      <c r="J20" s="156">
        <v>289</v>
      </c>
      <c r="K20" s="156">
        <v>104</v>
      </c>
    </row>
    <row r="21" spans="1:11" s="9" customFormat="1" ht="21" customHeight="1">
      <c r="A21" s="22" t="s">
        <v>194</v>
      </c>
      <c r="B21" s="156">
        <v>3426</v>
      </c>
      <c r="C21" s="156">
        <v>6357</v>
      </c>
      <c r="D21" s="156">
        <v>1991</v>
      </c>
      <c r="E21" s="156">
        <v>4081</v>
      </c>
      <c r="F21" s="156">
        <v>1438</v>
      </c>
      <c r="G21" s="156">
        <v>2782</v>
      </c>
      <c r="H21" s="156">
        <v>1859</v>
      </c>
      <c r="I21" s="156">
        <v>2832</v>
      </c>
      <c r="J21" s="156">
        <v>858</v>
      </c>
      <c r="K21" s="156">
        <v>1597</v>
      </c>
    </row>
    <row r="22" spans="1:11" s="9" customFormat="1" ht="21" customHeight="1">
      <c r="A22" s="22" t="s">
        <v>195</v>
      </c>
      <c r="B22" s="156">
        <v>40209</v>
      </c>
      <c r="C22" s="156">
        <v>10690</v>
      </c>
      <c r="D22" s="156">
        <v>16660</v>
      </c>
      <c r="E22" s="156">
        <v>5026</v>
      </c>
      <c r="F22" s="156">
        <v>9831</v>
      </c>
      <c r="G22" s="156">
        <v>2339</v>
      </c>
      <c r="H22" s="156">
        <v>8133</v>
      </c>
      <c r="I22" s="156">
        <v>1776</v>
      </c>
      <c r="J22" s="156">
        <v>1331</v>
      </c>
      <c r="K22" s="156">
        <v>172</v>
      </c>
    </row>
    <row r="23" spans="1:11" s="9" customFormat="1" ht="21" customHeight="1">
      <c r="A23" s="22" t="s">
        <v>196</v>
      </c>
      <c r="B23" s="156">
        <v>352</v>
      </c>
      <c r="C23" s="156">
        <v>262</v>
      </c>
      <c r="D23" s="156">
        <v>2637</v>
      </c>
      <c r="E23" s="156">
        <v>771</v>
      </c>
      <c r="F23" s="156">
        <v>67</v>
      </c>
      <c r="G23" s="156">
        <v>44</v>
      </c>
      <c r="H23" s="156">
        <v>837</v>
      </c>
      <c r="I23" s="156">
        <v>339</v>
      </c>
      <c r="J23" s="156">
        <v>565</v>
      </c>
      <c r="K23" s="156">
        <v>494</v>
      </c>
    </row>
    <row r="24" spans="1:11" s="9" customFormat="1" ht="21" customHeight="1">
      <c r="A24" s="22" t="s">
        <v>197</v>
      </c>
      <c r="B24" s="156">
        <v>9626</v>
      </c>
      <c r="C24" s="156">
        <v>5501</v>
      </c>
      <c r="D24" s="156">
        <v>6667</v>
      </c>
      <c r="E24" s="156">
        <v>3479</v>
      </c>
      <c r="F24" s="156">
        <v>7302</v>
      </c>
      <c r="G24" s="156">
        <v>2667</v>
      </c>
      <c r="H24" s="156">
        <v>5695</v>
      </c>
      <c r="I24" s="156">
        <v>3037</v>
      </c>
      <c r="J24" s="156">
        <v>3518</v>
      </c>
      <c r="K24" s="156">
        <v>1322</v>
      </c>
    </row>
    <row r="25" spans="1:11" s="9" customFormat="1" ht="21" customHeight="1">
      <c r="A25" s="22" t="s">
        <v>198</v>
      </c>
      <c r="B25" s="156">
        <v>8360</v>
      </c>
      <c r="C25" s="156">
        <v>759</v>
      </c>
      <c r="D25" s="156">
        <v>3116</v>
      </c>
      <c r="E25" s="156">
        <v>358</v>
      </c>
      <c r="F25" s="156">
        <v>1715</v>
      </c>
      <c r="G25" s="156">
        <v>232</v>
      </c>
      <c r="H25" s="156">
        <v>2167</v>
      </c>
      <c r="I25" s="156">
        <v>162</v>
      </c>
      <c r="J25" s="156">
        <v>459</v>
      </c>
      <c r="K25" s="156">
        <v>46</v>
      </c>
    </row>
    <row r="26" spans="1:11" s="9" customFormat="1" ht="21" customHeight="1">
      <c r="A26" s="22" t="s">
        <v>199</v>
      </c>
      <c r="B26" s="156">
        <v>2749</v>
      </c>
      <c r="C26" s="156">
        <v>1808</v>
      </c>
      <c r="D26" s="156">
        <v>1577</v>
      </c>
      <c r="E26" s="156">
        <v>1293</v>
      </c>
      <c r="F26" s="156">
        <v>1551</v>
      </c>
      <c r="G26" s="156">
        <v>947</v>
      </c>
      <c r="H26" s="156">
        <v>581</v>
      </c>
      <c r="I26" s="156">
        <v>327</v>
      </c>
      <c r="J26" s="156">
        <v>7083</v>
      </c>
      <c r="K26" s="156">
        <v>4621</v>
      </c>
    </row>
    <row r="27" spans="1:11" s="9" customFormat="1" ht="21" customHeight="1">
      <c r="A27" s="22" t="s">
        <v>48</v>
      </c>
      <c r="B27" s="156">
        <v>88749</v>
      </c>
      <c r="C27" s="156">
        <v>14858</v>
      </c>
      <c r="D27" s="156">
        <v>17329</v>
      </c>
      <c r="E27" s="156">
        <v>4109</v>
      </c>
      <c r="F27" s="156">
        <v>10834</v>
      </c>
      <c r="G27" s="156">
        <v>3345</v>
      </c>
      <c r="H27" s="156">
        <v>39628</v>
      </c>
      <c r="I27" s="156">
        <v>4324</v>
      </c>
      <c r="J27" s="156">
        <v>35473</v>
      </c>
      <c r="K27" s="156">
        <v>6149</v>
      </c>
    </row>
    <row r="28" spans="1:11" s="9" customFormat="1" ht="21" customHeight="1">
      <c r="A28" s="22" t="s">
        <v>49</v>
      </c>
      <c r="B28" s="156">
        <v>27345</v>
      </c>
      <c r="C28" s="156">
        <v>2662</v>
      </c>
      <c r="D28" s="156">
        <v>24416</v>
      </c>
      <c r="E28" s="156">
        <v>2500</v>
      </c>
      <c r="F28" s="156">
        <v>18094</v>
      </c>
      <c r="G28" s="156">
        <v>1798</v>
      </c>
      <c r="H28" s="156">
        <v>16589</v>
      </c>
      <c r="I28" s="156">
        <v>1499</v>
      </c>
      <c r="J28" s="156">
        <v>12633</v>
      </c>
      <c r="K28" s="156">
        <v>2181</v>
      </c>
    </row>
    <row r="29" spans="1:11" s="9" customFormat="1" ht="21" customHeight="1">
      <c r="A29" s="22" t="s">
        <v>200</v>
      </c>
      <c r="B29" s="156">
        <v>27753</v>
      </c>
      <c r="C29" s="156">
        <v>8958</v>
      </c>
      <c r="D29" s="156">
        <v>31639</v>
      </c>
      <c r="E29" s="156">
        <v>11041</v>
      </c>
      <c r="F29" s="156">
        <v>22012</v>
      </c>
      <c r="G29" s="156">
        <v>7511</v>
      </c>
      <c r="H29" s="156">
        <v>9190</v>
      </c>
      <c r="I29" s="156">
        <v>3775</v>
      </c>
      <c r="J29" s="156">
        <v>23781</v>
      </c>
      <c r="K29" s="156">
        <v>8898</v>
      </c>
    </row>
    <row r="30" spans="1:11" s="9" customFormat="1" ht="21" customHeight="1">
      <c r="A30" s="22" t="s">
        <v>201</v>
      </c>
      <c r="B30" s="156">
        <v>2201</v>
      </c>
      <c r="C30" s="156">
        <v>3836</v>
      </c>
      <c r="D30" s="156">
        <v>1751</v>
      </c>
      <c r="E30" s="156">
        <v>3556</v>
      </c>
      <c r="F30" s="156">
        <v>1434</v>
      </c>
      <c r="G30" s="156">
        <v>3350</v>
      </c>
      <c r="H30" s="156">
        <v>49</v>
      </c>
      <c r="I30" s="156">
        <v>47</v>
      </c>
      <c r="J30" s="156">
        <v>695</v>
      </c>
      <c r="K30" s="156">
        <v>1482</v>
      </c>
    </row>
    <row r="31" spans="1:11" s="9" customFormat="1" ht="21" customHeight="1">
      <c r="A31" s="22" t="s">
        <v>202</v>
      </c>
      <c r="B31" s="156">
        <v>11825</v>
      </c>
      <c r="C31" s="156">
        <v>6869</v>
      </c>
      <c r="D31" s="156">
        <v>6623</v>
      </c>
      <c r="E31" s="156">
        <v>4204</v>
      </c>
      <c r="F31" s="156">
        <v>5660</v>
      </c>
      <c r="G31" s="156">
        <v>3196</v>
      </c>
      <c r="H31" s="156">
        <v>3641</v>
      </c>
      <c r="I31" s="156">
        <v>2031</v>
      </c>
      <c r="J31" s="156">
        <v>1577</v>
      </c>
      <c r="K31" s="156">
        <v>736</v>
      </c>
    </row>
    <row r="32" spans="1:11" s="9" customFormat="1" ht="21" customHeight="1">
      <c r="A32" s="35" t="s">
        <v>203</v>
      </c>
      <c r="B32" s="156">
        <v>1809</v>
      </c>
      <c r="C32" s="156">
        <v>8417</v>
      </c>
      <c r="D32" s="156">
        <v>2288</v>
      </c>
      <c r="E32" s="156">
        <v>5664</v>
      </c>
      <c r="F32" s="156">
        <v>1304</v>
      </c>
      <c r="G32" s="156">
        <v>6024</v>
      </c>
      <c r="H32" s="156">
        <v>6695</v>
      </c>
      <c r="I32" s="156">
        <v>15636</v>
      </c>
      <c r="J32" s="156">
        <v>5202</v>
      </c>
      <c r="K32" s="156">
        <v>14294</v>
      </c>
    </row>
    <row r="33" spans="1:11" s="9" customFormat="1" ht="21" customHeight="1">
      <c r="A33" s="22" t="s">
        <v>204</v>
      </c>
      <c r="B33" s="156">
        <v>772</v>
      </c>
      <c r="C33" s="156">
        <v>1940</v>
      </c>
      <c r="D33" s="156">
        <v>715</v>
      </c>
      <c r="E33" s="156">
        <v>1897</v>
      </c>
      <c r="F33" s="156">
        <v>1239</v>
      </c>
      <c r="G33" s="156">
        <v>2607</v>
      </c>
      <c r="H33" s="156">
        <v>2032</v>
      </c>
      <c r="I33" s="156">
        <v>4298</v>
      </c>
      <c r="J33" s="156">
        <v>2685</v>
      </c>
      <c r="K33" s="156">
        <v>4309</v>
      </c>
    </row>
    <row r="34" spans="1:11" s="9" customFormat="1" ht="21" customHeight="1">
      <c r="A34" s="35" t="s">
        <v>50</v>
      </c>
      <c r="B34" s="156">
        <v>37468</v>
      </c>
      <c r="C34" s="156">
        <v>24382</v>
      </c>
      <c r="D34" s="156">
        <v>32413</v>
      </c>
      <c r="E34" s="156">
        <v>19455</v>
      </c>
      <c r="F34" s="156">
        <v>24788</v>
      </c>
      <c r="G34" s="156">
        <v>18469</v>
      </c>
      <c r="H34" s="156">
        <v>21462</v>
      </c>
      <c r="I34" s="156">
        <v>12201</v>
      </c>
      <c r="J34" s="156">
        <v>12178</v>
      </c>
      <c r="K34" s="156">
        <v>9380</v>
      </c>
    </row>
    <row r="35" spans="1:11" s="9" customFormat="1" ht="21" customHeight="1">
      <c r="A35" s="22" t="s">
        <v>205</v>
      </c>
      <c r="B35" s="156">
        <v>535</v>
      </c>
      <c r="C35" s="156">
        <v>648</v>
      </c>
      <c r="D35" s="156">
        <v>130</v>
      </c>
      <c r="E35" s="156">
        <v>277</v>
      </c>
      <c r="F35" s="156">
        <v>51</v>
      </c>
      <c r="G35" s="156">
        <v>126</v>
      </c>
      <c r="H35" s="156">
        <v>40</v>
      </c>
      <c r="I35" s="156">
        <v>111</v>
      </c>
      <c r="J35" s="156">
        <v>93</v>
      </c>
      <c r="K35" s="156">
        <v>246</v>
      </c>
    </row>
    <row r="36" spans="1:11" s="9" customFormat="1" ht="21" customHeight="1">
      <c r="A36" s="22" t="s">
        <v>206</v>
      </c>
      <c r="B36" s="156">
        <v>178</v>
      </c>
      <c r="C36" s="156">
        <v>152</v>
      </c>
      <c r="D36" s="156">
        <v>81</v>
      </c>
      <c r="E36" s="156">
        <v>70</v>
      </c>
      <c r="F36" s="156">
        <v>18</v>
      </c>
      <c r="G36" s="156">
        <v>17</v>
      </c>
      <c r="H36" s="156">
        <v>58</v>
      </c>
      <c r="I36" s="156">
        <v>44</v>
      </c>
      <c r="J36" s="156">
        <v>274</v>
      </c>
      <c r="K36" s="156">
        <v>180</v>
      </c>
    </row>
    <row r="37" spans="1:11" s="9" customFormat="1" ht="21" customHeight="1">
      <c r="A37" s="35" t="s">
        <v>51</v>
      </c>
      <c r="B37" s="156">
        <v>517</v>
      </c>
      <c r="C37" s="156">
        <v>438</v>
      </c>
      <c r="D37" s="156">
        <v>367</v>
      </c>
      <c r="E37" s="156">
        <v>317</v>
      </c>
      <c r="F37" s="156">
        <v>280</v>
      </c>
      <c r="G37" s="156">
        <v>193</v>
      </c>
      <c r="H37" s="156">
        <v>350</v>
      </c>
      <c r="I37" s="156">
        <v>293</v>
      </c>
      <c r="J37" s="156">
        <v>425</v>
      </c>
      <c r="K37" s="156">
        <v>299</v>
      </c>
    </row>
    <row r="38" spans="1:11" s="9" customFormat="1" ht="21" customHeight="1">
      <c r="A38" s="22" t="s">
        <v>207</v>
      </c>
      <c r="B38" s="156">
        <v>1705</v>
      </c>
      <c r="C38" s="156">
        <v>5752</v>
      </c>
      <c r="D38" s="156">
        <v>1780</v>
      </c>
      <c r="E38" s="156">
        <v>5930</v>
      </c>
      <c r="F38" s="156">
        <v>1787</v>
      </c>
      <c r="G38" s="156">
        <v>5941</v>
      </c>
      <c r="H38" s="156">
        <v>2515</v>
      </c>
      <c r="I38" s="156">
        <v>6292</v>
      </c>
      <c r="J38" s="156">
        <v>1692</v>
      </c>
      <c r="K38" s="156">
        <v>5753</v>
      </c>
    </row>
    <row r="39" spans="1:11" s="9" customFormat="1" ht="21" customHeight="1">
      <c r="A39" s="22" t="s">
        <v>208</v>
      </c>
      <c r="B39" s="156">
        <v>1561</v>
      </c>
      <c r="C39" s="156">
        <v>502</v>
      </c>
      <c r="D39" s="156">
        <v>424</v>
      </c>
      <c r="E39" s="156">
        <v>145</v>
      </c>
      <c r="F39" s="156">
        <v>949</v>
      </c>
      <c r="G39" s="156">
        <v>405</v>
      </c>
      <c r="H39" s="156">
        <v>938</v>
      </c>
      <c r="I39" s="156">
        <v>181</v>
      </c>
      <c r="J39" s="156">
        <v>1537</v>
      </c>
      <c r="K39" s="156">
        <v>591</v>
      </c>
    </row>
    <row r="40" spans="1:11" s="9" customFormat="1" ht="21" customHeight="1">
      <c r="A40" s="75" t="s">
        <v>41</v>
      </c>
      <c r="B40" s="156">
        <v>256241</v>
      </c>
      <c r="C40" s="156">
        <v>187700</v>
      </c>
      <c r="D40" s="156">
        <v>178514</v>
      </c>
      <c r="E40" s="156">
        <v>115475</v>
      </c>
      <c r="F40" s="156">
        <v>208163</v>
      </c>
      <c r="G40" s="156">
        <v>166204</v>
      </c>
      <c r="H40" s="156">
        <v>201433</v>
      </c>
      <c r="I40" s="156">
        <v>155193</v>
      </c>
      <c r="J40" s="156">
        <v>239582</v>
      </c>
      <c r="K40" s="156">
        <v>194085</v>
      </c>
    </row>
    <row r="41" spans="1:11" s="9" customFormat="1" ht="3.75" customHeight="1">
      <c r="A41" s="76"/>
      <c r="B41" s="160"/>
      <c r="C41" s="160"/>
      <c r="D41" s="160"/>
      <c r="E41" s="160"/>
      <c r="F41" s="156"/>
      <c r="G41" s="58"/>
      <c r="H41" s="58"/>
      <c r="I41" s="58"/>
      <c r="J41" s="58"/>
      <c r="K41" s="58"/>
    </row>
    <row r="42" spans="6:11" ht="3.75" customHeight="1">
      <c r="F42" s="161"/>
      <c r="G42" s="161"/>
      <c r="H42" s="161"/>
      <c r="I42" s="161"/>
      <c r="J42" s="161"/>
      <c r="K42" s="161"/>
    </row>
    <row r="43" ht="11.25">
      <c r="A43" s="1" t="s">
        <v>176</v>
      </c>
    </row>
    <row r="44" spans="1:6" ht="11.25">
      <c r="A44" s="40" t="s">
        <v>209</v>
      </c>
      <c r="B44" s="162"/>
      <c r="C44" s="162"/>
      <c r="D44" s="162"/>
      <c r="E44" s="162"/>
      <c r="F44" s="162"/>
    </row>
  </sheetData>
  <mergeCells count="7">
    <mergeCell ref="A1:K1"/>
    <mergeCell ref="J6:K6"/>
    <mergeCell ref="F6:G6"/>
    <mergeCell ref="H6:I6"/>
    <mergeCell ref="B6:C6"/>
    <mergeCell ref="D6:E6"/>
    <mergeCell ref="A3:K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N25"/>
  <sheetViews>
    <sheetView workbookViewId="0" topLeftCell="A1">
      <selection activeCell="A1" sqref="A1:I1"/>
    </sheetView>
  </sheetViews>
  <sheetFormatPr defaultColWidth="9.00390625" defaultRowHeight="13.5"/>
  <cols>
    <col min="1" max="1" width="18.625" style="9" customWidth="1"/>
    <col min="2" max="2" width="9.00390625" style="167" customWidth="1"/>
    <col min="3" max="3" width="14.875" style="195" bestFit="1" customWidth="1"/>
    <col min="4" max="4" width="9.00390625" style="167" customWidth="1"/>
    <col min="5" max="5" width="14.875" style="195" customWidth="1"/>
    <col min="6" max="6" width="9.00390625" style="167" customWidth="1"/>
    <col min="7" max="7" width="14.875" style="195" customWidth="1"/>
    <col min="8" max="8" width="9.00390625" style="167" customWidth="1"/>
    <col min="9" max="9" width="14.875" style="195" customWidth="1"/>
    <col min="10" max="10" width="9.00390625" style="167" customWidth="1"/>
    <col min="11" max="11" width="14.875" style="195" customWidth="1"/>
    <col min="12" max="13" width="11.75390625" style="185" customWidth="1"/>
    <col min="14" max="14" width="18.625" style="9" customWidth="1"/>
    <col min="15" max="16384" width="8.875" style="9" customWidth="1"/>
  </cols>
  <sheetData>
    <row r="1" spans="2:13" s="64" customFormat="1" ht="18" customHeight="1">
      <c r="B1" s="165"/>
      <c r="C1" s="197"/>
      <c r="D1" s="165"/>
      <c r="G1" s="7" t="s">
        <v>172</v>
      </c>
      <c r="H1" s="214" t="s">
        <v>171</v>
      </c>
      <c r="I1" s="197"/>
      <c r="J1" s="165"/>
      <c r="K1" s="197"/>
      <c r="L1" s="178"/>
      <c r="M1" s="178"/>
    </row>
    <row r="2" spans="2:13" s="64" customFormat="1" ht="12" customHeight="1">
      <c r="B2" s="163"/>
      <c r="C2" s="186"/>
      <c r="D2" s="163"/>
      <c r="E2" s="186"/>
      <c r="F2" s="163"/>
      <c r="G2" s="196"/>
      <c r="H2" s="164"/>
      <c r="I2" s="197"/>
      <c r="J2" s="164"/>
      <c r="K2" s="197"/>
      <c r="L2" s="177"/>
      <c r="M2" s="178"/>
    </row>
    <row r="3" spans="1:13" ht="12" customHeight="1">
      <c r="A3" s="66"/>
      <c r="B3" s="166"/>
      <c r="C3" s="187"/>
      <c r="D3" s="166"/>
      <c r="E3" s="216"/>
      <c r="F3" s="215"/>
      <c r="G3" s="216" t="s">
        <v>174</v>
      </c>
      <c r="H3" s="215" t="s">
        <v>173</v>
      </c>
      <c r="L3" s="179"/>
      <c r="M3" s="179"/>
    </row>
    <row r="4" spans="1:14" ht="12">
      <c r="A4" s="25"/>
      <c r="B4" s="102"/>
      <c r="C4" s="188"/>
      <c r="D4" s="102"/>
      <c r="E4" s="188"/>
      <c r="F4" s="102"/>
      <c r="G4" s="188"/>
      <c r="H4" s="102"/>
      <c r="I4" s="188"/>
      <c r="J4" s="102"/>
      <c r="K4" s="188"/>
      <c r="L4" s="180"/>
      <c r="M4" s="180"/>
      <c r="N4" s="10" t="s">
        <v>52</v>
      </c>
    </row>
    <row r="5" spans="1:14" ht="4.5" customHeight="1">
      <c r="A5" s="25"/>
      <c r="B5" s="168"/>
      <c r="C5" s="189"/>
      <c r="D5" s="168"/>
      <c r="E5" s="189"/>
      <c r="F5" s="168"/>
      <c r="G5" s="189"/>
      <c r="H5" s="168"/>
      <c r="I5" s="189"/>
      <c r="J5" s="168"/>
      <c r="K5" s="189"/>
      <c r="L5" s="181"/>
      <c r="M5" s="181"/>
      <c r="N5" s="10"/>
    </row>
    <row r="6" spans="1:14" ht="18" customHeight="1">
      <c r="A6" s="13" t="s">
        <v>217</v>
      </c>
      <c r="B6" s="291" t="s">
        <v>181</v>
      </c>
      <c r="C6" s="292"/>
      <c r="D6" s="297">
        <v>14</v>
      </c>
      <c r="E6" s="297"/>
      <c r="F6" s="299">
        <v>15</v>
      </c>
      <c r="G6" s="300"/>
      <c r="H6" s="298">
        <v>16</v>
      </c>
      <c r="I6" s="299"/>
      <c r="J6" s="293">
        <v>17</v>
      </c>
      <c r="K6" s="294"/>
      <c r="L6" s="295" t="s">
        <v>102</v>
      </c>
      <c r="M6" s="295" t="s">
        <v>103</v>
      </c>
      <c r="N6" s="79" t="s">
        <v>218</v>
      </c>
    </row>
    <row r="7" spans="1:14" ht="18" customHeight="1">
      <c r="A7" s="80" t="s">
        <v>216</v>
      </c>
      <c r="B7" s="169" t="s">
        <v>53</v>
      </c>
      <c r="C7" s="190" t="s">
        <v>54</v>
      </c>
      <c r="D7" s="170" t="s">
        <v>53</v>
      </c>
      <c r="E7" s="199" t="s">
        <v>54</v>
      </c>
      <c r="F7" s="221" t="s">
        <v>53</v>
      </c>
      <c r="G7" s="222" t="s">
        <v>54</v>
      </c>
      <c r="H7" s="171" t="s">
        <v>53</v>
      </c>
      <c r="I7" s="190" t="s">
        <v>54</v>
      </c>
      <c r="J7" s="171" t="s">
        <v>53</v>
      </c>
      <c r="K7" s="190" t="s">
        <v>54</v>
      </c>
      <c r="L7" s="296"/>
      <c r="M7" s="296"/>
      <c r="N7" s="82" t="s">
        <v>219</v>
      </c>
    </row>
    <row r="8" spans="1:14" ht="3" customHeight="1">
      <c r="A8" s="19"/>
      <c r="B8" s="172"/>
      <c r="C8" s="191"/>
      <c r="D8" s="172"/>
      <c r="E8" s="191"/>
      <c r="F8" s="173"/>
      <c r="G8" s="191"/>
      <c r="H8" s="172"/>
      <c r="I8" s="191"/>
      <c r="J8" s="172"/>
      <c r="K8" s="191"/>
      <c r="L8" s="182"/>
      <c r="M8" s="182"/>
      <c r="N8" s="83"/>
    </row>
    <row r="9" spans="1:14" s="213" customFormat="1" ht="18" customHeight="1">
      <c r="A9" s="92" t="s">
        <v>1</v>
      </c>
      <c r="B9" s="93">
        <f>SUM(B11:B22)</f>
        <v>307</v>
      </c>
      <c r="C9" s="94">
        <f>SUM(C11:C22)</f>
        <v>182105.81000000003</v>
      </c>
      <c r="D9" s="93">
        <f aca="true" t="shared" si="0" ref="D9:K9">SUM(D11:D22)</f>
        <v>271</v>
      </c>
      <c r="E9" s="94">
        <f t="shared" si="0"/>
        <v>176729.81000000003</v>
      </c>
      <c r="F9" s="93">
        <f t="shared" si="0"/>
        <v>268</v>
      </c>
      <c r="G9" s="94">
        <f t="shared" si="0"/>
        <v>140182.91</v>
      </c>
      <c r="H9" s="93">
        <f t="shared" si="0"/>
        <v>279</v>
      </c>
      <c r="I9" s="94">
        <f t="shared" si="0"/>
        <v>190346.37999999998</v>
      </c>
      <c r="J9" s="93">
        <f t="shared" si="0"/>
        <v>250</v>
      </c>
      <c r="K9" s="94">
        <f t="shared" si="0"/>
        <v>161403.80000000002</v>
      </c>
      <c r="L9" s="226">
        <f>+K9/I9*100</f>
        <v>84.79478306863521</v>
      </c>
      <c r="M9" s="227">
        <f>+K9/$K$9*100</f>
        <v>100</v>
      </c>
      <c r="N9" s="96" t="s">
        <v>1</v>
      </c>
    </row>
    <row r="10" spans="1:14" ht="3" customHeight="1">
      <c r="A10" s="15"/>
      <c r="B10" s="98"/>
      <c r="C10" s="99"/>
      <c r="D10" s="98"/>
      <c r="E10" s="99"/>
      <c r="F10" s="98"/>
      <c r="G10" s="99"/>
      <c r="H10" s="98"/>
      <c r="I10" s="99"/>
      <c r="J10" s="98"/>
      <c r="K10" s="99"/>
      <c r="L10" s="228"/>
      <c r="M10" s="228"/>
      <c r="N10" s="85"/>
    </row>
    <row r="11" spans="1:14" ht="18" customHeight="1">
      <c r="A11" s="22" t="s">
        <v>55</v>
      </c>
      <c r="B11" s="98">
        <v>89</v>
      </c>
      <c r="C11" s="99">
        <v>33978.15</v>
      </c>
      <c r="D11" s="98">
        <v>67</v>
      </c>
      <c r="E11" s="99">
        <v>25813.23</v>
      </c>
      <c r="F11" s="98">
        <v>77</v>
      </c>
      <c r="G11" s="99">
        <v>24296.76</v>
      </c>
      <c r="H11" s="98">
        <v>78</v>
      </c>
      <c r="I11" s="99">
        <v>24755.29</v>
      </c>
      <c r="J11" s="98">
        <v>65</v>
      </c>
      <c r="K11" s="99">
        <v>22452.47</v>
      </c>
      <c r="L11" s="228">
        <f>+K11/I11*100</f>
        <v>90.6976650243241</v>
      </c>
      <c r="M11" s="228">
        <f>+K11/$K$9*100</f>
        <v>13.9107443567004</v>
      </c>
      <c r="N11" s="86" t="s">
        <v>55</v>
      </c>
    </row>
    <row r="12" spans="1:14" ht="18" customHeight="1">
      <c r="A12" s="22" t="s">
        <v>56</v>
      </c>
      <c r="B12" s="98">
        <v>69</v>
      </c>
      <c r="C12" s="99">
        <v>62892.17</v>
      </c>
      <c r="D12" s="98">
        <v>66</v>
      </c>
      <c r="E12" s="99">
        <v>52238.84</v>
      </c>
      <c r="F12" s="98">
        <v>55</v>
      </c>
      <c r="G12" s="99">
        <v>46529.78</v>
      </c>
      <c r="H12" s="98">
        <v>41</v>
      </c>
      <c r="I12" s="99">
        <v>40518.49</v>
      </c>
      <c r="J12" s="98">
        <v>45</v>
      </c>
      <c r="K12" s="99">
        <v>36982.99</v>
      </c>
      <c r="L12" s="228">
        <f aca="true" t="shared" si="1" ref="L12:L22">+K12/I12*100</f>
        <v>91.27435400480127</v>
      </c>
      <c r="M12" s="228">
        <f aca="true" t="shared" si="2" ref="M12:M22">+K12/$K$9*100</f>
        <v>22.91333289550803</v>
      </c>
      <c r="N12" s="86" t="s">
        <v>56</v>
      </c>
    </row>
    <row r="13" spans="1:14" ht="18" customHeight="1">
      <c r="A13" s="22" t="s">
        <v>110</v>
      </c>
      <c r="B13" s="98">
        <v>19</v>
      </c>
      <c r="C13" s="99">
        <v>21176.96</v>
      </c>
      <c r="D13" s="98">
        <v>17</v>
      </c>
      <c r="E13" s="99">
        <v>27208.89</v>
      </c>
      <c r="F13" s="98">
        <v>14</v>
      </c>
      <c r="G13" s="99">
        <v>14731.08</v>
      </c>
      <c r="H13" s="98">
        <v>15</v>
      </c>
      <c r="I13" s="99">
        <v>22235.25</v>
      </c>
      <c r="J13" s="98">
        <v>14</v>
      </c>
      <c r="K13" s="99">
        <v>21946</v>
      </c>
      <c r="L13" s="228">
        <f t="shared" si="1"/>
        <v>98.69913763056408</v>
      </c>
      <c r="M13" s="228">
        <f t="shared" si="2"/>
        <v>13.596953727235665</v>
      </c>
      <c r="N13" s="86" t="s">
        <v>110</v>
      </c>
    </row>
    <row r="14" spans="1:14" ht="18" customHeight="1">
      <c r="A14" s="22" t="s">
        <v>57</v>
      </c>
      <c r="B14" s="98">
        <v>49</v>
      </c>
      <c r="C14" s="99">
        <v>29731.23</v>
      </c>
      <c r="D14" s="98">
        <v>36</v>
      </c>
      <c r="E14" s="99">
        <v>21326.73</v>
      </c>
      <c r="F14" s="98">
        <v>32</v>
      </c>
      <c r="G14" s="99">
        <v>14967.58</v>
      </c>
      <c r="H14" s="98">
        <v>44</v>
      </c>
      <c r="I14" s="99">
        <v>16460.51</v>
      </c>
      <c r="J14" s="98">
        <v>39</v>
      </c>
      <c r="K14" s="99">
        <v>16962.84</v>
      </c>
      <c r="L14" s="228">
        <f t="shared" si="1"/>
        <v>103.05172804487832</v>
      </c>
      <c r="M14" s="228">
        <f t="shared" si="2"/>
        <v>10.509566689260103</v>
      </c>
      <c r="N14" s="86" t="s">
        <v>57</v>
      </c>
    </row>
    <row r="15" spans="1:14" ht="18" customHeight="1">
      <c r="A15" s="22" t="s">
        <v>58</v>
      </c>
      <c r="B15" s="98">
        <v>11</v>
      </c>
      <c r="C15" s="99">
        <v>10425</v>
      </c>
      <c r="D15" s="98">
        <v>23</v>
      </c>
      <c r="E15" s="99">
        <v>24292.06</v>
      </c>
      <c r="F15" s="98">
        <v>11</v>
      </c>
      <c r="G15" s="198">
        <v>9429.77</v>
      </c>
      <c r="H15" s="98">
        <v>34</v>
      </c>
      <c r="I15" s="198">
        <v>39942.81</v>
      </c>
      <c r="J15" s="98">
        <v>25</v>
      </c>
      <c r="K15" s="198">
        <v>19822.79</v>
      </c>
      <c r="L15" s="228">
        <f t="shared" si="1"/>
        <v>49.627930533680534</v>
      </c>
      <c r="M15" s="228">
        <f t="shared" si="2"/>
        <v>12.28148903557413</v>
      </c>
      <c r="N15" s="86" t="s">
        <v>58</v>
      </c>
    </row>
    <row r="16" spans="1:14" ht="18" customHeight="1">
      <c r="A16" s="22" t="s">
        <v>59</v>
      </c>
      <c r="B16" s="98">
        <v>4</v>
      </c>
      <c r="C16" s="99">
        <v>5900</v>
      </c>
      <c r="D16" s="98">
        <v>1</v>
      </c>
      <c r="E16" s="99">
        <v>2188</v>
      </c>
      <c r="F16" s="98">
        <v>1</v>
      </c>
      <c r="G16" s="99">
        <v>707</v>
      </c>
      <c r="H16" s="98">
        <v>0</v>
      </c>
      <c r="I16" s="99">
        <v>0</v>
      </c>
      <c r="J16" s="98">
        <v>0</v>
      </c>
      <c r="K16" s="99">
        <v>0</v>
      </c>
      <c r="L16" s="99">
        <v>0</v>
      </c>
      <c r="M16" s="228">
        <f t="shared" si="2"/>
        <v>0</v>
      </c>
      <c r="N16" s="86" t="s">
        <v>59</v>
      </c>
    </row>
    <row r="17" spans="1:14" ht="18" customHeight="1">
      <c r="A17" s="22" t="s">
        <v>60</v>
      </c>
      <c r="B17" s="98">
        <v>4</v>
      </c>
      <c r="C17" s="99">
        <v>2201</v>
      </c>
      <c r="D17" s="98">
        <v>6</v>
      </c>
      <c r="E17" s="99">
        <v>2003</v>
      </c>
      <c r="F17" s="98">
        <v>4</v>
      </c>
      <c r="G17" s="99">
        <v>635.19</v>
      </c>
      <c r="H17" s="98">
        <v>7</v>
      </c>
      <c r="I17" s="99">
        <v>4422</v>
      </c>
      <c r="J17" s="98">
        <v>11</v>
      </c>
      <c r="K17" s="99">
        <v>2513.33</v>
      </c>
      <c r="L17" s="228">
        <f t="shared" si="1"/>
        <v>56.83695160560832</v>
      </c>
      <c r="M17" s="228">
        <f t="shared" si="2"/>
        <v>1.557169038151518</v>
      </c>
      <c r="N17" s="86" t="s">
        <v>60</v>
      </c>
    </row>
    <row r="18" spans="1:14" ht="18" customHeight="1">
      <c r="A18" s="22" t="s">
        <v>61</v>
      </c>
      <c r="B18" s="98">
        <v>14</v>
      </c>
      <c r="C18" s="99">
        <v>6543</v>
      </c>
      <c r="D18" s="98">
        <v>13</v>
      </c>
      <c r="E18" s="99">
        <v>6700.82</v>
      </c>
      <c r="F18" s="98">
        <v>21</v>
      </c>
      <c r="G18" s="99">
        <v>14071.55</v>
      </c>
      <c r="H18" s="98">
        <v>14</v>
      </c>
      <c r="I18" s="99">
        <v>14318.16</v>
      </c>
      <c r="J18" s="98">
        <v>18</v>
      </c>
      <c r="K18" s="99">
        <v>18075.97</v>
      </c>
      <c r="L18" s="228">
        <f t="shared" si="1"/>
        <v>126.24506221469798</v>
      </c>
      <c r="M18" s="228">
        <f t="shared" si="2"/>
        <v>11.199222075316689</v>
      </c>
      <c r="N18" s="86" t="s">
        <v>61</v>
      </c>
    </row>
    <row r="19" spans="1:14" ht="18" customHeight="1">
      <c r="A19" s="22" t="s">
        <v>62</v>
      </c>
      <c r="B19" s="98">
        <v>14</v>
      </c>
      <c r="C19" s="99">
        <v>2882.06</v>
      </c>
      <c r="D19" s="98">
        <v>16</v>
      </c>
      <c r="E19" s="99">
        <v>2585.95</v>
      </c>
      <c r="F19" s="98">
        <v>21</v>
      </c>
      <c r="G19" s="99">
        <v>1884.83</v>
      </c>
      <c r="H19" s="98">
        <v>14</v>
      </c>
      <c r="I19" s="99">
        <v>812.83</v>
      </c>
      <c r="J19" s="98">
        <v>17</v>
      </c>
      <c r="K19" s="99">
        <v>1031.28</v>
      </c>
      <c r="L19" s="228">
        <f t="shared" si="1"/>
        <v>126.87523836472569</v>
      </c>
      <c r="M19" s="228">
        <f t="shared" si="2"/>
        <v>0.6389440645139705</v>
      </c>
      <c r="N19" s="86" t="s">
        <v>62</v>
      </c>
    </row>
    <row r="20" spans="1:14" ht="18" customHeight="1">
      <c r="A20" s="22" t="s">
        <v>63</v>
      </c>
      <c r="B20" s="98" t="s">
        <v>111</v>
      </c>
      <c r="C20" s="100" t="s">
        <v>111</v>
      </c>
      <c r="D20" s="98" t="s">
        <v>111</v>
      </c>
      <c r="E20" s="100" t="s">
        <v>111</v>
      </c>
      <c r="F20" s="98" t="s">
        <v>111</v>
      </c>
      <c r="G20" s="100" t="s">
        <v>111</v>
      </c>
      <c r="H20" s="98">
        <v>1</v>
      </c>
      <c r="I20" s="100">
        <v>198</v>
      </c>
      <c r="J20" s="98">
        <v>0</v>
      </c>
      <c r="K20" s="100">
        <v>0</v>
      </c>
      <c r="L20" s="228">
        <f t="shared" si="1"/>
        <v>0</v>
      </c>
      <c r="M20" s="228">
        <f t="shared" si="2"/>
        <v>0</v>
      </c>
      <c r="N20" s="86" t="s">
        <v>63</v>
      </c>
    </row>
    <row r="21" spans="1:14" ht="18" customHeight="1">
      <c r="A21" s="22" t="s">
        <v>64</v>
      </c>
      <c r="B21" s="98">
        <v>23</v>
      </c>
      <c r="C21" s="99">
        <v>1274.89</v>
      </c>
      <c r="D21" s="98">
        <v>11</v>
      </c>
      <c r="E21" s="99">
        <v>390.12</v>
      </c>
      <c r="F21" s="98">
        <v>16</v>
      </c>
      <c r="G21" s="99">
        <v>2028.79</v>
      </c>
      <c r="H21" s="98">
        <v>9</v>
      </c>
      <c r="I21" s="99">
        <v>664.32</v>
      </c>
      <c r="J21" s="98">
        <v>8</v>
      </c>
      <c r="K21" s="99">
        <v>729.43</v>
      </c>
      <c r="L21" s="228">
        <f t="shared" si="1"/>
        <v>109.80099951830442</v>
      </c>
      <c r="M21" s="228">
        <f t="shared" si="2"/>
        <v>0.45192864108527797</v>
      </c>
      <c r="N21" s="86" t="s">
        <v>64</v>
      </c>
    </row>
    <row r="22" spans="1:14" ht="18" customHeight="1">
      <c r="A22" s="22" t="s">
        <v>41</v>
      </c>
      <c r="B22" s="98">
        <v>11</v>
      </c>
      <c r="C22" s="99">
        <v>5101.35</v>
      </c>
      <c r="D22" s="98">
        <v>15</v>
      </c>
      <c r="E22" s="99">
        <v>11982.17</v>
      </c>
      <c r="F22" s="98">
        <v>16</v>
      </c>
      <c r="G22" s="99">
        <v>10900.58</v>
      </c>
      <c r="H22" s="98">
        <v>22</v>
      </c>
      <c r="I22" s="99">
        <v>26018.72</v>
      </c>
      <c r="J22" s="98">
        <v>8</v>
      </c>
      <c r="K22" s="99">
        <v>20886.7</v>
      </c>
      <c r="L22" s="228">
        <f t="shared" si="1"/>
        <v>80.27566306105757</v>
      </c>
      <c r="M22" s="228">
        <f t="shared" si="2"/>
        <v>12.940649476654203</v>
      </c>
      <c r="N22" s="86" t="s">
        <v>41</v>
      </c>
    </row>
    <row r="23" spans="1:14" ht="3.75" customHeight="1">
      <c r="A23" s="87"/>
      <c r="B23" s="174"/>
      <c r="C23" s="192"/>
      <c r="D23" s="174"/>
      <c r="E23" s="192"/>
      <c r="F23" s="174"/>
      <c r="G23" s="192"/>
      <c r="H23" s="174"/>
      <c r="I23" s="192"/>
      <c r="J23" s="174"/>
      <c r="K23" s="192"/>
      <c r="L23" s="229"/>
      <c r="M23" s="229"/>
      <c r="N23" s="88"/>
    </row>
    <row r="24" spans="2:14" ht="3.75" customHeight="1">
      <c r="B24" s="175"/>
      <c r="C24" s="193"/>
      <c r="D24" s="175"/>
      <c r="E24" s="193"/>
      <c r="F24" s="102"/>
      <c r="G24" s="193"/>
      <c r="H24" s="175"/>
      <c r="I24" s="193"/>
      <c r="J24" s="175"/>
      <c r="K24" s="193"/>
      <c r="L24" s="183"/>
      <c r="M24" s="183"/>
      <c r="N24" s="39"/>
    </row>
    <row r="25" spans="1:13" s="1" customFormat="1" ht="11.25">
      <c r="A25" s="1" t="s">
        <v>107</v>
      </c>
      <c r="B25" s="176"/>
      <c r="C25" s="194"/>
      <c r="D25" s="176"/>
      <c r="E25" s="194"/>
      <c r="F25" s="176"/>
      <c r="G25" s="194"/>
      <c r="H25" s="176"/>
      <c r="I25" s="194"/>
      <c r="J25" s="176"/>
      <c r="K25" s="194"/>
      <c r="L25" s="184"/>
      <c r="M25" s="184"/>
    </row>
  </sheetData>
  <mergeCells count="7">
    <mergeCell ref="B6:C6"/>
    <mergeCell ref="J6:K6"/>
    <mergeCell ref="M6:M7"/>
    <mergeCell ref="D6:E6"/>
    <mergeCell ref="H6:I6"/>
    <mergeCell ref="F6:G6"/>
    <mergeCell ref="L6:L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M10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5"/>
  <dimension ref="A1:L28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19.50390625" style="9" customWidth="1"/>
    <col min="2" max="11" width="14.25390625" style="9" customWidth="1"/>
    <col min="12" max="12" width="19.50390625" style="9" customWidth="1"/>
    <col min="13" max="16384" width="8.875" style="9" customWidth="1"/>
  </cols>
  <sheetData>
    <row r="1" spans="1:11" ht="12.75" customHeight="1">
      <c r="A1" s="65"/>
      <c r="C1" s="65"/>
      <c r="D1" s="77"/>
      <c r="F1" s="77" t="s">
        <v>65</v>
      </c>
      <c r="G1" s="89" t="s">
        <v>66</v>
      </c>
      <c r="H1" s="65"/>
      <c r="I1" s="65"/>
      <c r="J1" s="65"/>
      <c r="K1" s="65"/>
    </row>
    <row r="2" spans="1:12" ht="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0" t="s">
        <v>52</v>
      </c>
    </row>
    <row r="3" spans="1:12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90"/>
    </row>
    <row r="4" spans="1:12" ht="18" customHeight="1">
      <c r="A4" s="30" t="s">
        <v>217</v>
      </c>
      <c r="B4" s="248" t="s">
        <v>181</v>
      </c>
      <c r="C4" s="303"/>
      <c r="D4" s="259">
        <v>14</v>
      </c>
      <c r="E4" s="260"/>
      <c r="F4" s="78"/>
      <c r="G4" s="225">
        <v>15</v>
      </c>
      <c r="H4" s="303">
        <v>16</v>
      </c>
      <c r="I4" s="304"/>
      <c r="J4" s="301">
        <v>17</v>
      </c>
      <c r="K4" s="302"/>
      <c r="L4" s="91" t="s">
        <v>218</v>
      </c>
    </row>
    <row r="5" spans="1:12" ht="18" customHeight="1">
      <c r="A5" s="235" t="s">
        <v>220</v>
      </c>
      <c r="B5" s="81" t="s">
        <v>53</v>
      </c>
      <c r="C5" s="18" t="s">
        <v>54</v>
      </c>
      <c r="D5" s="18" t="s">
        <v>53</v>
      </c>
      <c r="E5" s="16" t="s">
        <v>54</v>
      </c>
      <c r="F5" s="18" t="s">
        <v>53</v>
      </c>
      <c r="G5" s="223" t="s">
        <v>54</v>
      </c>
      <c r="H5" s="16" t="s">
        <v>53</v>
      </c>
      <c r="I5" s="18" t="s">
        <v>54</v>
      </c>
      <c r="J5" s="16" t="s">
        <v>53</v>
      </c>
      <c r="K5" s="18" t="s">
        <v>54</v>
      </c>
      <c r="L5" s="236" t="s">
        <v>221</v>
      </c>
    </row>
    <row r="6" spans="1:12" ht="9" customHeight="1">
      <c r="A6" s="19"/>
      <c r="B6" s="14"/>
      <c r="C6" s="14"/>
      <c r="D6" s="14"/>
      <c r="E6" s="14"/>
      <c r="F6" s="14"/>
      <c r="G6" s="14"/>
      <c r="H6" s="14"/>
      <c r="I6" s="14"/>
      <c r="J6" s="14"/>
      <c r="K6" s="14"/>
      <c r="L6" s="85"/>
    </row>
    <row r="7" spans="1:12" s="50" customFormat="1" ht="18" customHeight="1">
      <c r="A7" s="92" t="s">
        <v>1</v>
      </c>
      <c r="B7" s="93">
        <f aca="true" t="shared" si="0" ref="B7:G7">SUM(B9:B23)</f>
        <v>307</v>
      </c>
      <c r="C7" s="95">
        <f>SUM(C9:C23)</f>
        <v>182105.80999999997</v>
      </c>
      <c r="D7" s="93">
        <f t="shared" si="0"/>
        <v>271</v>
      </c>
      <c r="E7" s="95">
        <f t="shared" si="0"/>
        <v>176729.81000000003</v>
      </c>
      <c r="F7" s="93">
        <f t="shared" si="0"/>
        <v>268</v>
      </c>
      <c r="G7" s="94">
        <f t="shared" si="0"/>
        <v>140179.91</v>
      </c>
      <c r="H7" s="93">
        <f>SUM(H9:H23)</f>
        <v>279</v>
      </c>
      <c r="I7" s="94">
        <f>SUM(I9:I23)</f>
        <v>190346.38</v>
      </c>
      <c r="J7" s="93">
        <f>SUM(J9:J25)</f>
        <v>250</v>
      </c>
      <c r="K7" s="94">
        <f>SUM(K9:K25)</f>
        <v>161403.80000000002</v>
      </c>
      <c r="L7" s="96" t="s">
        <v>1</v>
      </c>
    </row>
    <row r="8" spans="1:12" ht="9" customHeight="1">
      <c r="A8" s="97"/>
      <c r="B8" s="98"/>
      <c r="C8" s="100"/>
      <c r="D8" s="98"/>
      <c r="E8" s="99"/>
      <c r="F8" s="98"/>
      <c r="G8" s="99"/>
      <c r="H8" s="98"/>
      <c r="I8" s="99"/>
      <c r="J8" s="98"/>
      <c r="K8" s="99"/>
      <c r="L8" s="101"/>
    </row>
    <row r="9" spans="1:12" ht="18" customHeight="1">
      <c r="A9" s="97" t="s">
        <v>67</v>
      </c>
      <c r="B9" s="98">
        <v>30</v>
      </c>
      <c r="C9" s="99">
        <v>13142.61</v>
      </c>
      <c r="D9" s="98">
        <v>35</v>
      </c>
      <c r="E9" s="99">
        <v>15765.31</v>
      </c>
      <c r="F9" s="98">
        <v>47</v>
      </c>
      <c r="G9" s="99">
        <v>21089.51</v>
      </c>
      <c r="H9" s="98">
        <v>40</v>
      </c>
      <c r="I9" s="99">
        <v>37215.2</v>
      </c>
      <c r="J9" s="98">
        <v>52</v>
      </c>
      <c r="K9" s="99">
        <v>47824.59</v>
      </c>
      <c r="L9" s="101" t="s">
        <v>67</v>
      </c>
    </row>
    <row r="10" spans="1:12" ht="18" customHeight="1">
      <c r="A10" s="97" t="s">
        <v>68</v>
      </c>
      <c r="B10" s="98">
        <v>16</v>
      </c>
      <c r="C10" s="99">
        <v>7212.21</v>
      </c>
      <c r="D10" s="98">
        <v>33</v>
      </c>
      <c r="E10" s="99">
        <v>23959.03</v>
      </c>
      <c r="F10" s="98">
        <v>23</v>
      </c>
      <c r="G10" s="99">
        <v>10246.78</v>
      </c>
      <c r="H10" s="98">
        <v>21</v>
      </c>
      <c r="I10" s="99">
        <v>12335.94</v>
      </c>
      <c r="J10" s="98">
        <v>7</v>
      </c>
      <c r="K10" s="99">
        <v>3007</v>
      </c>
      <c r="L10" s="101" t="s">
        <v>68</v>
      </c>
    </row>
    <row r="11" spans="1:12" ht="18" customHeight="1">
      <c r="A11" s="97" t="s">
        <v>69</v>
      </c>
      <c r="B11" s="98">
        <v>27</v>
      </c>
      <c r="C11" s="99">
        <v>19830.5</v>
      </c>
      <c r="D11" s="98">
        <v>28</v>
      </c>
      <c r="E11" s="99">
        <v>23482.17</v>
      </c>
      <c r="F11" s="98">
        <v>25</v>
      </c>
      <c r="G11" s="99">
        <v>13591.39</v>
      </c>
      <c r="H11" s="98">
        <v>29</v>
      </c>
      <c r="I11" s="99">
        <v>12955.44</v>
      </c>
      <c r="J11" s="98">
        <v>18</v>
      </c>
      <c r="K11" s="99">
        <v>7995.01</v>
      </c>
      <c r="L11" s="101" t="s">
        <v>69</v>
      </c>
    </row>
    <row r="12" spans="1:12" ht="18" customHeight="1">
      <c r="A12" s="97" t="s">
        <v>70</v>
      </c>
      <c r="B12" s="98">
        <v>22</v>
      </c>
      <c r="C12" s="99">
        <v>12596.41</v>
      </c>
      <c r="D12" s="98">
        <v>20</v>
      </c>
      <c r="E12" s="99">
        <v>9350</v>
      </c>
      <c r="F12" s="98">
        <v>17</v>
      </c>
      <c r="G12" s="99">
        <v>10530.95</v>
      </c>
      <c r="H12" s="98">
        <v>10</v>
      </c>
      <c r="I12" s="99">
        <v>6540</v>
      </c>
      <c r="J12" s="98">
        <v>4</v>
      </c>
      <c r="K12" s="99">
        <v>2209.56</v>
      </c>
      <c r="L12" s="101" t="s">
        <v>70</v>
      </c>
    </row>
    <row r="13" spans="1:12" ht="18" customHeight="1">
      <c r="A13" s="97" t="s">
        <v>71</v>
      </c>
      <c r="B13" s="98">
        <v>15</v>
      </c>
      <c r="C13" s="99">
        <v>7196.96</v>
      </c>
      <c r="D13" s="98">
        <v>12</v>
      </c>
      <c r="E13" s="99">
        <v>2410.71</v>
      </c>
      <c r="F13" s="98">
        <v>13</v>
      </c>
      <c r="G13" s="99">
        <v>6656.2</v>
      </c>
      <c r="H13" s="98">
        <v>12</v>
      </c>
      <c r="I13" s="99">
        <v>5431.82</v>
      </c>
      <c r="J13" s="98">
        <v>8</v>
      </c>
      <c r="K13" s="99">
        <v>4110.05</v>
      </c>
      <c r="L13" s="101" t="s">
        <v>71</v>
      </c>
    </row>
    <row r="14" spans="1:12" ht="18" customHeight="1">
      <c r="A14" s="97" t="s">
        <v>72</v>
      </c>
      <c r="B14" s="98">
        <v>38</v>
      </c>
      <c r="C14" s="99">
        <v>27623.33</v>
      </c>
      <c r="D14" s="98">
        <v>39</v>
      </c>
      <c r="E14" s="99">
        <v>37658.13</v>
      </c>
      <c r="F14" s="98">
        <v>32</v>
      </c>
      <c r="G14" s="99">
        <v>22266</v>
      </c>
      <c r="H14" s="98">
        <v>47</v>
      </c>
      <c r="I14" s="99">
        <v>44936.63</v>
      </c>
      <c r="J14" s="98">
        <v>41</v>
      </c>
      <c r="K14" s="99">
        <v>28860.7</v>
      </c>
      <c r="L14" s="101" t="s">
        <v>72</v>
      </c>
    </row>
    <row r="15" spans="1:12" ht="18" customHeight="1">
      <c r="A15" s="97" t="s">
        <v>73</v>
      </c>
      <c r="B15" s="98">
        <v>12</v>
      </c>
      <c r="C15" s="99">
        <v>7480.31</v>
      </c>
      <c r="D15" s="98">
        <v>12</v>
      </c>
      <c r="E15" s="99">
        <v>6090.91</v>
      </c>
      <c r="F15" s="98">
        <v>17</v>
      </c>
      <c r="G15" s="99">
        <v>5974.37</v>
      </c>
      <c r="H15" s="98">
        <v>11</v>
      </c>
      <c r="I15" s="99">
        <v>5640.47</v>
      </c>
      <c r="J15" s="98">
        <v>11</v>
      </c>
      <c r="K15" s="99">
        <v>5217.82</v>
      </c>
      <c r="L15" s="101" t="s">
        <v>73</v>
      </c>
    </row>
    <row r="16" spans="1:12" ht="18" customHeight="1">
      <c r="A16" s="97" t="s">
        <v>74</v>
      </c>
      <c r="B16" s="98">
        <v>44</v>
      </c>
      <c r="C16" s="99">
        <v>25021.15</v>
      </c>
      <c r="D16" s="98">
        <v>27</v>
      </c>
      <c r="E16" s="99">
        <v>20257.36</v>
      </c>
      <c r="F16" s="98">
        <v>21</v>
      </c>
      <c r="G16" s="99">
        <v>9800.76</v>
      </c>
      <c r="H16" s="98">
        <v>24</v>
      </c>
      <c r="I16" s="99">
        <v>12058.05</v>
      </c>
      <c r="J16" s="98">
        <v>36</v>
      </c>
      <c r="K16" s="99">
        <v>18740.22</v>
      </c>
      <c r="L16" s="101" t="s">
        <v>74</v>
      </c>
    </row>
    <row r="17" spans="1:12" ht="18" customHeight="1">
      <c r="A17" s="97" t="s">
        <v>75</v>
      </c>
      <c r="B17" s="98">
        <v>15</v>
      </c>
      <c r="C17" s="99">
        <v>8016.04</v>
      </c>
      <c r="D17" s="98">
        <v>6</v>
      </c>
      <c r="E17" s="99">
        <v>1191.2</v>
      </c>
      <c r="F17" s="98">
        <v>3</v>
      </c>
      <c r="G17" s="99">
        <v>2154</v>
      </c>
      <c r="H17" s="98">
        <v>12</v>
      </c>
      <c r="I17" s="99">
        <v>9121.75</v>
      </c>
      <c r="J17" s="98">
        <v>15</v>
      </c>
      <c r="K17" s="99">
        <v>9439.41</v>
      </c>
      <c r="L17" s="101" t="s">
        <v>75</v>
      </c>
    </row>
    <row r="18" spans="1:12" ht="18" customHeight="1">
      <c r="A18" s="97" t="s">
        <v>76</v>
      </c>
      <c r="B18" s="98">
        <v>11</v>
      </c>
      <c r="C18" s="99">
        <v>3173.58</v>
      </c>
      <c r="D18" s="98">
        <v>5</v>
      </c>
      <c r="E18" s="99">
        <v>2162.04</v>
      </c>
      <c r="F18" s="98">
        <v>10</v>
      </c>
      <c r="G18" s="99">
        <v>1977.63</v>
      </c>
      <c r="H18" s="98">
        <v>7</v>
      </c>
      <c r="I18" s="99">
        <v>1816.82</v>
      </c>
      <c r="J18" s="98">
        <v>4</v>
      </c>
      <c r="K18" s="99">
        <v>572.52</v>
      </c>
      <c r="L18" s="101" t="s">
        <v>76</v>
      </c>
    </row>
    <row r="19" spans="1:12" ht="18" customHeight="1">
      <c r="A19" s="97" t="s">
        <v>77</v>
      </c>
      <c r="B19" s="98">
        <v>9</v>
      </c>
      <c r="C19" s="99">
        <v>4725</v>
      </c>
      <c r="D19" s="98">
        <v>6</v>
      </c>
      <c r="E19" s="99">
        <v>2892</v>
      </c>
      <c r="F19" s="98">
        <v>8</v>
      </c>
      <c r="G19" s="99">
        <v>5394</v>
      </c>
      <c r="H19" s="98">
        <v>10</v>
      </c>
      <c r="I19" s="99">
        <v>6714</v>
      </c>
      <c r="J19" s="98">
        <v>4</v>
      </c>
      <c r="K19" s="99">
        <v>2139</v>
      </c>
      <c r="L19" s="101" t="s">
        <v>77</v>
      </c>
    </row>
    <row r="20" spans="1:12" ht="18" customHeight="1">
      <c r="A20" s="97" t="s">
        <v>78</v>
      </c>
      <c r="B20" s="98">
        <v>7</v>
      </c>
      <c r="C20" s="99">
        <v>4344</v>
      </c>
      <c r="D20" s="98">
        <v>4</v>
      </c>
      <c r="E20" s="99">
        <v>1764</v>
      </c>
      <c r="F20" s="98">
        <v>4</v>
      </c>
      <c r="G20" s="99">
        <v>5998</v>
      </c>
      <c r="H20" s="98">
        <v>3</v>
      </c>
      <c r="I20" s="99">
        <v>2068.19</v>
      </c>
      <c r="J20" s="98">
        <v>1</v>
      </c>
      <c r="K20" s="99">
        <v>339.73</v>
      </c>
      <c r="L20" s="101" t="s">
        <v>78</v>
      </c>
    </row>
    <row r="21" spans="1:12" ht="18" customHeight="1">
      <c r="A21" s="97" t="s">
        <v>79</v>
      </c>
      <c r="B21" s="98">
        <v>28</v>
      </c>
      <c r="C21" s="99">
        <v>17745</v>
      </c>
      <c r="D21" s="98">
        <v>23</v>
      </c>
      <c r="E21" s="99">
        <v>14918.13</v>
      </c>
      <c r="F21" s="98">
        <v>25</v>
      </c>
      <c r="G21" s="99">
        <v>12674.05</v>
      </c>
      <c r="H21" s="98">
        <v>29</v>
      </c>
      <c r="I21" s="99">
        <v>19934.07</v>
      </c>
      <c r="J21" s="98">
        <v>26</v>
      </c>
      <c r="K21" s="99">
        <v>21005.13</v>
      </c>
      <c r="L21" s="101" t="s">
        <v>79</v>
      </c>
    </row>
    <row r="22" spans="1:12" ht="18" customHeight="1">
      <c r="A22" s="97" t="s">
        <v>80</v>
      </c>
      <c r="B22" s="102">
        <v>20</v>
      </c>
      <c r="C22" s="99">
        <v>14739.71</v>
      </c>
      <c r="D22" s="102">
        <v>10</v>
      </c>
      <c r="E22" s="99">
        <v>8860</v>
      </c>
      <c r="F22" s="102">
        <v>9</v>
      </c>
      <c r="G22" s="103">
        <v>4912</v>
      </c>
      <c r="H22" s="102">
        <v>8</v>
      </c>
      <c r="I22" s="103">
        <v>6792</v>
      </c>
      <c r="J22" s="102">
        <v>11</v>
      </c>
      <c r="K22" s="103">
        <v>4333</v>
      </c>
      <c r="L22" s="101" t="s">
        <v>80</v>
      </c>
    </row>
    <row r="23" spans="1:12" ht="18" customHeight="1">
      <c r="A23" s="97" t="s">
        <v>81</v>
      </c>
      <c r="B23" s="102">
        <v>13</v>
      </c>
      <c r="C23" s="99">
        <v>9259</v>
      </c>
      <c r="D23" s="102">
        <v>11</v>
      </c>
      <c r="E23" s="99">
        <v>5968.82</v>
      </c>
      <c r="F23" s="102">
        <v>14</v>
      </c>
      <c r="G23" s="103">
        <v>6914.27</v>
      </c>
      <c r="H23" s="102">
        <v>16</v>
      </c>
      <c r="I23" s="103">
        <v>6786</v>
      </c>
      <c r="J23" s="102">
        <v>10</v>
      </c>
      <c r="K23" s="103">
        <v>5448.06</v>
      </c>
      <c r="L23" s="101" t="s">
        <v>81</v>
      </c>
    </row>
    <row r="24" spans="1:12" ht="18" customHeight="1">
      <c r="A24" s="97" t="s">
        <v>210</v>
      </c>
      <c r="B24" s="98" t="s">
        <v>212</v>
      </c>
      <c r="C24" s="98" t="s">
        <v>212</v>
      </c>
      <c r="D24" s="98" t="s">
        <v>212</v>
      </c>
      <c r="E24" s="98" t="s">
        <v>212</v>
      </c>
      <c r="F24" s="98" t="s">
        <v>212</v>
      </c>
      <c r="G24" s="98" t="s">
        <v>212</v>
      </c>
      <c r="H24" s="98" t="s">
        <v>212</v>
      </c>
      <c r="I24" s="98" t="s">
        <v>212</v>
      </c>
      <c r="J24" s="102">
        <v>1</v>
      </c>
      <c r="K24" s="103">
        <v>37</v>
      </c>
      <c r="L24" s="101" t="s">
        <v>210</v>
      </c>
    </row>
    <row r="25" spans="1:12" ht="18" customHeight="1">
      <c r="A25" s="97" t="s">
        <v>211</v>
      </c>
      <c r="B25" s="98" t="s">
        <v>212</v>
      </c>
      <c r="C25" s="98" t="s">
        <v>212</v>
      </c>
      <c r="D25" s="98" t="s">
        <v>212</v>
      </c>
      <c r="E25" s="98" t="s">
        <v>212</v>
      </c>
      <c r="F25" s="98" t="s">
        <v>212</v>
      </c>
      <c r="G25" s="98" t="s">
        <v>212</v>
      </c>
      <c r="H25" s="98" t="s">
        <v>212</v>
      </c>
      <c r="I25" s="98" t="s">
        <v>212</v>
      </c>
      <c r="J25" s="102">
        <v>1</v>
      </c>
      <c r="K25" s="103">
        <v>125</v>
      </c>
      <c r="L25" s="101" t="s">
        <v>211</v>
      </c>
    </row>
    <row r="26" spans="1:12" ht="3.75" customHeight="1">
      <c r="A26" s="105"/>
      <c r="B26" s="11"/>
      <c r="C26" s="106"/>
      <c r="D26" s="11"/>
      <c r="E26" s="106"/>
      <c r="F26" s="11"/>
      <c r="G26" s="106"/>
      <c r="H26" s="106"/>
      <c r="I26" s="107"/>
      <c r="J26" s="106"/>
      <c r="K26" s="107"/>
      <c r="L26" s="234"/>
    </row>
    <row r="27" spans="1:12" ht="3.75" customHeight="1">
      <c r="A27" s="108"/>
      <c r="B27" s="25"/>
      <c r="C27" s="104"/>
      <c r="D27" s="25"/>
      <c r="E27" s="104"/>
      <c r="F27" s="25"/>
      <c r="G27" s="104"/>
      <c r="H27" s="104"/>
      <c r="I27" s="108"/>
      <c r="J27" s="104"/>
      <c r="K27" s="108"/>
      <c r="L27" s="25"/>
    </row>
    <row r="28" spans="1:12" s="1" customFormat="1" ht="11.25">
      <c r="A28" s="70" t="s">
        <v>107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</sheetData>
  <mergeCells count="4">
    <mergeCell ref="J4:K4"/>
    <mergeCell ref="H4:I4"/>
    <mergeCell ref="B4:C4"/>
    <mergeCell ref="D4:E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7"/>
  <dimension ref="A1:P253"/>
  <sheetViews>
    <sheetView workbookViewId="0" topLeftCell="A1">
      <selection activeCell="A1" sqref="A1:I1"/>
    </sheetView>
  </sheetViews>
  <sheetFormatPr defaultColWidth="9.00390625" defaultRowHeight="13.5"/>
  <cols>
    <col min="1" max="1" width="6.50390625" style="66" customWidth="1"/>
    <col min="2" max="2" width="4.125" style="66" customWidth="1"/>
    <col min="3" max="3" width="5.00390625" style="6" customWidth="1"/>
    <col min="4" max="9" width="12.625" style="1" customWidth="1"/>
    <col min="10" max="14" width="15.375" style="1" customWidth="1"/>
    <col min="15" max="16384" width="8.875" style="1" customWidth="1"/>
  </cols>
  <sheetData>
    <row r="1" spans="1:16" ht="17.25">
      <c r="A1" s="315" t="s">
        <v>82</v>
      </c>
      <c r="B1" s="315"/>
      <c r="C1" s="315"/>
      <c r="D1" s="315"/>
      <c r="E1" s="315"/>
      <c r="F1" s="315"/>
      <c r="G1" s="315"/>
      <c r="H1" s="315"/>
      <c r="I1" s="315"/>
      <c r="J1" s="2"/>
      <c r="K1" s="2"/>
      <c r="L1" s="2"/>
      <c r="M1" s="2"/>
      <c r="N1" s="2"/>
      <c r="O1" s="2"/>
      <c r="P1" s="2"/>
    </row>
    <row r="2" spans="4:16" ht="12" customHeight="1">
      <c r="D2" s="110"/>
      <c r="E2" s="109"/>
      <c r="F2" s="109"/>
      <c r="G2" s="109"/>
      <c r="H2" s="109"/>
      <c r="I2" s="110"/>
      <c r="J2" s="2"/>
      <c r="K2" s="2"/>
      <c r="L2" s="2"/>
      <c r="M2" s="2"/>
      <c r="N2" s="2"/>
      <c r="O2" s="2"/>
      <c r="P2" s="2"/>
    </row>
    <row r="3" spans="1:16" ht="12" customHeight="1">
      <c r="A3" s="311" t="s">
        <v>83</v>
      </c>
      <c r="B3" s="311"/>
      <c r="C3" s="311"/>
      <c r="D3" s="311"/>
      <c r="E3" s="311"/>
      <c r="F3" s="311"/>
      <c r="G3" s="311"/>
      <c r="H3" s="311"/>
      <c r="I3" s="311"/>
      <c r="J3" s="2"/>
      <c r="K3" s="2"/>
      <c r="L3" s="2"/>
      <c r="M3" s="2"/>
      <c r="N3" s="2"/>
      <c r="O3" s="2"/>
      <c r="P3" s="2"/>
    </row>
    <row r="4" spans="1:16" ht="12" customHeight="1">
      <c r="A4" s="14"/>
      <c r="B4" s="14"/>
      <c r="C4" s="111"/>
      <c r="D4" s="111"/>
      <c r="E4" s="111"/>
      <c r="F4" s="111"/>
      <c r="G4" s="111"/>
      <c r="H4" s="111"/>
      <c r="I4" s="10" t="s">
        <v>214</v>
      </c>
      <c r="J4" s="2"/>
      <c r="K4" s="2"/>
      <c r="L4" s="2"/>
      <c r="M4" s="2"/>
      <c r="N4" s="2"/>
      <c r="O4" s="2"/>
      <c r="P4" s="2"/>
    </row>
    <row r="5" spans="1:16" ht="3.75" customHeight="1">
      <c r="A5" s="112"/>
      <c r="B5" s="112"/>
      <c r="C5" s="113"/>
      <c r="D5" s="113"/>
      <c r="E5" s="114"/>
      <c r="F5" s="114"/>
      <c r="G5" s="114"/>
      <c r="H5" s="114"/>
      <c r="I5" s="114"/>
      <c r="J5" s="2"/>
      <c r="K5" s="2"/>
      <c r="L5" s="2"/>
      <c r="M5" s="2"/>
      <c r="N5" s="2"/>
      <c r="O5" s="2"/>
      <c r="P5" s="2"/>
    </row>
    <row r="6" spans="3:16" ht="18" customHeight="1">
      <c r="C6" s="115" t="s">
        <v>84</v>
      </c>
      <c r="D6" s="316" t="s">
        <v>105</v>
      </c>
      <c r="E6" s="319" t="s">
        <v>85</v>
      </c>
      <c r="F6" s="324" t="s">
        <v>86</v>
      </c>
      <c r="G6" s="324"/>
      <c r="H6" s="324"/>
      <c r="I6" s="324"/>
      <c r="J6" s="25"/>
      <c r="N6" s="2"/>
      <c r="O6" s="2"/>
      <c r="P6" s="2"/>
    </row>
    <row r="7" spans="3:16" ht="18" customHeight="1">
      <c r="C7" s="116"/>
      <c r="D7" s="317"/>
      <c r="E7" s="320"/>
      <c r="F7" s="321" t="s">
        <v>0</v>
      </c>
      <c r="G7" s="322" t="s">
        <v>87</v>
      </c>
      <c r="H7" s="323"/>
      <c r="I7" s="323"/>
      <c r="J7" s="25"/>
      <c r="N7" s="2"/>
      <c r="O7" s="2"/>
      <c r="P7" s="2"/>
    </row>
    <row r="8" spans="1:16" ht="18" customHeight="1">
      <c r="A8" s="119" t="s">
        <v>16</v>
      </c>
      <c r="B8" s="119"/>
      <c r="C8" s="120"/>
      <c r="D8" s="318"/>
      <c r="E8" s="303"/>
      <c r="F8" s="318"/>
      <c r="G8" s="121" t="s">
        <v>88</v>
      </c>
      <c r="H8" s="121" t="s">
        <v>89</v>
      </c>
      <c r="I8" s="118" t="s">
        <v>90</v>
      </c>
      <c r="J8" s="25"/>
      <c r="N8" s="2"/>
      <c r="O8" s="2"/>
      <c r="P8" s="2"/>
    </row>
    <row r="9" spans="3:16" ht="3.75" customHeight="1">
      <c r="C9" s="116"/>
      <c r="D9" s="111"/>
      <c r="E9" s="122"/>
      <c r="F9" s="122"/>
      <c r="G9" s="122"/>
      <c r="H9" s="122"/>
      <c r="I9" s="122"/>
      <c r="J9" s="25"/>
      <c r="N9" s="2"/>
      <c r="O9" s="2"/>
      <c r="P9" s="2"/>
    </row>
    <row r="10" spans="1:16" ht="18" customHeight="1">
      <c r="A10" s="66" t="s">
        <v>91</v>
      </c>
      <c r="B10" s="66">
        <v>2</v>
      </c>
      <c r="C10" s="116" t="s">
        <v>92</v>
      </c>
      <c r="D10" s="117">
        <f>E10+F10+G10</f>
        <v>2452</v>
      </c>
      <c r="E10" s="132">
        <v>580</v>
      </c>
      <c r="F10" s="122">
        <v>569</v>
      </c>
      <c r="G10" s="122">
        <f>SUM(H10:I10)</f>
        <v>1303</v>
      </c>
      <c r="H10" s="122">
        <v>434</v>
      </c>
      <c r="I10" s="122">
        <v>869</v>
      </c>
      <c r="J10" s="25"/>
      <c r="N10" s="2"/>
      <c r="O10" s="2"/>
      <c r="P10" s="2"/>
    </row>
    <row r="11" spans="3:16" ht="18" customHeight="1">
      <c r="C11" s="116"/>
      <c r="D11" s="122"/>
      <c r="E11" s="132"/>
      <c r="F11" s="122"/>
      <c r="G11" s="122"/>
      <c r="H11" s="122"/>
      <c r="I11" s="122"/>
      <c r="J11" s="25"/>
      <c r="N11" s="2"/>
      <c r="O11" s="2"/>
      <c r="P11" s="2"/>
    </row>
    <row r="12" spans="2:16" ht="18" customHeight="1">
      <c r="B12" s="66">
        <v>7</v>
      </c>
      <c r="C12" s="116"/>
      <c r="D12" s="117">
        <f>E12+F12+G12</f>
        <v>2166</v>
      </c>
      <c r="E12" s="132">
        <v>479</v>
      </c>
      <c r="F12" s="122">
        <v>526</v>
      </c>
      <c r="G12" s="122">
        <f>SUM(H12:I12)</f>
        <v>1161</v>
      </c>
      <c r="H12" s="122">
        <v>502</v>
      </c>
      <c r="I12" s="122">
        <v>659</v>
      </c>
      <c r="J12" s="25"/>
      <c r="N12" s="2"/>
      <c r="O12" s="2"/>
      <c r="P12" s="2"/>
    </row>
    <row r="13" spans="3:16" ht="18" customHeight="1">
      <c r="C13" s="116"/>
      <c r="D13" s="122"/>
      <c r="E13" s="132"/>
      <c r="F13" s="122"/>
      <c r="G13" s="122"/>
      <c r="H13" s="122"/>
      <c r="I13" s="122"/>
      <c r="J13" s="25"/>
      <c r="N13" s="2"/>
      <c r="O13" s="2"/>
      <c r="P13" s="2"/>
    </row>
    <row r="14" spans="2:16" ht="18" customHeight="1">
      <c r="B14" s="66">
        <v>12</v>
      </c>
      <c r="C14" s="116"/>
      <c r="D14" s="117">
        <f>E14+F14+G14</f>
        <v>1886</v>
      </c>
      <c r="E14" s="132">
        <v>461</v>
      </c>
      <c r="F14" s="122">
        <v>453</v>
      </c>
      <c r="G14" s="122">
        <f>SUM(H14:I14)</f>
        <v>972</v>
      </c>
      <c r="H14" s="122">
        <v>303</v>
      </c>
      <c r="I14" s="122">
        <v>669</v>
      </c>
      <c r="J14" s="122"/>
      <c r="N14" s="2"/>
      <c r="O14" s="2"/>
      <c r="P14" s="2"/>
    </row>
    <row r="15" spans="3:16" ht="18" customHeight="1">
      <c r="C15" s="116"/>
      <c r="D15" s="117"/>
      <c r="E15" s="132"/>
      <c r="F15" s="122"/>
      <c r="G15" s="122"/>
      <c r="H15" s="122"/>
      <c r="I15" s="122"/>
      <c r="J15" s="122"/>
      <c r="N15" s="2"/>
      <c r="O15" s="2"/>
      <c r="P15" s="2"/>
    </row>
    <row r="16" spans="1:16" s="127" customFormat="1" ht="18" customHeight="1">
      <c r="A16" s="231"/>
      <c r="B16" s="231">
        <v>17</v>
      </c>
      <c r="C16" s="124"/>
      <c r="D16" s="125">
        <f>E16+F16+G16</f>
        <v>2100</v>
      </c>
      <c r="E16" s="126">
        <v>678</v>
      </c>
      <c r="F16" s="126">
        <v>548</v>
      </c>
      <c r="G16" s="126">
        <v>874</v>
      </c>
      <c r="H16" s="126">
        <v>294</v>
      </c>
      <c r="I16" s="126">
        <v>580</v>
      </c>
      <c r="J16" s="84"/>
      <c r="N16" s="128"/>
      <c r="O16" s="128"/>
      <c r="P16" s="128"/>
    </row>
    <row r="17" spans="1:14" ht="3.75" customHeight="1">
      <c r="A17" s="112"/>
      <c r="B17" s="112"/>
      <c r="C17" s="129"/>
      <c r="D17" s="130"/>
      <c r="E17" s="130"/>
      <c r="F17" s="130"/>
      <c r="G17" s="130"/>
      <c r="H17" s="233"/>
      <c r="I17" s="233"/>
      <c r="L17" s="2"/>
      <c r="M17" s="2"/>
      <c r="N17" s="2"/>
    </row>
    <row r="18" spans="3:16" ht="3.75" customHeight="1">
      <c r="C18" s="131"/>
      <c r="D18" s="122"/>
      <c r="E18" s="132"/>
      <c r="F18" s="132"/>
      <c r="G18" s="132"/>
      <c r="H18" s="132"/>
      <c r="I18" s="132"/>
      <c r="J18" s="2"/>
      <c r="K18" s="2"/>
      <c r="L18" s="2"/>
      <c r="M18" s="2"/>
      <c r="N18" s="2"/>
      <c r="O18" s="2"/>
      <c r="P18" s="2"/>
    </row>
    <row r="19" spans="1:16" ht="12">
      <c r="A19" s="133" t="s">
        <v>93</v>
      </c>
      <c r="D19" s="132"/>
      <c r="E19" s="132"/>
      <c r="F19" s="132"/>
      <c r="G19" s="132"/>
      <c r="H19" s="132"/>
      <c r="I19" s="132"/>
      <c r="J19" s="2"/>
      <c r="K19" s="2"/>
      <c r="L19" s="2"/>
      <c r="M19" s="2"/>
      <c r="N19" s="2"/>
      <c r="O19" s="2"/>
      <c r="P19" s="2"/>
    </row>
    <row r="20" spans="1:16" ht="12">
      <c r="A20" s="133"/>
      <c r="D20" s="132"/>
      <c r="E20" s="132"/>
      <c r="F20" s="132"/>
      <c r="G20" s="132"/>
      <c r="H20" s="132"/>
      <c r="I20" s="132"/>
      <c r="J20" s="2"/>
      <c r="K20" s="2"/>
      <c r="L20" s="2"/>
      <c r="M20" s="2"/>
      <c r="N20" s="2"/>
      <c r="O20" s="2"/>
      <c r="P20" s="2"/>
    </row>
    <row r="21" spans="1:16" ht="12">
      <c r="A21" s="133"/>
      <c r="D21" s="132"/>
      <c r="E21" s="132"/>
      <c r="F21" s="132"/>
      <c r="G21" s="132"/>
      <c r="H21" s="132"/>
      <c r="I21" s="132"/>
      <c r="J21" s="2"/>
      <c r="K21" s="2"/>
      <c r="L21" s="2"/>
      <c r="M21" s="2"/>
      <c r="N21" s="2"/>
      <c r="O21" s="2"/>
      <c r="P21" s="2"/>
    </row>
    <row r="22" spans="3:9" ht="12">
      <c r="C22" s="134"/>
      <c r="D22" s="2"/>
      <c r="E22" s="2"/>
      <c r="F22" s="2"/>
      <c r="G22" s="2"/>
      <c r="H22" s="2"/>
      <c r="I22" s="2"/>
    </row>
    <row r="23" spans="1:16" s="9" customFormat="1" ht="12" customHeight="1">
      <c r="A23" s="311" t="s">
        <v>94</v>
      </c>
      <c r="B23" s="311"/>
      <c r="C23" s="311"/>
      <c r="D23" s="311"/>
      <c r="E23" s="311"/>
      <c r="F23" s="311"/>
      <c r="G23" s="311"/>
      <c r="H23" s="311"/>
      <c r="I23" s="311"/>
      <c r="J23" s="132"/>
      <c r="K23" s="132"/>
      <c r="L23" s="132"/>
      <c r="M23" s="132"/>
      <c r="N23" s="132"/>
      <c r="O23" s="132"/>
      <c r="P23" s="132"/>
    </row>
    <row r="24" spans="4:16" s="9" customFormat="1" ht="12" customHeight="1">
      <c r="D24" s="67"/>
      <c r="E24" s="111"/>
      <c r="F24" s="136"/>
      <c r="G24" s="136"/>
      <c r="H24" s="67"/>
      <c r="I24" s="10" t="s">
        <v>214</v>
      </c>
      <c r="J24" s="132"/>
      <c r="K24" s="132"/>
      <c r="L24" s="132"/>
      <c r="M24" s="132"/>
      <c r="N24" s="132"/>
      <c r="O24" s="132"/>
      <c r="P24" s="132"/>
    </row>
    <row r="25" spans="1:16" ht="3.75" customHeight="1">
      <c r="A25" s="112"/>
      <c r="B25" s="112"/>
      <c r="C25" s="113"/>
      <c r="D25" s="114"/>
      <c r="E25" s="114"/>
      <c r="F25" s="114"/>
      <c r="G25" s="114"/>
      <c r="H25" s="114"/>
      <c r="I25" s="114"/>
      <c r="J25" s="2"/>
      <c r="K25" s="2"/>
      <c r="L25" s="2"/>
      <c r="M25" s="2"/>
      <c r="N25" s="2"/>
      <c r="O25" s="2"/>
      <c r="P25" s="2"/>
    </row>
    <row r="26" spans="3:16" ht="18" customHeight="1">
      <c r="C26" s="115" t="s">
        <v>84</v>
      </c>
      <c r="D26" s="312" t="s">
        <v>95</v>
      </c>
      <c r="E26" s="313"/>
      <c r="F26" s="314"/>
      <c r="G26" s="325" t="s">
        <v>96</v>
      </c>
      <c r="H26" s="313"/>
      <c r="I26" s="314"/>
      <c r="J26" s="3"/>
      <c r="K26" s="2"/>
      <c r="L26" s="2"/>
      <c r="M26" s="2"/>
      <c r="N26" s="2"/>
      <c r="O26" s="2"/>
      <c r="P26" s="2"/>
    </row>
    <row r="27" spans="1:16" ht="18" customHeight="1">
      <c r="A27" s="119" t="s">
        <v>16</v>
      </c>
      <c r="B27" s="119"/>
      <c r="C27" s="120"/>
      <c r="D27" s="137" t="s">
        <v>1</v>
      </c>
      <c r="E27" s="121" t="s">
        <v>2</v>
      </c>
      <c r="F27" s="121" t="s">
        <v>3</v>
      </c>
      <c r="G27" s="121" t="s">
        <v>1</v>
      </c>
      <c r="H27" s="121" t="s">
        <v>2</v>
      </c>
      <c r="I27" s="118" t="s">
        <v>3</v>
      </c>
      <c r="J27" s="70"/>
      <c r="N27" s="2"/>
      <c r="O27" s="2"/>
      <c r="P27" s="2"/>
    </row>
    <row r="28" spans="3:16" ht="3.75" customHeight="1">
      <c r="C28" s="116"/>
      <c r="D28" s="122"/>
      <c r="E28" s="122"/>
      <c r="F28" s="122"/>
      <c r="G28" s="122"/>
      <c r="H28" s="122"/>
      <c r="I28" s="122"/>
      <c r="J28" s="70"/>
      <c r="N28" s="2"/>
      <c r="O28" s="2"/>
      <c r="P28" s="2"/>
    </row>
    <row r="29" spans="1:16" s="9" customFormat="1" ht="18" customHeight="1">
      <c r="A29" s="66" t="s">
        <v>91</v>
      </c>
      <c r="B29" s="66">
        <v>2</v>
      </c>
      <c r="C29" s="116" t="s">
        <v>92</v>
      </c>
      <c r="D29" s="122">
        <f>SUM(E29:F29)</f>
        <v>10121</v>
      </c>
      <c r="E29" s="122">
        <v>4872</v>
      </c>
      <c r="F29" s="122">
        <v>5249</v>
      </c>
      <c r="G29" s="122">
        <f>SUM(H29:I29)</f>
        <v>4315</v>
      </c>
      <c r="H29" s="122">
        <v>1849</v>
      </c>
      <c r="I29" s="122">
        <v>2466</v>
      </c>
      <c r="J29" s="25"/>
      <c r="N29" s="132"/>
      <c r="O29" s="132"/>
      <c r="P29" s="132"/>
    </row>
    <row r="30" spans="1:16" s="9" customFormat="1" ht="18" customHeight="1">
      <c r="A30" s="66"/>
      <c r="B30" s="66"/>
      <c r="C30" s="116"/>
      <c r="D30" s="122"/>
      <c r="E30" s="122"/>
      <c r="F30" s="122"/>
      <c r="G30" s="122"/>
      <c r="H30" s="122"/>
      <c r="I30" s="122"/>
      <c r="J30" s="25"/>
      <c r="N30" s="132"/>
      <c r="O30" s="132"/>
      <c r="P30" s="132"/>
    </row>
    <row r="31" spans="1:16" s="9" customFormat="1" ht="18" customHeight="1">
      <c r="A31" s="66"/>
      <c r="B31" s="66">
        <v>7</v>
      </c>
      <c r="C31" s="116"/>
      <c r="D31" s="122">
        <f>SUM(E31:F31)</f>
        <v>8704</v>
      </c>
      <c r="E31" s="122">
        <v>4188</v>
      </c>
      <c r="F31" s="122">
        <v>4516</v>
      </c>
      <c r="G31" s="122">
        <f>SUM(H31:I31)</f>
        <v>3880</v>
      </c>
      <c r="H31" s="122">
        <v>1726</v>
      </c>
      <c r="I31" s="122">
        <v>2154</v>
      </c>
      <c r="J31" s="25"/>
      <c r="N31" s="132"/>
      <c r="O31" s="132"/>
      <c r="P31" s="132"/>
    </row>
    <row r="32" spans="1:16" s="9" customFormat="1" ht="18" customHeight="1">
      <c r="A32" s="66"/>
      <c r="B32" s="66"/>
      <c r="C32" s="116"/>
      <c r="D32" s="122"/>
      <c r="E32" s="122"/>
      <c r="F32" s="122"/>
      <c r="G32" s="122"/>
      <c r="H32" s="122"/>
      <c r="I32" s="122"/>
      <c r="J32" s="25"/>
      <c r="N32" s="132"/>
      <c r="O32" s="132"/>
      <c r="P32" s="132"/>
    </row>
    <row r="33" spans="1:16" s="9" customFormat="1" ht="18" customHeight="1">
      <c r="A33" s="66"/>
      <c r="B33" s="66">
        <v>12</v>
      </c>
      <c r="C33" s="116"/>
      <c r="D33" s="122">
        <f>SUM(E33:F33)</f>
        <v>7578</v>
      </c>
      <c r="E33" s="122">
        <v>3673</v>
      </c>
      <c r="F33" s="122">
        <v>3905</v>
      </c>
      <c r="G33" s="122">
        <f>SUM(H33:I33)</f>
        <v>3028</v>
      </c>
      <c r="H33" s="122">
        <v>1415</v>
      </c>
      <c r="I33" s="122">
        <v>1613</v>
      </c>
      <c r="J33" s="25"/>
      <c r="N33" s="132"/>
      <c r="O33" s="132"/>
      <c r="P33" s="132"/>
    </row>
    <row r="34" spans="1:16" s="9" customFormat="1" ht="18" customHeight="1">
      <c r="A34" s="66"/>
      <c r="B34" s="66"/>
      <c r="C34" s="116"/>
      <c r="D34" s="122"/>
      <c r="E34" s="122"/>
      <c r="F34" s="122"/>
      <c r="G34" s="122"/>
      <c r="H34" s="122"/>
      <c r="I34" s="122"/>
      <c r="J34" s="25"/>
      <c r="N34" s="132"/>
      <c r="O34" s="132"/>
      <c r="P34" s="132"/>
    </row>
    <row r="35" spans="1:16" s="127" customFormat="1" ht="18" customHeight="1">
      <c r="A35" s="231"/>
      <c r="B35" s="231">
        <v>17</v>
      </c>
      <c r="C35" s="124"/>
      <c r="D35" s="126">
        <f>SUM(E35:F35)</f>
        <v>7443</v>
      </c>
      <c r="E35" s="232">
        <v>3561</v>
      </c>
      <c r="F35" s="232">
        <v>3882</v>
      </c>
      <c r="G35" s="126">
        <f>SUM(H35:I35)</f>
        <v>5564</v>
      </c>
      <c r="H35" s="126">
        <v>2674</v>
      </c>
      <c r="I35" s="126">
        <v>2890</v>
      </c>
      <c r="J35" s="140"/>
      <c r="N35" s="128"/>
      <c r="O35" s="128"/>
      <c r="P35" s="128"/>
    </row>
    <row r="36" spans="1:14" ht="3.75" customHeight="1">
      <c r="A36" s="112"/>
      <c r="B36" s="112"/>
      <c r="C36" s="129"/>
      <c r="D36" s="130"/>
      <c r="E36" s="130"/>
      <c r="F36" s="130"/>
      <c r="G36" s="130"/>
      <c r="H36" s="233"/>
      <c r="I36" s="233"/>
      <c r="L36" s="2"/>
      <c r="M36" s="2"/>
      <c r="N36" s="2"/>
    </row>
    <row r="37" spans="3:16" ht="3.75" customHeight="1">
      <c r="C37" s="131"/>
      <c r="D37" s="132"/>
      <c r="E37" s="132"/>
      <c r="F37" s="132"/>
      <c r="G37" s="132"/>
      <c r="H37" s="132"/>
      <c r="I37" s="132"/>
      <c r="N37" s="2"/>
      <c r="O37" s="2"/>
      <c r="P37" s="2"/>
    </row>
    <row r="38" spans="1:16" ht="12" customHeight="1">
      <c r="A38" s="133" t="s">
        <v>93</v>
      </c>
      <c r="B38" s="1"/>
      <c r="C38" s="2"/>
      <c r="D38" s="2"/>
      <c r="E38" s="2"/>
      <c r="F38" s="2"/>
      <c r="G38" s="2"/>
      <c r="H38" s="2"/>
      <c r="I38" s="2"/>
      <c r="N38" s="2"/>
      <c r="O38" s="2"/>
      <c r="P38" s="2"/>
    </row>
    <row r="39" spans="1:16" ht="12" customHeight="1">
      <c r="A39" s="133"/>
      <c r="B39" s="1"/>
      <c r="C39" s="2"/>
      <c r="D39" s="2"/>
      <c r="E39" s="2"/>
      <c r="F39" s="2"/>
      <c r="G39" s="2"/>
      <c r="H39" s="2"/>
      <c r="I39" s="2"/>
      <c r="N39" s="2"/>
      <c r="O39" s="2"/>
      <c r="P39" s="2"/>
    </row>
    <row r="40" spans="3:9" ht="12">
      <c r="C40" s="134"/>
      <c r="D40" s="2"/>
      <c r="E40" s="2"/>
      <c r="F40" s="2"/>
      <c r="G40" s="2"/>
      <c r="H40" s="2"/>
      <c r="I40" s="2"/>
    </row>
    <row r="41" spans="3:9" ht="12">
      <c r="C41" s="134"/>
      <c r="D41" s="2"/>
      <c r="E41" s="2"/>
      <c r="F41" s="2"/>
      <c r="G41" s="2"/>
      <c r="H41" s="2"/>
      <c r="I41" s="2"/>
    </row>
    <row r="42" spans="1:16" ht="12" customHeight="1">
      <c r="A42" s="305" t="s">
        <v>106</v>
      </c>
      <c r="B42" s="305"/>
      <c r="C42" s="305"/>
      <c r="D42" s="305"/>
      <c r="E42" s="305"/>
      <c r="F42" s="305"/>
      <c r="G42" s="305"/>
      <c r="H42" s="138"/>
      <c r="I42" s="138"/>
      <c r="J42" s="2"/>
      <c r="K42" s="2"/>
      <c r="L42" s="2"/>
      <c r="M42" s="2"/>
      <c r="N42" s="2"/>
      <c r="O42" s="2"/>
      <c r="P42" s="2"/>
    </row>
    <row r="43" spans="1:16" ht="12">
      <c r="A43" s="1"/>
      <c r="B43" s="1"/>
      <c r="C43" s="1"/>
      <c r="D43" s="132"/>
      <c r="E43" s="132"/>
      <c r="F43" s="132"/>
      <c r="G43" s="139" t="s">
        <v>223</v>
      </c>
      <c r="H43" s="132"/>
      <c r="J43" s="2"/>
      <c r="K43" s="2"/>
      <c r="L43" s="2"/>
      <c r="M43" s="2"/>
      <c r="N43" s="2"/>
      <c r="O43" s="2"/>
      <c r="P43" s="2"/>
    </row>
    <row r="44" spans="1:16" ht="3.75" customHeight="1">
      <c r="A44" s="112"/>
      <c r="B44" s="112"/>
      <c r="C44" s="111"/>
      <c r="D44" s="132"/>
      <c r="E44" s="132"/>
      <c r="F44" s="132"/>
      <c r="G44" s="139"/>
      <c r="H44" s="132"/>
      <c r="J44" s="2"/>
      <c r="K44" s="2"/>
      <c r="L44" s="2"/>
      <c r="M44" s="2"/>
      <c r="N44" s="2"/>
      <c r="O44" s="2"/>
      <c r="P44" s="2"/>
    </row>
    <row r="45" spans="3:16" ht="12" customHeight="1">
      <c r="C45" s="115" t="s">
        <v>84</v>
      </c>
      <c r="D45" s="309" t="s">
        <v>213</v>
      </c>
      <c r="E45" s="306" t="s">
        <v>97</v>
      </c>
      <c r="F45" s="306" t="s">
        <v>98</v>
      </c>
      <c r="G45" s="308" t="s">
        <v>99</v>
      </c>
      <c r="H45" s="132"/>
      <c r="I45" s="139"/>
      <c r="J45" s="2"/>
      <c r="K45" s="2"/>
      <c r="L45" s="2"/>
      <c r="M45" s="2"/>
      <c r="N45" s="2"/>
      <c r="O45" s="2"/>
      <c r="P45" s="2"/>
    </row>
    <row r="46" spans="1:14" ht="12" customHeight="1">
      <c r="A46" s="119" t="s">
        <v>16</v>
      </c>
      <c r="B46" s="119"/>
      <c r="C46" s="120"/>
      <c r="D46" s="310"/>
      <c r="E46" s="307"/>
      <c r="F46" s="307"/>
      <c r="G46" s="304"/>
      <c r="H46" s="70"/>
      <c r="L46" s="2"/>
      <c r="M46" s="2"/>
      <c r="N46" s="2"/>
    </row>
    <row r="47" spans="1:14" s="127" customFormat="1" ht="3.75" customHeight="1">
      <c r="A47" s="66"/>
      <c r="B47" s="66"/>
      <c r="C47" s="116"/>
      <c r="D47" s="126"/>
      <c r="E47" s="125"/>
      <c r="F47" s="125"/>
      <c r="G47" s="128"/>
      <c r="H47" s="140"/>
      <c r="L47" s="128"/>
      <c r="M47" s="128"/>
      <c r="N47" s="128"/>
    </row>
    <row r="48" spans="1:14" ht="18" customHeight="1">
      <c r="A48" s="66" t="s">
        <v>91</v>
      </c>
      <c r="B48" s="66">
        <v>2</v>
      </c>
      <c r="C48" s="116" t="s">
        <v>92</v>
      </c>
      <c r="D48" s="122">
        <v>1898</v>
      </c>
      <c r="E48" s="117">
        <v>1465</v>
      </c>
      <c r="F48" s="117">
        <v>298</v>
      </c>
      <c r="G48" s="117">
        <v>135</v>
      </c>
      <c r="H48" s="70"/>
      <c r="L48" s="2"/>
      <c r="M48" s="2"/>
      <c r="N48" s="2"/>
    </row>
    <row r="49" spans="3:14" ht="18" customHeight="1">
      <c r="C49" s="116"/>
      <c r="D49" s="122"/>
      <c r="E49" s="2"/>
      <c r="F49" s="2"/>
      <c r="G49" s="2"/>
      <c r="H49" s="70"/>
      <c r="L49" s="2"/>
      <c r="M49" s="2"/>
      <c r="N49" s="2"/>
    </row>
    <row r="50" spans="2:14" ht="18" customHeight="1">
      <c r="B50" s="66">
        <v>7</v>
      </c>
      <c r="C50" s="116"/>
      <c r="D50" s="122">
        <v>1759</v>
      </c>
      <c r="E50" s="117">
        <v>1356</v>
      </c>
      <c r="F50" s="117">
        <v>282</v>
      </c>
      <c r="G50" s="117">
        <v>121</v>
      </c>
      <c r="H50" s="70"/>
      <c r="L50" s="2"/>
      <c r="M50" s="2"/>
      <c r="N50" s="2"/>
    </row>
    <row r="51" spans="3:14" ht="18" customHeight="1">
      <c r="C51" s="116"/>
      <c r="D51" s="122"/>
      <c r="E51" s="2"/>
      <c r="F51" s="2"/>
      <c r="G51" s="2"/>
      <c r="H51" s="70"/>
      <c r="L51" s="2"/>
      <c r="M51" s="2"/>
      <c r="N51" s="2"/>
    </row>
    <row r="52" spans="2:14" ht="18" customHeight="1">
      <c r="B52" s="66">
        <v>12</v>
      </c>
      <c r="C52" s="116"/>
      <c r="D52" s="122">
        <v>1516</v>
      </c>
      <c r="E52" s="117">
        <v>1178</v>
      </c>
      <c r="F52" s="117">
        <v>237</v>
      </c>
      <c r="G52" s="117">
        <v>100</v>
      </c>
      <c r="H52" s="70"/>
      <c r="L52" s="2"/>
      <c r="M52" s="2"/>
      <c r="N52" s="2"/>
    </row>
    <row r="53" spans="3:14" ht="18" customHeight="1">
      <c r="C53" s="116"/>
      <c r="D53" s="122"/>
      <c r="E53" s="2"/>
      <c r="F53" s="2"/>
      <c r="G53" s="2"/>
      <c r="H53" s="70"/>
      <c r="L53" s="2"/>
      <c r="M53" s="2"/>
      <c r="N53" s="2"/>
    </row>
    <row r="54" spans="1:14" s="127" customFormat="1" ht="18" customHeight="1">
      <c r="A54" s="123"/>
      <c r="B54" s="123">
        <v>17</v>
      </c>
      <c r="C54" s="124"/>
      <c r="D54" s="126">
        <v>1457</v>
      </c>
      <c r="E54" s="125">
        <v>1055</v>
      </c>
      <c r="F54" s="125">
        <v>247</v>
      </c>
      <c r="G54" s="125">
        <v>154</v>
      </c>
      <c r="H54" s="140"/>
      <c r="L54" s="128"/>
      <c r="M54" s="128"/>
      <c r="N54" s="128"/>
    </row>
    <row r="55" spans="1:14" ht="3.75" customHeight="1">
      <c r="A55" s="112"/>
      <c r="B55" s="112"/>
      <c r="C55" s="129"/>
      <c r="D55" s="130"/>
      <c r="E55" s="130"/>
      <c r="F55" s="130"/>
      <c r="G55" s="130"/>
      <c r="H55" s="70"/>
      <c r="L55" s="2"/>
      <c r="M55" s="2"/>
      <c r="N55" s="2"/>
    </row>
    <row r="56" spans="1:16" ht="3.75" customHeight="1">
      <c r="A56" s="1"/>
      <c r="B56" s="1"/>
      <c r="C56" s="132"/>
      <c r="D56" s="132"/>
      <c r="E56" s="132"/>
      <c r="F56" s="132"/>
      <c r="G56" s="132"/>
      <c r="H56" s="132"/>
      <c r="I56" s="132"/>
      <c r="N56" s="2"/>
      <c r="O56" s="2"/>
      <c r="P56" s="2"/>
    </row>
    <row r="57" spans="1:16" ht="12" customHeight="1">
      <c r="A57" s="2" t="s">
        <v>100</v>
      </c>
      <c r="B57" s="1"/>
      <c r="C57" s="1"/>
      <c r="D57" s="2"/>
      <c r="E57" s="2"/>
      <c r="F57" s="2"/>
      <c r="G57" s="2"/>
      <c r="H57" s="2"/>
      <c r="I57" s="2"/>
      <c r="N57" s="2"/>
      <c r="O57" s="2"/>
      <c r="P57" s="2"/>
    </row>
    <row r="58" spans="1:9" ht="12" customHeight="1">
      <c r="A58" s="138" t="s">
        <v>215</v>
      </c>
      <c r="C58" s="134"/>
      <c r="D58" s="2"/>
      <c r="E58" s="2"/>
      <c r="F58" s="2"/>
      <c r="G58" s="2"/>
      <c r="H58" s="2"/>
      <c r="I58" s="2"/>
    </row>
    <row r="59" spans="3:9" ht="12" customHeight="1">
      <c r="C59" s="134"/>
      <c r="D59" s="2"/>
      <c r="E59" s="2"/>
      <c r="F59" s="2"/>
      <c r="G59" s="2"/>
      <c r="H59" s="2"/>
      <c r="I59" s="2"/>
    </row>
    <row r="60" spans="3:9" ht="12" customHeight="1">
      <c r="C60" s="134"/>
      <c r="D60" s="2"/>
      <c r="E60" s="2"/>
      <c r="F60" s="2"/>
      <c r="G60" s="2"/>
      <c r="H60" s="2"/>
      <c r="I60" s="2"/>
    </row>
    <row r="61" spans="3:9" ht="12" customHeight="1">
      <c r="C61" s="134"/>
      <c r="D61" s="2"/>
      <c r="E61" s="2"/>
      <c r="F61" s="2"/>
      <c r="G61" s="2"/>
      <c r="H61" s="2"/>
      <c r="I61" s="2"/>
    </row>
    <row r="62" spans="3:9" ht="12" customHeight="1">
      <c r="C62" s="134"/>
      <c r="D62" s="2"/>
      <c r="E62" s="2"/>
      <c r="F62" s="2"/>
      <c r="G62" s="2"/>
      <c r="H62" s="2"/>
      <c r="I62" s="2"/>
    </row>
    <row r="63" spans="3:9" ht="12" customHeight="1">
      <c r="C63" s="134"/>
      <c r="D63" s="2"/>
      <c r="E63" s="2"/>
      <c r="F63" s="2"/>
      <c r="G63" s="2"/>
      <c r="H63" s="2"/>
      <c r="I63" s="2"/>
    </row>
    <row r="64" spans="3:9" ht="12" customHeight="1">
      <c r="C64" s="134"/>
      <c r="D64" s="2"/>
      <c r="E64" s="2"/>
      <c r="F64" s="2"/>
      <c r="G64" s="2"/>
      <c r="H64" s="2"/>
      <c r="I64" s="2"/>
    </row>
    <row r="65" spans="3:9" ht="12">
      <c r="C65" s="134"/>
      <c r="D65" s="2"/>
      <c r="E65" s="2"/>
      <c r="F65" s="2"/>
      <c r="G65" s="2"/>
      <c r="H65" s="2"/>
      <c r="I65" s="2"/>
    </row>
    <row r="66" spans="3:9" ht="12">
      <c r="C66" s="134"/>
      <c r="D66" s="2"/>
      <c r="E66" s="2"/>
      <c r="F66" s="2"/>
      <c r="G66" s="2"/>
      <c r="H66" s="2"/>
      <c r="I66" s="2"/>
    </row>
    <row r="67" spans="3:9" ht="12">
      <c r="C67" s="134"/>
      <c r="D67" s="2"/>
      <c r="E67" s="2"/>
      <c r="F67" s="2"/>
      <c r="G67" s="2"/>
      <c r="H67" s="2"/>
      <c r="I67" s="2"/>
    </row>
    <row r="68" spans="3:9" ht="12">
      <c r="C68" s="134"/>
      <c r="D68" s="2"/>
      <c r="E68" s="2"/>
      <c r="F68" s="2"/>
      <c r="G68" s="2"/>
      <c r="H68" s="2"/>
      <c r="I68" s="2"/>
    </row>
    <row r="69" spans="3:9" ht="12">
      <c r="C69" s="134"/>
      <c r="D69" s="2"/>
      <c r="E69" s="2"/>
      <c r="F69" s="2"/>
      <c r="G69" s="2"/>
      <c r="H69" s="2"/>
      <c r="I69" s="2"/>
    </row>
    <row r="70" spans="3:9" ht="12">
      <c r="C70" s="134"/>
      <c r="D70" s="2"/>
      <c r="E70" s="2"/>
      <c r="F70" s="2"/>
      <c r="G70" s="2"/>
      <c r="H70" s="2"/>
      <c r="I70" s="2"/>
    </row>
    <row r="71" spans="1:9" s="5" customFormat="1" ht="12">
      <c r="A71" s="12"/>
      <c r="B71" s="12"/>
      <c r="C71" s="135"/>
      <c r="D71" s="4"/>
      <c r="E71" s="4"/>
      <c r="F71" s="4"/>
      <c r="G71" s="4"/>
      <c r="H71" s="4"/>
      <c r="I71" s="4"/>
    </row>
    <row r="72" spans="3:9" ht="12">
      <c r="C72" s="134"/>
      <c r="D72" s="2"/>
      <c r="E72" s="2"/>
      <c r="F72" s="2"/>
      <c r="G72" s="2"/>
      <c r="H72" s="2"/>
      <c r="I72" s="2"/>
    </row>
    <row r="73" spans="3:9" ht="12">
      <c r="C73" s="134"/>
      <c r="D73" s="2"/>
      <c r="E73" s="2"/>
      <c r="F73" s="2"/>
      <c r="G73" s="2"/>
      <c r="H73" s="2"/>
      <c r="I73" s="2"/>
    </row>
    <row r="74" spans="3:9" ht="12">
      <c r="C74" s="134"/>
      <c r="D74" s="2"/>
      <c r="E74" s="2"/>
      <c r="F74" s="2"/>
      <c r="G74" s="2"/>
      <c r="H74" s="2"/>
      <c r="I74" s="2"/>
    </row>
    <row r="75" spans="3:9" ht="12">
      <c r="C75" s="134"/>
      <c r="D75" s="2"/>
      <c r="E75" s="2"/>
      <c r="F75" s="2"/>
      <c r="G75" s="2"/>
      <c r="H75" s="2"/>
      <c r="I75" s="2"/>
    </row>
    <row r="76" spans="3:9" ht="12">
      <c r="C76" s="134"/>
      <c r="D76" s="2"/>
      <c r="E76" s="2"/>
      <c r="F76" s="2"/>
      <c r="G76" s="2"/>
      <c r="H76" s="2"/>
      <c r="I76" s="2"/>
    </row>
    <row r="77" spans="3:9" ht="12">
      <c r="C77" s="134"/>
      <c r="D77" s="2"/>
      <c r="E77" s="2"/>
      <c r="F77" s="2"/>
      <c r="G77" s="2"/>
      <c r="H77" s="2"/>
      <c r="I77" s="2"/>
    </row>
    <row r="78" spans="3:9" ht="12">
      <c r="C78" s="134"/>
      <c r="D78" s="2"/>
      <c r="E78" s="2"/>
      <c r="F78" s="2"/>
      <c r="G78" s="2"/>
      <c r="H78" s="2"/>
      <c r="I78" s="2"/>
    </row>
    <row r="79" spans="3:16" ht="12">
      <c r="C79" s="131"/>
      <c r="D79" s="132"/>
      <c r="E79" s="132"/>
      <c r="F79" s="132"/>
      <c r="G79" s="132"/>
      <c r="H79" s="132"/>
      <c r="I79" s="132"/>
      <c r="J79" s="2"/>
      <c r="K79" s="2"/>
      <c r="L79" s="2"/>
      <c r="M79" s="2"/>
      <c r="N79" s="2"/>
      <c r="O79" s="2"/>
      <c r="P79" s="2"/>
    </row>
    <row r="80" spans="3:16" ht="12">
      <c r="C80" s="131"/>
      <c r="D80" s="132"/>
      <c r="E80" s="132"/>
      <c r="F80" s="132"/>
      <c r="G80" s="132"/>
      <c r="H80" s="132"/>
      <c r="I80" s="132"/>
      <c r="J80" s="2"/>
      <c r="K80" s="2"/>
      <c r="L80" s="2"/>
      <c r="M80" s="2"/>
      <c r="N80" s="2"/>
      <c r="O80" s="2"/>
      <c r="P80" s="2"/>
    </row>
    <row r="81" spans="3:16" ht="12">
      <c r="C81" s="131"/>
      <c r="D81" s="132"/>
      <c r="E81" s="132"/>
      <c r="F81" s="132"/>
      <c r="G81" s="132"/>
      <c r="H81" s="132"/>
      <c r="I81" s="132"/>
      <c r="J81" s="2"/>
      <c r="K81" s="2"/>
      <c r="L81" s="2"/>
      <c r="M81" s="2"/>
      <c r="N81" s="2"/>
      <c r="O81" s="2"/>
      <c r="P81" s="2"/>
    </row>
    <row r="82" spans="3:16" ht="12">
      <c r="C82" s="131"/>
      <c r="D82" s="132"/>
      <c r="E82" s="132"/>
      <c r="F82" s="132"/>
      <c r="G82" s="132"/>
      <c r="H82" s="132"/>
      <c r="I82" s="132"/>
      <c r="J82" s="2"/>
      <c r="K82" s="2"/>
      <c r="L82" s="2"/>
      <c r="M82" s="2"/>
      <c r="N82" s="2"/>
      <c r="O82" s="2"/>
      <c r="P82" s="2"/>
    </row>
    <row r="83" spans="3:16" ht="12">
      <c r="C83" s="131"/>
      <c r="D83" s="132"/>
      <c r="E83" s="132"/>
      <c r="F83" s="132"/>
      <c r="G83" s="132"/>
      <c r="H83" s="132"/>
      <c r="I83" s="132"/>
      <c r="J83" s="2"/>
      <c r="K83" s="2"/>
      <c r="L83" s="2"/>
      <c r="M83" s="2"/>
      <c r="N83" s="2"/>
      <c r="O83" s="2"/>
      <c r="P83" s="2"/>
    </row>
    <row r="84" spans="3:16" ht="12">
      <c r="C84" s="131"/>
      <c r="D84" s="132"/>
      <c r="E84" s="132"/>
      <c r="F84" s="132"/>
      <c r="G84" s="132"/>
      <c r="H84" s="132"/>
      <c r="I84" s="132"/>
      <c r="J84" s="2"/>
      <c r="K84" s="2"/>
      <c r="L84" s="2"/>
      <c r="M84" s="2"/>
      <c r="N84" s="2"/>
      <c r="O84" s="2"/>
      <c r="P84" s="2"/>
    </row>
    <row r="85" spans="3:16" ht="12">
      <c r="C85" s="131"/>
      <c r="D85" s="132"/>
      <c r="E85" s="132"/>
      <c r="F85" s="132"/>
      <c r="G85" s="132"/>
      <c r="H85" s="132"/>
      <c r="I85" s="132"/>
      <c r="J85" s="2"/>
      <c r="K85" s="2"/>
      <c r="L85" s="2"/>
      <c r="M85" s="2"/>
      <c r="N85" s="2"/>
      <c r="O85" s="2"/>
      <c r="P85" s="2"/>
    </row>
    <row r="86" spans="3:16" ht="12">
      <c r="C86" s="131"/>
      <c r="D86" s="132"/>
      <c r="E86" s="132"/>
      <c r="F86" s="132"/>
      <c r="G86" s="132"/>
      <c r="H86" s="132"/>
      <c r="I86" s="132"/>
      <c r="J86" s="2"/>
      <c r="K86" s="2"/>
      <c r="L86" s="2"/>
      <c r="M86" s="2"/>
      <c r="N86" s="2"/>
      <c r="O86" s="2"/>
      <c r="P86" s="2"/>
    </row>
    <row r="87" spans="3:16" ht="12">
      <c r="C87" s="131"/>
      <c r="D87" s="132"/>
      <c r="E87" s="132"/>
      <c r="F87" s="132"/>
      <c r="G87" s="132"/>
      <c r="H87" s="132"/>
      <c r="I87" s="132"/>
      <c r="J87" s="2"/>
      <c r="K87" s="2"/>
      <c r="L87" s="2"/>
      <c r="M87" s="2"/>
      <c r="N87" s="2"/>
      <c r="O87" s="2"/>
      <c r="P87" s="2"/>
    </row>
    <row r="88" spans="3:16" ht="12">
      <c r="C88" s="131"/>
      <c r="D88" s="132"/>
      <c r="E88" s="132"/>
      <c r="F88" s="132"/>
      <c r="G88" s="132"/>
      <c r="H88" s="132"/>
      <c r="I88" s="132"/>
      <c r="J88" s="2"/>
      <c r="K88" s="2"/>
      <c r="L88" s="2"/>
      <c r="M88" s="2"/>
      <c r="N88" s="2"/>
      <c r="O88" s="2"/>
      <c r="P88" s="2"/>
    </row>
    <row r="89" spans="3:16" ht="12">
      <c r="C89" s="131"/>
      <c r="D89" s="132"/>
      <c r="E89" s="132"/>
      <c r="F89" s="132"/>
      <c r="G89" s="132"/>
      <c r="H89" s="132"/>
      <c r="I89" s="132"/>
      <c r="J89" s="2"/>
      <c r="K89" s="2"/>
      <c r="L89" s="2"/>
      <c r="M89" s="2"/>
      <c r="N89" s="2"/>
      <c r="O89" s="2"/>
      <c r="P89" s="2"/>
    </row>
    <row r="90" spans="3:16" ht="12">
      <c r="C90" s="131"/>
      <c r="D90" s="132"/>
      <c r="E90" s="132"/>
      <c r="F90" s="132"/>
      <c r="G90" s="132"/>
      <c r="H90" s="132"/>
      <c r="I90" s="132"/>
      <c r="J90" s="2"/>
      <c r="K90" s="2"/>
      <c r="L90" s="2"/>
      <c r="M90" s="2"/>
      <c r="N90" s="2"/>
      <c r="O90" s="2"/>
      <c r="P90" s="2"/>
    </row>
    <row r="91" spans="3:16" ht="12">
      <c r="C91" s="131"/>
      <c r="D91" s="132"/>
      <c r="E91" s="132"/>
      <c r="F91" s="132"/>
      <c r="G91" s="132"/>
      <c r="H91" s="132"/>
      <c r="I91" s="132"/>
      <c r="J91" s="2"/>
      <c r="K91" s="2"/>
      <c r="L91" s="2"/>
      <c r="M91" s="2"/>
      <c r="N91" s="2"/>
      <c r="O91" s="2"/>
      <c r="P91" s="2"/>
    </row>
    <row r="92" spans="3:16" ht="12">
      <c r="C92" s="131"/>
      <c r="D92" s="132"/>
      <c r="E92" s="132"/>
      <c r="F92" s="132"/>
      <c r="G92" s="132"/>
      <c r="H92" s="132"/>
      <c r="I92" s="132"/>
      <c r="J92" s="2"/>
      <c r="K92" s="2"/>
      <c r="L92" s="2"/>
      <c r="M92" s="2"/>
      <c r="N92" s="2"/>
      <c r="O92" s="2"/>
      <c r="P92" s="2"/>
    </row>
    <row r="93" spans="3:16" ht="12">
      <c r="C93" s="131"/>
      <c r="D93" s="132"/>
      <c r="E93" s="132"/>
      <c r="F93" s="132"/>
      <c r="G93" s="132"/>
      <c r="H93" s="132"/>
      <c r="I93" s="132"/>
      <c r="J93" s="2"/>
      <c r="K93" s="2"/>
      <c r="L93" s="2"/>
      <c r="M93" s="2"/>
      <c r="N93" s="2"/>
      <c r="O93" s="2"/>
      <c r="P93" s="2"/>
    </row>
    <row r="94" spans="3:16" ht="12">
      <c r="C94" s="131"/>
      <c r="D94" s="132"/>
      <c r="E94" s="132"/>
      <c r="F94" s="132"/>
      <c r="G94" s="132"/>
      <c r="H94" s="132"/>
      <c r="I94" s="132"/>
      <c r="J94" s="2"/>
      <c r="K94" s="2"/>
      <c r="L94" s="2"/>
      <c r="M94" s="2"/>
      <c r="N94" s="2"/>
      <c r="O94" s="2"/>
      <c r="P94" s="2"/>
    </row>
    <row r="95" spans="3:16" ht="12">
      <c r="C95" s="131"/>
      <c r="D95" s="132"/>
      <c r="E95" s="132"/>
      <c r="F95" s="132"/>
      <c r="G95" s="132"/>
      <c r="H95" s="132"/>
      <c r="I95" s="132"/>
      <c r="J95" s="2"/>
      <c r="K95" s="2"/>
      <c r="L95" s="2"/>
      <c r="M95" s="2"/>
      <c r="N95" s="2"/>
      <c r="O95" s="2"/>
      <c r="P95" s="2"/>
    </row>
    <row r="96" spans="3:16" ht="12">
      <c r="C96" s="13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3:16" ht="12">
      <c r="C97" s="13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3:16" ht="12">
      <c r="C98" s="13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3:16" ht="12">
      <c r="C99" s="13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3:16" ht="12">
      <c r="C100" s="13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3:16" ht="12">
      <c r="C101" s="13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3:16" ht="12">
      <c r="C102" s="13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3:16" ht="12">
      <c r="C103" s="13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3:16" ht="12">
      <c r="C104" s="13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3:16" ht="12">
      <c r="C105" s="13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3:16" ht="12">
      <c r="C106" s="13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3:16" ht="12">
      <c r="C107" s="13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3:16" ht="12">
      <c r="C108" s="13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3:16" ht="12">
      <c r="C109" s="13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3:16" ht="12">
      <c r="C110" s="13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3:16" ht="12">
      <c r="C111" s="13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3:16" ht="12">
      <c r="C112" s="13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3:16" ht="12">
      <c r="C113" s="13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3:16" ht="12">
      <c r="C114" s="13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3:16" ht="12">
      <c r="C115" s="13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3:16" ht="12">
      <c r="C116" s="13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3:16" ht="12">
      <c r="C117" s="13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3:16" ht="12">
      <c r="C118" s="13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3:16" ht="12">
      <c r="C119" s="13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3:16" ht="12">
      <c r="C120" s="13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3:16" ht="12">
      <c r="C121" s="13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3:16" ht="12">
      <c r="C122" s="13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3:16" ht="12">
      <c r="C123" s="13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3:16" ht="12">
      <c r="C124" s="13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3:16" ht="12">
      <c r="C125" s="13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3:16" ht="12">
      <c r="C126" s="13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3:16" ht="12">
      <c r="C127" s="13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3:16" ht="12">
      <c r="C128" s="13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3:16" ht="12">
      <c r="C129" s="13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3:16" ht="12">
      <c r="C130" s="13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3:16" ht="12">
      <c r="C131" s="13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3:16" ht="12">
      <c r="C132" s="13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3:16" ht="12">
      <c r="C133" s="13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3:16" ht="12">
      <c r="C134" s="13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3:16" ht="12">
      <c r="C135" s="13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3:16" ht="12">
      <c r="C136" s="13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3:16" ht="12">
      <c r="C137" s="13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3:16" ht="12">
      <c r="C138" s="13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3:16" ht="12">
      <c r="C139" s="13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3:16" ht="12">
      <c r="C140" s="13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3:16" ht="12">
      <c r="C141" s="13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3:16" ht="12">
      <c r="C142" s="13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3:16" ht="12">
      <c r="C143" s="13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3:16" ht="12">
      <c r="C144" s="13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3:16" ht="12">
      <c r="C145" s="13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3:16" ht="12">
      <c r="C146" s="13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3:16" ht="12">
      <c r="C147" s="13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3:16" ht="12">
      <c r="C148" s="13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3:16" ht="12">
      <c r="C149" s="13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3:16" ht="12">
      <c r="C150" s="13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3:16" ht="12">
      <c r="C151" s="13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3:16" ht="12">
      <c r="C152" s="13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3:16" ht="12">
      <c r="C153" s="13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3:16" ht="12">
      <c r="C154" s="13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3:16" ht="12">
      <c r="C155" s="13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3:16" ht="12">
      <c r="C156" s="13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3:16" ht="12">
      <c r="C157" s="13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3:16" ht="12">
      <c r="C158" s="13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3:16" ht="12">
      <c r="C159" s="13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3:16" ht="12">
      <c r="C160" s="13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3:16" ht="12">
      <c r="C161" s="13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3:16" ht="12">
      <c r="C162" s="13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3:16" ht="12">
      <c r="C163" s="13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3:16" ht="12">
      <c r="C164" s="13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3:16" ht="12">
      <c r="C165" s="13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3:16" ht="12">
      <c r="C166" s="13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3:16" ht="12">
      <c r="C167" s="13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3:16" ht="12">
      <c r="C168" s="13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3:16" ht="12">
      <c r="C169" s="13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3:16" ht="12">
      <c r="C170" s="13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3:16" ht="12">
      <c r="C171" s="13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3:16" ht="12">
      <c r="C172" s="13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3:16" ht="12">
      <c r="C173" s="13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3:16" ht="12">
      <c r="C174" s="13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3:16" ht="12">
      <c r="C175" s="13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3:16" ht="12">
      <c r="C176" s="13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3:16" ht="12">
      <c r="C177" s="13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3:16" ht="12">
      <c r="C178" s="13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3:16" ht="12">
      <c r="C179" s="13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3:16" ht="12">
      <c r="C180" s="13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3:16" ht="12">
      <c r="C181" s="13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3:16" ht="12">
      <c r="C182" s="13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3:16" ht="12">
      <c r="C183" s="13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3:16" ht="12">
      <c r="C184" s="13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3:16" ht="12">
      <c r="C185" s="13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3:16" ht="12">
      <c r="C186" s="13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3:16" ht="12">
      <c r="C187" s="13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3:16" ht="12">
      <c r="C188" s="13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3:16" ht="12">
      <c r="C189" s="13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3:16" ht="12">
      <c r="C190" s="13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3:16" ht="12">
      <c r="C191" s="13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3:16" ht="12">
      <c r="C192" s="13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3:16" ht="12">
      <c r="C193" s="13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3:16" ht="12">
      <c r="C194" s="13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3:16" ht="12">
      <c r="C195" s="13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3:16" ht="12">
      <c r="C196" s="13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3:16" ht="12">
      <c r="C197" s="13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3:16" ht="12">
      <c r="C198" s="13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3:16" ht="12">
      <c r="C199" s="13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3:16" ht="12">
      <c r="C200" s="13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3:16" ht="12">
      <c r="C201" s="13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3:16" ht="12">
      <c r="C202" s="13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3:16" ht="12">
      <c r="C203" s="13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3:16" ht="12">
      <c r="C204" s="13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3:16" ht="12">
      <c r="C205" s="13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3:16" ht="12">
      <c r="C206" s="13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3:16" ht="12">
      <c r="C207" s="13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3:16" ht="12">
      <c r="C208" s="13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3:16" ht="12">
      <c r="C209" s="13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3:16" ht="12">
      <c r="C210" s="13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3:16" ht="12">
      <c r="C211" s="13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3:16" ht="12">
      <c r="C212" s="13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3:16" ht="12">
      <c r="C213" s="13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3:16" ht="12">
      <c r="C214" s="13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3:16" ht="12">
      <c r="C215" s="13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3:16" ht="12">
      <c r="C216" s="13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3:16" ht="12">
      <c r="C217" s="13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3:16" ht="12">
      <c r="C218" s="13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3:16" ht="12">
      <c r="C219" s="13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3:16" ht="12">
      <c r="C220" s="13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3:16" ht="12">
      <c r="C221" s="13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3:16" ht="12">
      <c r="C222" s="13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3:16" ht="12">
      <c r="C223" s="13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3:16" ht="12">
      <c r="C224" s="13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3:16" ht="12">
      <c r="C225" s="13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3:16" ht="12">
      <c r="C226" s="13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3:16" ht="12">
      <c r="C227" s="13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3:16" ht="12">
      <c r="C228" s="13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3:16" ht="12">
      <c r="C229" s="13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3:16" ht="12">
      <c r="C230" s="13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3:16" ht="12">
      <c r="C231" s="13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3:16" ht="12">
      <c r="C232" s="13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3:16" ht="12">
      <c r="C233" s="13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3:16" ht="12">
      <c r="C234" s="13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3:16" ht="12">
      <c r="C235" s="13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3:16" ht="12">
      <c r="C236" s="13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3:16" ht="12">
      <c r="C237" s="13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3:16" ht="12">
      <c r="C238" s="13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3:16" ht="12">
      <c r="C239" s="13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3:16" ht="12">
      <c r="C240" s="13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3:16" ht="12">
      <c r="C241" s="13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3:16" ht="12">
      <c r="C242" s="13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3:16" ht="12">
      <c r="C243" s="13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3:16" ht="12">
      <c r="C244" s="13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3:16" ht="12">
      <c r="C245" s="13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3:16" ht="12">
      <c r="C246" s="13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3:16" ht="12">
      <c r="C247" s="13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3:16" ht="12">
      <c r="C248" s="13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3:16" ht="12">
      <c r="C249" s="13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3:16" ht="12">
      <c r="C250" s="13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3:16" ht="12">
      <c r="C251" s="13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3:16" ht="12">
      <c r="C252" s="13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3:16" ht="12">
      <c r="C253" s="13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</sheetData>
  <mergeCells count="15">
    <mergeCell ref="A23:I23"/>
    <mergeCell ref="D26:F26"/>
    <mergeCell ref="A1:I1"/>
    <mergeCell ref="A3:I3"/>
    <mergeCell ref="D6:D8"/>
    <mergeCell ref="E6:E8"/>
    <mergeCell ref="F7:F8"/>
    <mergeCell ref="G7:I7"/>
    <mergeCell ref="F6:I6"/>
    <mergeCell ref="G26:I26"/>
    <mergeCell ref="A42:G42"/>
    <mergeCell ref="E45:E46"/>
    <mergeCell ref="F45:F46"/>
    <mergeCell ref="G45:G46"/>
    <mergeCell ref="D45:D4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2007-03-15T02:51:45Z</cp:lastPrinted>
  <dcterms:created xsi:type="dcterms:W3CDTF">1997-01-08T22:48:59Z</dcterms:created>
  <dcterms:modified xsi:type="dcterms:W3CDTF">2007-04-12T02:54:00Z</dcterms:modified>
  <cp:category/>
  <cp:version/>
  <cp:contentType/>
  <cp:contentStatus/>
</cp:coreProperties>
</file>