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11" activeTab="0"/>
  </bookViews>
  <sheets>
    <sheet name="●7章p57図" sheetId="1" r:id="rId1"/>
    <sheet name="●37その1" sheetId="2" r:id="rId2"/>
    <sheet name="●37その2" sheetId="3" r:id="rId3"/>
    <sheet name="●37その3" sheetId="4" r:id="rId4"/>
    <sheet name="●37その4，5" sheetId="5" r:id="rId5"/>
    <sheet name="●38" sheetId="6" r:id="rId6"/>
  </sheets>
  <externalReferences>
    <externalReference r:id="rId9"/>
  </externalReferences>
  <definedNames>
    <definedName name="_xlnm.Print_Area" localSheetId="3">'●37その3'!$A:$G</definedName>
    <definedName name="_xlnm.Print_Area" localSheetId="4">'●37その4，5'!$A:$I</definedName>
    <definedName name="_xlnm.Print_Area" localSheetId="0">'●7章p57図'!$A$1:$H$67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<sst xmlns="http://schemas.openxmlformats.org/spreadsheetml/2006/main" count="122" uniqueCount="94">
  <si>
    <t>県外観光客数</t>
  </si>
  <si>
    <t>交通機関</t>
  </si>
  <si>
    <t>乗用車</t>
  </si>
  <si>
    <t>観光バス</t>
  </si>
  <si>
    <t>ＪＲ（土讃線）</t>
  </si>
  <si>
    <t>航空機</t>
  </si>
  <si>
    <t>船舶</t>
  </si>
  <si>
    <t>その他</t>
  </si>
  <si>
    <t>総数</t>
  </si>
  <si>
    <t>大阪高知特急フェリー</t>
  </si>
  <si>
    <t>37　観　光　の　概　況　</t>
  </si>
  <si>
    <t>（単位：人）</t>
  </si>
  <si>
    <t>平成</t>
  </si>
  <si>
    <t>月</t>
  </si>
  <si>
    <t>37　観　光　の　概　況（つづき）　</t>
  </si>
  <si>
    <t>その２　観光施設等利用状況</t>
  </si>
  <si>
    <t>（単位：人，台）</t>
  </si>
  <si>
    <t>観光施設</t>
  </si>
  <si>
    <t>牧野植物園</t>
  </si>
  <si>
    <t>年</t>
  </si>
  <si>
    <t>月</t>
  </si>
  <si>
    <t>（単位：千人，百万円）</t>
  </si>
  <si>
    <t>消　費　額</t>
  </si>
  <si>
    <t>(単位：百万円)</t>
  </si>
  <si>
    <t>合　　計</t>
  </si>
  <si>
    <t>宿泊費</t>
  </si>
  <si>
    <t>飲食費</t>
  </si>
  <si>
    <t>交通費</t>
  </si>
  <si>
    <t>土産費</t>
  </si>
  <si>
    <t>(単位：円）</t>
  </si>
  <si>
    <t>38 国民宿舎桂浜荘の利用状況</t>
  </si>
  <si>
    <t>総　数</t>
  </si>
  <si>
    <t>宿　泊</t>
  </si>
  <si>
    <t>休　憩</t>
  </si>
  <si>
    <t>宿泊率（％）</t>
  </si>
  <si>
    <t>&lt;市観光課&gt;</t>
  </si>
  <si>
    <t>年</t>
  </si>
  <si>
    <t>37　観光の概況（その1)</t>
  </si>
  <si>
    <t>●船舶内訳</t>
  </si>
  <si>
    <t>&lt;市観光課&gt;</t>
  </si>
  <si>
    <t>その１　交通機関別県外観光客数（高知県内）</t>
  </si>
  <si>
    <t>高速バス</t>
  </si>
  <si>
    <t>&lt;県観光振興課：県外観光客入込・動態調査報告書&gt;</t>
  </si>
  <si>
    <t>&lt;県観光振興課：県外観光客入込・動態調査報告書&gt;</t>
  </si>
  <si>
    <t>&lt;県観光振興課：県外観光客入込・動態調査報告書&gt; &lt;市観光課&gt;</t>
  </si>
  <si>
    <t xml:space="preserve">&lt;県観光振興課：県外観光客入込・動態調査報告書&gt; </t>
  </si>
  <si>
    <t>その３　県外観光客数および消費額</t>
  </si>
  <si>
    <t>その４　県外観光客消費額内訳（高知市内）</t>
  </si>
  <si>
    <t>その５　県外観光客１人当たりの消費額内訳（高知県内）</t>
  </si>
  <si>
    <t>自由民権記念館</t>
  </si>
  <si>
    <t>坂本龍馬記念館</t>
  </si>
  <si>
    <t>高知城（懐徳館）</t>
  </si>
  <si>
    <t>37　観光の概況（その2)</t>
  </si>
  <si>
    <t>宿毛フェリー</t>
  </si>
  <si>
    <t xml:space="preserve"> 年・月</t>
  </si>
  <si>
    <t xml:space="preserve">区　分  </t>
  </si>
  <si>
    <t xml:space="preserve">  年　度</t>
  </si>
  <si>
    <t>総数</t>
  </si>
  <si>
    <t>乗用車</t>
  </si>
  <si>
    <t>観光バス</t>
  </si>
  <si>
    <t>ＪＲ
土讃線</t>
  </si>
  <si>
    <t>航空機</t>
  </si>
  <si>
    <t>大阪高知
特急フェリー</t>
  </si>
  <si>
    <t>高速バス</t>
  </si>
  <si>
    <t>高 知 城
（懐徳館）</t>
  </si>
  <si>
    <t>自由民権
記 念 館</t>
  </si>
  <si>
    <t>坂本龍馬
記 念 館</t>
  </si>
  <si>
    <t xml:space="preserve"> 年・月</t>
  </si>
  <si>
    <t>平成</t>
  </si>
  <si>
    <t>区分</t>
  </si>
  <si>
    <t>高　知　市　内</t>
  </si>
  <si>
    <t>高　知　県　内</t>
  </si>
  <si>
    <t>18年</t>
  </si>
  <si>
    <t>…</t>
  </si>
  <si>
    <t>平 成 14 年 度</t>
  </si>
  <si>
    <t>1</t>
  </si>
  <si>
    <t>3</t>
  </si>
  <si>
    <t>5</t>
  </si>
  <si>
    <t>7</t>
  </si>
  <si>
    <t>9</t>
  </si>
  <si>
    <t>11</t>
  </si>
  <si>
    <t>高知公園
駐 車 場
（県外バス）</t>
  </si>
  <si>
    <t>桂浜公園
駐 車 場
（全車）</t>
  </si>
  <si>
    <t>平成14</t>
  </si>
  <si>
    <t>平成18年度</t>
  </si>
  <si>
    <t>(注) 自由民権記念館は，常設展観覧者のみの数値</t>
  </si>
  <si>
    <t>(注) 数値は推計値。平成16年から推計手法を変更した。</t>
  </si>
  <si>
    <t>(注) 数値は推計値。平成15年から推計手法を変更した。</t>
  </si>
  <si>
    <t>　(注１) 数値は推計値</t>
  </si>
  <si>
    <t>　(注２) 高知市内は平成16年から推計手法を変更した。高知県内は平成15年から推計手法を変更した。</t>
  </si>
  <si>
    <t>　　   平成16年12月15日から宿毛フェリー</t>
  </si>
  <si>
    <t>(注３) 平成15年から推計手法を変更した。</t>
  </si>
  <si>
    <t>(注１) 宿毛フェリーは平成16年１月25日まで宿毛佐伯フェリー（１/26～12/14運行停止）</t>
  </si>
  <si>
    <t>(注２) 大阪高知特急フェリーは，平成17年６月末廃止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</si>
</sst>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"/>
    <numFmt numFmtId="179" formatCode="0.0%"/>
    <numFmt numFmtId="180" formatCode="0.0_ "/>
    <numFmt numFmtId="181" formatCode="#,##0_);[Red]\(#,##0\)"/>
    <numFmt numFmtId="182" formatCode="#,##0_ "/>
    <numFmt numFmtId="183" formatCode="0.0;_퐀"/>
    <numFmt numFmtId="184" formatCode="_ &quot;\&quot;* #,##0.0_ ;_ &quot;\&quot;* \-#,##0.0_ ;_ &quot;\&quot;* &quot;-&quot;?_ ;_ @_ "/>
    <numFmt numFmtId="185" formatCode="#,###;&quot;△ &quot;#,###;&quot;-&quot;;@"/>
  </numFmts>
  <fonts count="23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sz val="10"/>
      <name val="Arial Narrow"/>
      <family val="2"/>
    </font>
    <font>
      <sz val="9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sz val="9"/>
      <color indexed="9"/>
      <name val="Arial Narrow"/>
      <family val="2"/>
    </font>
    <font>
      <sz val="10"/>
      <color indexed="9"/>
      <name val="ＭＳ Ｐ明朝"/>
      <family val="1"/>
    </font>
    <font>
      <sz val="10"/>
      <color indexed="9"/>
      <name val="ＭＳ 明朝"/>
      <family val="1"/>
    </font>
    <font>
      <sz val="9"/>
      <color indexed="9"/>
      <name val="ＭＳ Ｐゴシック"/>
      <family val="3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8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41" fontId="5" fillId="0" borderId="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185" fontId="5" fillId="0" borderId="0" xfId="17" applyNumberFormat="1" applyFont="1" applyBorder="1" applyAlignment="1">
      <alignment vertical="center"/>
    </xf>
    <xf numFmtId="185" fontId="5" fillId="0" borderId="0" xfId="17" applyNumberFormat="1" applyFont="1" applyBorder="1" applyAlignment="1">
      <alignment horizontal="right" vertical="center"/>
    </xf>
    <xf numFmtId="185" fontId="5" fillId="0" borderId="0" xfId="17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185" fontId="6" fillId="0" borderId="0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85" fontId="5" fillId="0" borderId="7" xfId="17" applyNumberFormat="1" applyFont="1" applyBorder="1" applyAlignment="1">
      <alignment vertical="center"/>
    </xf>
    <xf numFmtId="185" fontId="5" fillId="0" borderId="0" xfId="17" applyNumberFormat="1" applyFont="1" applyBorder="1" applyAlignment="1">
      <alignment vertical="center"/>
    </xf>
    <xf numFmtId="185" fontId="5" fillId="0" borderId="0" xfId="17" applyNumberFormat="1" applyFont="1" applyAlignment="1">
      <alignment vertical="center"/>
    </xf>
    <xf numFmtId="185" fontId="5" fillId="0" borderId="7" xfId="17" applyNumberFormat="1" applyFont="1" applyBorder="1" applyAlignment="1">
      <alignment horizontal="right" vertical="center"/>
    </xf>
    <xf numFmtId="185" fontId="6" fillId="0" borderId="12" xfId="17" applyNumberFormat="1" applyFont="1" applyBorder="1" applyAlignment="1">
      <alignment horizontal="right" vertical="center"/>
    </xf>
    <xf numFmtId="185" fontId="6" fillId="0" borderId="2" xfId="17" applyNumberFormat="1" applyFont="1" applyBorder="1" applyAlignment="1">
      <alignment horizontal="right" vertical="center"/>
    </xf>
    <xf numFmtId="185" fontId="6" fillId="0" borderId="2" xfId="17" applyNumberFormat="1" applyFont="1" applyBorder="1" applyAlignment="1">
      <alignment vertical="center"/>
    </xf>
    <xf numFmtId="185" fontId="5" fillId="0" borderId="7" xfId="17" applyNumberFormat="1" applyFont="1" applyBorder="1" applyAlignment="1">
      <alignment vertical="center"/>
    </xf>
    <xf numFmtId="185" fontId="6" fillId="0" borderId="7" xfId="17" applyNumberFormat="1" applyFont="1" applyBorder="1" applyAlignment="1">
      <alignment vertical="center"/>
    </xf>
    <xf numFmtId="185" fontId="6" fillId="0" borderId="0" xfId="17" applyNumberFormat="1" applyFont="1" applyAlignment="1">
      <alignment vertical="center"/>
    </xf>
    <xf numFmtId="185" fontId="5" fillId="0" borderId="0" xfId="17" applyNumberFormat="1" applyFont="1" applyFill="1" applyAlignment="1">
      <alignment vertical="center"/>
    </xf>
    <xf numFmtId="185" fontId="6" fillId="0" borderId="7" xfId="17" applyNumberFormat="1" applyFont="1" applyBorder="1" applyAlignment="1">
      <alignment horizontal="right" vertical="center"/>
    </xf>
    <xf numFmtId="185" fontId="6" fillId="0" borderId="0" xfId="17" applyNumberFormat="1" applyFont="1" applyBorder="1" applyAlignment="1">
      <alignment horizontal="right" vertical="center"/>
    </xf>
    <xf numFmtId="185" fontId="6" fillId="0" borderId="0" xfId="17" applyNumberFormat="1" applyFont="1" applyBorder="1" applyAlignment="1">
      <alignment vertical="center"/>
    </xf>
    <xf numFmtId="185" fontId="7" fillId="0" borderId="0" xfId="17" applyNumberFormat="1" applyFont="1" applyBorder="1" applyAlignment="1">
      <alignment vertical="center"/>
    </xf>
    <xf numFmtId="185" fontId="7" fillId="0" borderId="0" xfId="17" applyNumberFormat="1" applyFont="1" applyBorder="1" applyAlignment="1">
      <alignment horizontal="right" vertical="center"/>
    </xf>
    <xf numFmtId="185" fontId="7" fillId="0" borderId="0" xfId="17" applyNumberFormat="1" applyFont="1" applyAlignment="1">
      <alignment vertical="center"/>
    </xf>
    <xf numFmtId="185" fontId="7" fillId="0" borderId="0" xfId="0" applyNumberFormat="1" applyFont="1" applyAlignment="1">
      <alignment horizontal="right" vertical="center"/>
    </xf>
    <xf numFmtId="185" fontId="7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185" fontId="12" fillId="0" borderId="0" xfId="17" applyNumberFormat="1" applyFont="1" applyBorder="1" applyAlignment="1">
      <alignment vertical="center"/>
    </xf>
    <xf numFmtId="185" fontId="12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185" fontId="6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19" fillId="0" borderId="0" xfId="17" applyFont="1" applyFill="1" applyBorder="1" applyAlignment="1">
      <alignment vertical="center"/>
    </xf>
    <xf numFmtId="38" fontId="19" fillId="0" borderId="0" xfId="17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8" fontId="19" fillId="0" borderId="0" xfId="17" applyFont="1" applyFill="1" applyBorder="1" applyAlignment="1">
      <alignment horizontal="center" vertical="center"/>
    </xf>
    <xf numFmtId="181" fontId="20" fillId="0" borderId="0" xfId="17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20" fillId="0" borderId="0" xfId="1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56" fontId="1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38" fontId="22" fillId="0" borderId="0" xfId="0" applyNumberFormat="1" applyFont="1" applyFill="1" applyBorder="1" applyAlignment="1">
      <alignment vertical="center"/>
    </xf>
    <xf numFmtId="41" fontId="20" fillId="0" borderId="0" xfId="17" applyNumberFormat="1" applyFont="1" applyFill="1" applyBorder="1" applyAlignment="1">
      <alignment horizontal="right" vertical="center"/>
    </xf>
    <xf numFmtId="38" fontId="22" fillId="0" borderId="0" xfId="17" applyFont="1" applyFill="1" applyBorder="1" applyAlignment="1">
      <alignment vertical="center"/>
    </xf>
    <xf numFmtId="38" fontId="22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distributed" textRotation="255" indent="2"/>
    </xf>
    <xf numFmtId="0" fontId="5" fillId="0" borderId="1" xfId="0" applyFont="1" applyBorder="1" applyAlignment="1">
      <alignment horizontal="center" vertical="distributed" textRotation="255" indent="2"/>
    </xf>
    <xf numFmtId="0" fontId="5" fillId="0" borderId="14" xfId="0" applyFont="1" applyBorder="1" applyAlignment="1">
      <alignment horizontal="center" vertical="distributed" textRotation="255" wrapText="1" indent="2"/>
    </xf>
    <xf numFmtId="0" fontId="5" fillId="0" borderId="1" xfId="0" applyFont="1" applyBorder="1" applyAlignment="1">
      <alignment horizontal="center" vertical="distributed" textRotation="255" wrapText="1" indent="2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distributed" textRotation="255" indent="2"/>
    </xf>
    <xf numFmtId="0" fontId="5" fillId="0" borderId="7" xfId="0" applyFont="1" applyBorder="1" applyAlignment="1">
      <alignment horizontal="center" vertical="distributed" textRotation="255" indent="2"/>
    </xf>
    <xf numFmtId="0" fontId="5" fillId="0" borderId="8" xfId="0" applyFont="1" applyBorder="1" applyAlignment="1">
      <alignment horizontal="center" vertical="distributed" textRotation="255" indent="2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交通機関別県外観光客数　</a:t>
            </a:r>
            <a:r>
              <a:rPr lang="en-US" cap="none" sz="1000" b="0" i="0" u="none" baseline="0"/>
              <a:t>‐高知県‐(平成18年度)</a:t>
            </a:r>
          </a:p>
        </c:rich>
      </c:tx>
      <c:layout>
        <c:manualLayout>
          <c:xMode val="factor"/>
          <c:yMode val="factor"/>
          <c:x val="-0.012"/>
          <c:y val="0.9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25"/>
          <c:y val="0.2095"/>
          <c:w val="0.61975"/>
          <c:h val="0.64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</c:dPt>
          <c:dPt>
            <c:idx val="4"/>
          </c:dPt>
          <c:dPt>
            <c:idx val="5"/>
          </c:dPt>
          <c:dPt>
            <c:idx val="6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乗用車
62.0%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観光バス
21.9%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ＪＲ（土讃線）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高速バス
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航空機
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船舶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
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'●7章p57図'!$J$41:$J$47</c:f>
              <c:strCache/>
            </c:strRef>
          </c:cat>
          <c:val>
            <c:numRef>
              <c:f>'●7章p57図'!$K$41:$K$47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観光施設等利用状況の推移</a:t>
            </a:r>
          </a:p>
        </c:rich>
      </c:tx>
      <c:layout>
        <c:manualLayout>
          <c:xMode val="factor"/>
          <c:yMode val="factor"/>
          <c:x val="0.009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705"/>
          <c:w val="0.8342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'●7章p57図'!$K$2</c:f>
              <c:strCache>
                <c:ptCount val="1"/>
                <c:pt idx="0">
                  <c:v>高知城（懐徳館）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'●7章p57図'!$J$3:$J$7</c:f>
              <c:strCache/>
            </c:strRef>
          </c:cat>
          <c:val>
            <c:numRef>
              <c:f>'●7章p57図'!$K$3:$K$7</c:f>
              <c:numCache/>
            </c:numRef>
          </c:val>
          <c:smooth val="0"/>
        </c:ser>
        <c:ser>
          <c:idx val="1"/>
          <c:order val="1"/>
          <c:tx>
            <c:strRef>
              <c:f>'●7章p57図'!$L$2</c:f>
              <c:strCache>
                <c:ptCount val="1"/>
                <c:pt idx="0">
                  <c:v>牧野植物園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'●7章p57図'!$J$3:$J$7</c:f>
              <c:strCache/>
            </c:strRef>
          </c:cat>
          <c:val>
            <c:numRef>
              <c:f>'●7章p57図'!$L$3:$L$7</c:f>
              <c:numCache/>
            </c:numRef>
          </c:val>
          <c:smooth val="0"/>
        </c:ser>
        <c:ser>
          <c:idx val="2"/>
          <c:order val="2"/>
          <c:tx>
            <c:strRef>
              <c:f>'●7章p57図'!$M$2</c:f>
              <c:strCache>
                <c:ptCount val="1"/>
                <c:pt idx="0">
                  <c:v>自由民権記念館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'●7章p57図'!$J$3:$J$7</c:f>
              <c:strCache/>
            </c:strRef>
          </c:cat>
          <c:val>
            <c:numRef>
              <c:f>'●7章p57図'!$M$3:$M$7</c:f>
              <c:numCache/>
            </c:numRef>
          </c:val>
          <c:smooth val="0"/>
        </c:ser>
        <c:ser>
          <c:idx val="3"/>
          <c:order val="3"/>
          <c:tx>
            <c:strRef>
              <c:f>'●7章p57図'!$N$2</c:f>
              <c:strCache>
                <c:ptCount val="1"/>
                <c:pt idx="0">
                  <c:v>坂本龍馬記念館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'●7章p57図'!$J$3:$J$7</c:f>
              <c:strCache/>
            </c:strRef>
          </c:cat>
          <c:val>
            <c:numRef>
              <c:f>'●7章p57図'!$N$3:$N$7</c:f>
              <c:numCache/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25222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0.498</cdr:y>
    </cdr:from>
    <cdr:to>
      <cdr:x>0.61125</cdr:x>
      <cdr:y>0.62275</cdr:y>
    </cdr:to>
    <cdr:sp>
      <cdr:nvSpPr>
        <cdr:cNvPr id="1" name="Rectangle 1"/>
        <cdr:cNvSpPr>
          <a:spLocks/>
        </cdr:cNvSpPr>
      </cdr:nvSpPr>
      <cdr:spPr>
        <a:xfrm>
          <a:off x="2085975" y="2476500"/>
          <a:ext cx="11811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0.361</cdr:x>
      <cdr:y>0.1595</cdr:y>
    </cdr:from>
    <cdr:to>
      <cdr:x>0.39025</cdr:x>
      <cdr:y>0.2195</cdr:y>
    </cdr:to>
    <cdr:sp>
      <cdr:nvSpPr>
        <cdr:cNvPr id="2" name="Line 2"/>
        <cdr:cNvSpPr>
          <a:spLocks/>
        </cdr:cNvSpPr>
      </cdr:nvSpPr>
      <cdr:spPr>
        <a:xfrm>
          <a:off x="1933575" y="790575"/>
          <a:ext cx="152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37</xdr:row>
      <xdr:rowOff>114300</xdr:rowOff>
    </xdr:from>
    <xdr:to>
      <xdr:col>7</xdr:col>
      <xdr:colOff>447675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285750" y="5600700"/>
        <a:ext cx="53625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51</xdr:row>
      <xdr:rowOff>38100</xdr:rowOff>
    </xdr:from>
    <xdr:to>
      <xdr:col>4</xdr:col>
      <xdr:colOff>457200</xdr:colOff>
      <xdr:row>55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28875" y="7924800"/>
          <a:ext cx="1000125" cy="7905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観光客数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（高知県）
3,220千人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7</xdr:col>
      <xdr:colOff>638175</xdr:colOff>
      <xdr:row>29</xdr:row>
      <xdr:rowOff>123825</xdr:rowOff>
    </xdr:to>
    <xdr:graphicFrame>
      <xdr:nvGraphicFramePr>
        <xdr:cNvPr id="3" name="Chart 3"/>
        <xdr:cNvGraphicFramePr/>
      </xdr:nvGraphicFramePr>
      <xdr:xfrm>
        <a:off x="180975" y="104775"/>
        <a:ext cx="56578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657225</xdr:colOff>
      <xdr:row>14</xdr:row>
      <xdr:rowOff>85725</xdr:rowOff>
    </xdr:from>
    <xdr:ext cx="952500" cy="342900"/>
    <xdr:sp>
      <xdr:nvSpPr>
        <xdr:cNvPr id="4" name="Rectangle 4"/>
        <xdr:cNvSpPr>
          <a:spLocks/>
        </xdr:cNvSpPr>
      </xdr:nvSpPr>
      <xdr:spPr>
        <a:xfrm>
          <a:off x="1400175" y="2486025"/>
          <a:ext cx="952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高知城（懐徳館）
▼</a:t>
          </a:r>
        </a:p>
      </xdr:txBody>
    </xdr:sp>
    <xdr:clientData/>
  </xdr:oneCellAnchor>
  <xdr:oneCellAnchor>
    <xdr:from>
      <xdr:col>5</xdr:col>
      <xdr:colOff>276225</xdr:colOff>
      <xdr:row>16</xdr:row>
      <xdr:rowOff>38100</xdr:rowOff>
    </xdr:from>
    <xdr:ext cx="942975" cy="495300"/>
    <xdr:sp>
      <xdr:nvSpPr>
        <xdr:cNvPr id="5" name="Rectangle 5"/>
        <xdr:cNvSpPr>
          <a:spLocks/>
        </xdr:cNvSpPr>
      </xdr:nvSpPr>
      <xdr:spPr>
        <a:xfrm>
          <a:off x="3990975" y="2781300"/>
          <a:ext cx="9429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
坂本龍馬記念館
▼</a:t>
          </a:r>
        </a:p>
      </xdr:txBody>
    </xdr:sp>
    <xdr:clientData/>
  </xdr:oneCellAnchor>
  <xdr:oneCellAnchor>
    <xdr:from>
      <xdr:col>4</xdr:col>
      <xdr:colOff>219075</xdr:colOff>
      <xdr:row>20</xdr:row>
      <xdr:rowOff>76200</xdr:rowOff>
    </xdr:from>
    <xdr:ext cx="695325" cy="495300"/>
    <xdr:sp>
      <xdr:nvSpPr>
        <xdr:cNvPr id="6" name="Rectangle 6"/>
        <xdr:cNvSpPr>
          <a:spLocks/>
        </xdr:cNvSpPr>
      </xdr:nvSpPr>
      <xdr:spPr>
        <a:xfrm>
          <a:off x="3190875" y="3505200"/>
          <a:ext cx="695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▲
牧野植物園
</a:t>
          </a:r>
        </a:p>
      </xdr:txBody>
    </xdr:sp>
    <xdr:clientData/>
  </xdr:oneCellAnchor>
  <xdr:oneCellAnchor>
    <xdr:from>
      <xdr:col>3</xdr:col>
      <xdr:colOff>114300</xdr:colOff>
      <xdr:row>22</xdr:row>
      <xdr:rowOff>142875</xdr:rowOff>
    </xdr:from>
    <xdr:ext cx="942975" cy="342900"/>
    <xdr:sp>
      <xdr:nvSpPr>
        <xdr:cNvPr id="7" name="Rectangle 7"/>
        <xdr:cNvSpPr>
          <a:spLocks/>
        </xdr:cNvSpPr>
      </xdr:nvSpPr>
      <xdr:spPr>
        <a:xfrm>
          <a:off x="2343150" y="3914775"/>
          <a:ext cx="942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自由民権記念館
▼</a:t>
          </a:r>
        </a:p>
      </xdr:txBody>
    </xdr:sp>
    <xdr:clientData/>
  </xdr:oneCellAnchor>
  <xdr:twoCellAnchor>
    <xdr:from>
      <xdr:col>0</xdr:col>
      <xdr:colOff>695325</xdr:colOff>
      <xdr:row>2</xdr:row>
      <xdr:rowOff>0</xdr:rowOff>
    </xdr:from>
    <xdr:to>
      <xdr:col>1</xdr:col>
      <xdr:colOff>371475</xdr:colOff>
      <xdr:row>3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695325" y="342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千人</a:t>
          </a:r>
        </a:p>
      </xdr:txBody>
    </xdr:sp>
    <xdr:clientData/>
  </xdr:twoCellAnchor>
  <xdr:twoCellAnchor>
    <xdr:from>
      <xdr:col>0</xdr:col>
      <xdr:colOff>314325</xdr:colOff>
      <xdr:row>13</xdr:row>
      <xdr:rowOff>123825</xdr:rowOff>
    </xdr:from>
    <xdr:to>
      <xdr:col>0</xdr:col>
      <xdr:colOff>523875</xdr:colOff>
      <xdr:row>18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314325" y="2352675"/>
          <a:ext cx="209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/>
            <a:t>入場者数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23900"/>
          <a:ext cx="657225" cy="1752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97155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9906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619500"/>
          <a:ext cx="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2</xdr:col>
      <xdr:colOff>333375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0" y="752475"/>
          <a:ext cx="94297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0</xdr:colOff>
      <xdr:row>20</xdr:row>
      <xdr:rowOff>47625</xdr:rowOff>
    </xdr:to>
    <xdr:sp>
      <xdr:nvSpPr>
        <xdr:cNvPr id="3" name="Line 3"/>
        <xdr:cNvSpPr>
          <a:spLocks/>
        </xdr:cNvSpPr>
      </xdr:nvSpPr>
      <xdr:spPr>
        <a:xfrm>
          <a:off x="0" y="27813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14675"/>
          <a:ext cx="9715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0858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A1" sqref="A1"/>
    </sheetView>
  </sheetViews>
  <sheetFormatPr defaultColWidth="9.59765625" defaultRowHeight="13.5"/>
  <cols>
    <col min="1" max="1" width="15.59765625" style="7" customWidth="1"/>
    <col min="2" max="8" width="15.59765625" style="0" customWidth="1"/>
    <col min="9" max="9" width="9.59765625" style="108" customWidth="1"/>
    <col min="10" max="10" width="25.19921875" style="108" customWidth="1"/>
    <col min="11" max="11" width="24" style="108" bestFit="1" customWidth="1"/>
    <col min="12" max="12" width="27.19921875" style="108" bestFit="1" customWidth="1"/>
    <col min="13" max="14" width="24" style="108" bestFit="1" customWidth="1"/>
    <col min="15" max="15" width="5.796875" style="108" bestFit="1" customWidth="1"/>
    <col min="16" max="16" width="9.59765625" style="108" customWidth="1"/>
  </cols>
  <sheetData>
    <row r="1" spans="10:14" ht="13.5">
      <c r="J1" s="100" t="s">
        <v>52</v>
      </c>
      <c r="K1" s="100"/>
      <c r="L1" s="100"/>
      <c r="M1" s="100"/>
      <c r="N1" s="100"/>
    </row>
    <row r="2" spans="10:15" ht="13.5">
      <c r="J2" s="101"/>
      <c r="K2" s="100" t="s">
        <v>51</v>
      </c>
      <c r="L2" s="100" t="s">
        <v>18</v>
      </c>
      <c r="M2" s="100" t="s">
        <v>49</v>
      </c>
      <c r="N2" s="100" t="s">
        <v>50</v>
      </c>
      <c r="O2" s="105"/>
    </row>
    <row r="3" spans="10:14" ht="13.5">
      <c r="J3" s="106" t="s">
        <v>83</v>
      </c>
      <c r="K3" s="100">
        <v>172434</v>
      </c>
      <c r="L3" s="100">
        <v>116284</v>
      </c>
      <c r="M3" s="100">
        <v>15356</v>
      </c>
      <c r="N3" s="100">
        <v>119789</v>
      </c>
    </row>
    <row r="4" spans="10:14" ht="13.5">
      <c r="J4" s="106">
        <v>15</v>
      </c>
      <c r="K4" s="100">
        <v>161633</v>
      </c>
      <c r="L4" s="100">
        <v>112039</v>
      </c>
      <c r="M4" s="100">
        <v>18621</v>
      </c>
      <c r="N4" s="100">
        <v>119420</v>
      </c>
    </row>
    <row r="5" spans="10:14" ht="13.5">
      <c r="J5" s="106">
        <v>16</v>
      </c>
      <c r="K5" s="100">
        <v>156062</v>
      </c>
      <c r="L5" s="100">
        <v>98854</v>
      </c>
      <c r="M5" s="100">
        <v>20973</v>
      </c>
      <c r="N5" s="100">
        <v>122947</v>
      </c>
    </row>
    <row r="6" spans="10:14" ht="13.5">
      <c r="J6" s="106">
        <v>17</v>
      </c>
      <c r="K6" s="100">
        <v>155674</v>
      </c>
      <c r="L6" s="100">
        <v>120795</v>
      </c>
      <c r="M6" s="100">
        <v>10395</v>
      </c>
      <c r="N6" s="100">
        <v>117097</v>
      </c>
    </row>
    <row r="7" spans="10:14" ht="13.5">
      <c r="J7" s="106" t="s">
        <v>72</v>
      </c>
      <c r="K7" s="100">
        <v>368930</v>
      </c>
      <c r="L7" s="107">
        <v>125008</v>
      </c>
      <c r="M7" s="100">
        <v>14271</v>
      </c>
      <c r="N7" s="100">
        <v>131406</v>
      </c>
    </row>
    <row r="8" ht="13.5"/>
    <row r="9" spans="10:11" ht="13.5">
      <c r="J9" s="105"/>
      <c r="K9" s="109"/>
    </row>
    <row r="10" ht="13.5"/>
    <row r="11" ht="13.5">
      <c r="K11" s="112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>
      <c r="A24" s="6"/>
    </row>
    <row r="25" ht="13.5"/>
    <row r="26" ht="13.5"/>
    <row r="27" ht="13.5"/>
    <row r="28" ht="13.5"/>
    <row r="29" ht="13.5"/>
    <row r="30" ht="13.5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9" spans="1:10" ht="13.5">
      <c r="A39" s="6"/>
      <c r="J39" s="111" t="s">
        <v>37</v>
      </c>
    </row>
    <row r="40" spans="1:11" ht="13.5">
      <c r="A40" s="6"/>
      <c r="J40" s="113" t="s">
        <v>1</v>
      </c>
      <c r="K40" s="105" t="s">
        <v>84</v>
      </c>
    </row>
    <row r="41" spans="10:12" ht="13.5">
      <c r="J41" s="110" t="s">
        <v>2</v>
      </c>
      <c r="K41" s="114">
        <v>1997953</v>
      </c>
      <c r="L41" s="108">
        <v>62.04443392748953</v>
      </c>
    </row>
    <row r="42" spans="10:12" ht="13.5">
      <c r="J42" s="110" t="s">
        <v>3</v>
      </c>
      <c r="K42" s="109">
        <v>705395</v>
      </c>
      <c r="L42" s="108">
        <v>21.905336847404055</v>
      </c>
    </row>
    <row r="43" spans="10:12" ht="13.5">
      <c r="J43" s="110" t="s">
        <v>4</v>
      </c>
      <c r="K43" s="109">
        <v>134627</v>
      </c>
      <c r="L43" s="108">
        <v>4.180706956748299</v>
      </c>
    </row>
    <row r="44" spans="10:12" ht="13.5">
      <c r="J44" s="110" t="s">
        <v>41</v>
      </c>
      <c r="K44" s="109">
        <v>110846</v>
      </c>
      <c r="L44" s="108">
        <v>3.442211765305042</v>
      </c>
    </row>
    <row r="45" spans="10:12" ht="13.5">
      <c r="J45" s="110" t="s">
        <v>5</v>
      </c>
      <c r="K45" s="109">
        <v>102108</v>
      </c>
      <c r="L45" s="108">
        <v>3.1708619068957584</v>
      </c>
    </row>
    <row r="46" spans="10:12" ht="13.5">
      <c r="J46" s="110" t="s">
        <v>6</v>
      </c>
      <c r="K46" s="109">
        <v>15925</v>
      </c>
      <c r="L46" s="108">
        <v>0.4945349616809158</v>
      </c>
    </row>
    <row r="47" spans="10:12" ht="13.5">
      <c r="J47" s="110" t="s">
        <v>7</v>
      </c>
      <c r="K47" s="109">
        <v>153343</v>
      </c>
      <c r="L47" s="108">
        <v>4.7619136344764</v>
      </c>
    </row>
    <row r="49" spans="10:12" ht="13.5">
      <c r="J49" s="105" t="s">
        <v>8</v>
      </c>
      <c r="K49" s="109">
        <f>SUM(K41:K47)</f>
        <v>3220197</v>
      </c>
      <c r="L49" s="108">
        <v>100</v>
      </c>
    </row>
    <row r="51" ht="13.5">
      <c r="J51" s="110" t="s">
        <v>38</v>
      </c>
    </row>
    <row r="52" spans="10:12" ht="13.5">
      <c r="J52" s="110" t="s">
        <v>9</v>
      </c>
      <c r="K52" s="109">
        <v>0</v>
      </c>
      <c r="L52" s="110"/>
    </row>
    <row r="53" spans="10:11" ht="13.5">
      <c r="J53" s="110" t="s">
        <v>53</v>
      </c>
      <c r="K53" s="109">
        <v>15925</v>
      </c>
    </row>
    <row r="54" spans="10:11" ht="13.5">
      <c r="J54" s="110"/>
      <c r="K54" s="115"/>
    </row>
    <row r="55" spans="10:11" ht="13.5">
      <c r="J55" s="110"/>
      <c r="K55" s="115"/>
    </row>
    <row r="57" ht="13.5">
      <c r="J57" s="111"/>
    </row>
    <row r="58" ht="13.5">
      <c r="K58" s="116"/>
    </row>
    <row r="59" ht="13.5">
      <c r="K59" s="116"/>
    </row>
    <row r="60" ht="13.5">
      <c r="K60" s="116"/>
    </row>
    <row r="61" ht="13.5">
      <c r="K61" s="116"/>
    </row>
    <row r="62" ht="13.5">
      <c r="K62" s="116"/>
    </row>
    <row r="63" ht="13.5">
      <c r="K63" s="117"/>
    </row>
    <row r="64" ht="13.5">
      <c r="K64" s="116"/>
    </row>
    <row r="65" ht="13.5">
      <c r="K65" s="116"/>
    </row>
    <row r="66" ht="13.5">
      <c r="K66" s="116"/>
    </row>
  </sheetData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3" r:id="rId2"/>
  <colBreaks count="1" manualBreakCount="1">
    <brk id="8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"/>
    </sheetView>
  </sheetViews>
  <sheetFormatPr defaultColWidth="9.59765625" defaultRowHeight="13.5"/>
  <cols>
    <col min="1" max="1" width="5.3984375" style="57" customWidth="1"/>
    <col min="2" max="2" width="4" style="57" customWidth="1"/>
    <col min="3" max="3" width="4.3984375" style="57" customWidth="1"/>
    <col min="4" max="4" width="13.3984375" style="57" customWidth="1"/>
    <col min="5" max="5" width="13" style="57" customWidth="1"/>
    <col min="6" max="7" width="10.59765625" style="57" customWidth="1"/>
    <col min="8" max="8" width="9.796875" style="57" customWidth="1"/>
    <col min="9" max="9" width="8.59765625" style="57" customWidth="1"/>
    <col min="10" max="10" width="10.19921875" style="57" customWidth="1"/>
    <col min="11" max="11" width="10" style="57" customWidth="1"/>
    <col min="12" max="12" width="10.796875" style="57" customWidth="1"/>
    <col min="13" max="16384" width="9.59765625" style="57" customWidth="1"/>
  </cols>
  <sheetData>
    <row r="1" spans="1:12" ht="18" customHeight="1">
      <c r="A1" s="123" t="s">
        <v>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1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2" customHeight="1">
      <c r="A3" s="118" t="s">
        <v>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 t="s">
        <v>11</v>
      </c>
    </row>
    <row r="5" spans="1:11" ht="3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0" customHeight="1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9" customHeight="1">
      <c r="A7" s="13"/>
      <c r="B7" s="13"/>
      <c r="C7" s="13"/>
      <c r="D7" s="119" t="s">
        <v>57</v>
      </c>
      <c r="E7" s="119" t="s">
        <v>58</v>
      </c>
      <c r="F7" s="119" t="s">
        <v>59</v>
      </c>
      <c r="G7" s="121" t="s">
        <v>60</v>
      </c>
      <c r="H7" s="119" t="s">
        <v>61</v>
      </c>
      <c r="I7" s="121" t="s">
        <v>62</v>
      </c>
      <c r="J7" s="121" t="s">
        <v>53</v>
      </c>
      <c r="K7" s="125" t="s">
        <v>7</v>
      </c>
      <c r="L7" s="124" t="s">
        <v>63</v>
      </c>
    </row>
    <row r="8" spans="1:12" ht="16.5" customHeight="1">
      <c r="A8" s="129" t="s">
        <v>1</v>
      </c>
      <c r="B8" s="130"/>
      <c r="C8" s="130"/>
      <c r="D8" s="119"/>
      <c r="E8" s="119"/>
      <c r="F8" s="119"/>
      <c r="G8" s="121"/>
      <c r="H8" s="119"/>
      <c r="I8" s="121"/>
      <c r="J8" s="121"/>
      <c r="K8" s="125"/>
      <c r="L8" s="125"/>
    </row>
    <row r="9" spans="4:12" ht="90" customHeight="1">
      <c r="D9" s="119"/>
      <c r="E9" s="119"/>
      <c r="F9" s="119"/>
      <c r="G9" s="121"/>
      <c r="H9" s="119"/>
      <c r="I9" s="121"/>
      <c r="J9" s="121"/>
      <c r="K9" s="125"/>
      <c r="L9" s="125"/>
    </row>
    <row r="10" spans="1:12" ht="16.5" customHeight="1">
      <c r="A10" s="127" t="s">
        <v>54</v>
      </c>
      <c r="B10" s="127"/>
      <c r="C10" s="128"/>
      <c r="D10" s="119"/>
      <c r="E10" s="119"/>
      <c r="F10" s="119"/>
      <c r="G10" s="121"/>
      <c r="H10" s="119"/>
      <c r="I10" s="121"/>
      <c r="J10" s="121"/>
      <c r="K10" s="125"/>
      <c r="L10" s="125"/>
    </row>
    <row r="11" spans="1:12" ht="6" customHeight="1">
      <c r="A11" s="94"/>
      <c r="B11" s="94"/>
      <c r="C11" s="94"/>
      <c r="D11" s="120"/>
      <c r="E11" s="120"/>
      <c r="F11" s="120"/>
      <c r="G11" s="122"/>
      <c r="H11" s="120"/>
      <c r="I11" s="122"/>
      <c r="J11" s="122"/>
      <c r="K11" s="126"/>
      <c r="L11" s="126"/>
    </row>
    <row r="12" spans="1:12" ht="6" customHeight="1">
      <c r="A12" s="13"/>
      <c r="B12" s="13"/>
      <c r="C12" s="14"/>
      <c r="D12" s="13"/>
      <c r="E12" s="13"/>
      <c r="F12" s="13"/>
      <c r="G12" s="13"/>
      <c r="H12" s="13"/>
      <c r="I12" s="13"/>
      <c r="J12" s="13"/>
      <c r="K12" s="1"/>
      <c r="L12" s="7"/>
    </row>
    <row r="13" spans="1:12" ht="31.5" customHeight="1">
      <c r="A13" s="13" t="s">
        <v>12</v>
      </c>
      <c r="B13" s="3">
        <v>14</v>
      </c>
      <c r="C13" s="14" t="s">
        <v>36</v>
      </c>
      <c r="D13" s="89">
        <f>SUM(E13:K13)</f>
        <v>5162552</v>
      </c>
      <c r="E13" s="89">
        <v>3380220</v>
      </c>
      <c r="F13" s="89">
        <v>434085</v>
      </c>
      <c r="G13" s="89">
        <v>451307</v>
      </c>
      <c r="H13" s="89">
        <v>318819</v>
      </c>
      <c r="I13" s="89">
        <v>34487</v>
      </c>
      <c r="J13" s="90">
        <v>32030</v>
      </c>
      <c r="K13" s="91">
        <v>511604</v>
      </c>
      <c r="L13" s="92" t="s">
        <v>73</v>
      </c>
    </row>
    <row r="14" spans="1:12" ht="31.5" customHeight="1">
      <c r="A14" s="13"/>
      <c r="B14" s="3">
        <v>15</v>
      </c>
      <c r="C14" s="14"/>
      <c r="D14" s="89">
        <f>SUM(E14:K14)</f>
        <v>3054891</v>
      </c>
      <c r="E14" s="89">
        <v>1943086</v>
      </c>
      <c r="F14" s="89">
        <v>687697</v>
      </c>
      <c r="G14" s="89">
        <v>137678</v>
      </c>
      <c r="H14" s="89">
        <v>81418</v>
      </c>
      <c r="I14" s="89">
        <v>26214</v>
      </c>
      <c r="J14" s="90">
        <v>28980</v>
      </c>
      <c r="K14" s="91">
        <v>149818</v>
      </c>
      <c r="L14" s="92">
        <v>91284</v>
      </c>
    </row>
    <row r="15" spans="1:12" s="17" customFormat="1" ht="31.5" customHeight="1">
      <c r="A15" s="15"/>
      <c r="B15" s="3">
        <v>16</v>
      </c>
      <c r="C15" s="14"/>
      <c r="D15" s="89">
        <f>SUM(E15:L15)</f>
        <v>3078428</v>
      </c>
      <c r="E15" s="93">
        <v>1906108</v>
      </c>
      <c r="F15" s="93">
        <v>672968</v>
      </c>
      <c r="G15" s="93">
        <v>132217</v>
      </c>
      <c r="H15" s="93">
        <v>95021</v>
      </c>
      <c r="I15" s="93">
        <v>22398</v>
      </c>
      <c r="J15" s="93">
        <v>2307</v>
      </c>
      <c r="K15" s="93">
        <v>146593</v>
      </c>
      <c r="L15" s="92">
        <v>100816</v>
      </c>
    </row>
    <row r="16" spans="1:12" s="7" customFormat="1" ht="31.5" customHeight="1">
      <c r="A16" s="13"/>
      <c r="B16" s="3">
        <v>17</v>
      </c>
      <c r="C16" s="14"/>
      <c r="D16" s="89">
        <f>SUM(E16:L16)</f>
        <v>3069983</v>
      </c>
      <c r="E16" s="93">
        <v>1898153</v>
      </c>
      <c r="F16" s="93">
        <v>670160</v>
      </c>
      <c r="G16" s="93">
        <v>135389</v>
      </c>
      <c r="H16" s="93">
        <v>92697</v>
      </c>
      <c r="I16" s="93">
        <v>6058</v>
      </c>
      <c r="J16" s="93">
        <v>17345</v>
      </c>
      <c r="K16" s="93">
        <v>146189</v>
      </c>
      <c r="L16" s="93">
        <v>103992</v>
      </c>
    </row>
    <row r="17" spans="1:12" s="17" customFormat="1" ht="31.5" customHeight="1">
      <c r="A17" s="15"/>
      <c r="B17" s="5">
        <v>18</v>
      </c>
      <c r="C17" s="16"/>
      <c r="D17" s="95">
        <f>SUM(D19:D30)</f>
        <v>3220197</v>
      </c>
      <c r="E17" s="96">
        <f>SUM(E19:E30)</f>
        <v>1997953</v>
      </c>
      <c r="F17" s="96">
        <f aca="true" t="shared" si="0" ref="F17:L17">SUM(F19:F30)</f>
        <v>705395</v>
      </c>
      <c r="G17" s="96">
        <f t="shared" si="0"/>
        <v>134627</v>
      </c>
      <c r="H17" s="96">
        <f t="shared" si="0"/>
        <v>102108</v>
      </c>
      <c r="I17" s="96">
        <f t="shared" si="0"/>
        <v>0</v>
      </c>
      <c r="J17" s="96">
        <f t="shared" si="0"/>
        <v>15925</v>
      </c>
      <c r="K17" s="96">
        <f t="shared" si="0"/>
        <v>153343</v>
      </c>
      <c r="L17" s="96">
        <f t="shared" si="0"/>
        <v>110846</v>
      </c>
    </row>
    <row r="18" spans="1:12" ht="15" customHeight="1">
      <c r="A18" s="13"/>
      <c r="B18" s="3"/>
      <c r="C18" s="14"/>
      <c r="D18" s="89"/>
      <c r="E18" s="89"/>
      <c r="F18" s="89"/>
      <c r="G18" s="89"/>
      <c r="H18" s="89"/>
      <c r="I18" s="89"/>
      <c r="J18" s="90"/>
      <c r="K18" s="91"/>
      <c r="L18" s="93"/>
    </row>
    <row r="19" spans="1:12" ht="31.5" customHeight="1">
      <c r="A19" s="13" t="s">
        <v>72</v>
      </c>
      <c r="B19" s="18" t="s">
        <v>75</v>
      </c>
      <c r="C19" s="14" t="s">
        <v>13</v>
      </c>
      <c r="D19" s="89">
        <v>251540</v>
      </c>
      <c r="E19" s="89">
        <v>156951</v>
      </c>
      <c r="F19" s="89">
        <v>55413</v>
      </c>
      <c r="G19" s="89">
        <v>10714</v>
      </c>
      <c r="H19" s="89">
        <v>7212</v>
      </c>
      <c r="I19" s="89">
        <v>0</v>
      </c>
      <c r="J19" s="90">
        <v>1074</v>
      </c>
      <c r="K19" s="91">
        <v>11978</v>
      </c>
      <c r="L19" s="93">
        <v>8198</v>
      </c>
    </row>
    <row r="20" spans="1:12" ht="31.5" customHeight="1">
      <c r="A20" s="13"/>
      <c r="B20" s="3">
        <v>2</v>
      </c>
      <c r="C20" s="14"/>
      <c r="D20" s="89">
        <v>261190</v>
      </c>
      <c r="E20" s="89">
        <v>164678</v>
      </c>
      <c r="F20" s="89">
        <v>58141</v>
      </c>
      <c r="G20" s="89">
        <v>9617</v>
      </c>
      <c r="H20" s="89">
        <v>7832</v>
      </c>
      <c r="I20" s="89">
        <v>0</v>
      </c>
      <c r="J20" s="90">
        <v>839</v>
      </c>
      <c r="K20" s="91">
        <v>12438</v>
      </c>
      <c r="L20" s="93">
        <v>7645</v>
      </c>
    </row>
    <row r="21" spans="1:12" ht="31.5" customHeight="1">
      <c r="A21" s="13"/>
      <c r="B21" s="18" t="s">
        <v>76</v>
      </c>
      <c r="C21" s="14"/>
      <c r="D21" s="89">
        <v>280707</v>
      </c>
      <c r="E21" s="89">
        <v>172246</v>
      </c>
      <c r="F21" s="89">
        <v>60813</v>
      </c>
      <c r="G21" s="89">
        <v>12784</v>
      </c>
      <c r="H21" s="89">
        <v>9359</v>
      </c>
      <c r="I21" s="89">
        <v>0</v>
      </c>
      <c r="J21" s="90">
        <v>1173</v>
      </c>
      <c r="K21" s="91">
        <v>13367</v>
      </c>
      <c r="L21" s="93">
        <v>10965</v>
      </c>
    </row>
    <row r="22" spans="1:12" ht="31.5" customHeight="1">
      <c r="A22" s="13"/>
      <c r="B22" s="3">
        <v>4</v>
      </c>
      <c r="C22" s="14"/>
      <c r="D22" s="89">
        <v>250405</v>
      </c>
      <c r="E22" s="89">
        <v>154866</v>
      </c>
      <c r="F22" s="89">
        <v>54677</v>
      </c>
      <c r="G22" s="89">
        <v>11114</v>
      </c>
      <c r="H22" s="89">
        <v>7676</v>
      </c>
      <c r="I22" s="89">
        <v>0</v>
      </c>
      <c r="J22" s="90">
        <v>1143</v>
      </c>
      <c r="K22" s="91">
        <v>11924</v>
      </c>
      <c r="L22" s="93">
        <v>9005</v>
      </c>
    </row>
    <row r="23" spans="1:12" ht="31.5" customHeight="1">
      <c r="A23" s="13"/>
      <c r="B23" s="18" t="s">
        <v>77</v>
      </c>
      <c r="C23" s="14"/>
      <c r="D23" s="89">
        <v>257874</v>
      </c>
      <c r="E23" s="89">
        <v>158867</v>
      </c>
      <c r="F23" s="89">
        <v>56089</v>
      </c>
      <c r="G23" s="89">
        <v>11195</v>
      </c>
      <c r="H23" s="89">
        <v>8215</v>
      </c>
      <c r="I23" s="89">
        <v>0</v>
      </c>
      <c r="J23" s="90">
        <v>1695</v>
      </c>
      <c r="K23" s="91">
        <v>12280</v>
      </c>
      <c r="L23" s="93">
        <v>9533</v>
      </c>
    </row>
    <row r="24" spans="1:12" ht="31.5" customHeight="1">
      <c r="A24" s="13"/>
      <c r="B24" s="3">
        <v>6</v>
      </c>
      <c r="C24" s="14"/>
      <c r="D24" s="89">
        <v>299296</v>
      </c>
      <c r="E24" s="89">
        <v>192209</v>
      </c>
      <c r="F24" s="89">
        <v>67861</v>
      </c>
      <c r="G24" s="89">
        <v>8757</v>
      </c>
      <c r="H24" s="89">
        <v>7543</v>
      </c>
      <c r="I24" s="89">
        <v>0</v>
      </c>
      <c r="J24" s="90">
        <v>1020</v>
      </c>
      <c r="K24" s="91">
        <v>14252</v>
      </c>
      <c r="L24" s="93">
        <v>7654</v>
      </c>
    </row>
    <row r="25" spans="1:12" ht="31.5" customHeight="1">
      <c r="A25" s="13"/>
      <c r="B25" s="18" t="s">
        <v>78</v>
      </c>
      <c r="C25" s="14"/>
      <c r="D25" s="89">
        <v>318877</v>
      </c>
      <c r="E25" s="89">
        <v>202287</v>
      </c>
      <c r="F25" s="89">
        <v>71419</v>
      </c>
      <c r="G25" s="89">
        <v>11859</v>
      </c>
      <c r="H25" s="89">
        <v>8343</v>
      </c>
      <c r="I25" s="90">
        <v>0</v>
      </c>
      <c r="J25" s="90">
        <v>1229</v>
      </c>
      <c r="K25" s="91">
        <v>15185</v>
      </c>
      <c r="L25" s="93">
        <v>8555</v>
      </c>
    </row>
    <row r="26" spans="1:12" ht="31.5" customHeight="1">
      <c r="A26" s="13"/>
      <c r="B26" s="3">
        <v>8</v>
      </c>
      <c r="C26" s="14"/>
      <c r="D26" s="89">
        <v>280704</v>
      </c>
      <c r="E26" s="89">
        <v>167186</v>
      </c>
      <c r="F26" s="89">
        <v>59027</v>
      </c>
      <c r="G26" s="89">
        <v>15518</v>
      </c>
      <c r="H26" s="89">
        <v>10294</v>
      </c>
      <c r="I26" s="90">
        <v>0</v>
      </c>
      <c r="J26" s="90">
        <v>2286</v>
      </c>
      <c r="K26" s="91">
        <v>13367</v>
      </c>
      <c r="L26" s="93">
        <v>13026</v>
      </c>
    </row>
    <row r="27" spans="1:12" ht="31.5" customHeight="1">
      <c r="A27" s="13"/>
      <c r="B27" s="18" t="s">
        <v>79</v>
      </c>
      <c r="C27" s="14"/>
      <c r="D27" s="89">
        <v>252405</v>
      </c>
      <c r="E27" s="89">
        <v>155923</v>
      </c>
      <c r="F27" s="89">
        <v>55050</v>
      </c>
      <c r="G27" s="89">
        <v>10861</v>
      </c>
      <c r="H27" s="89">
        <v>8438</v>
      </c>
      <c r="I27" s="90">
        <v>0</v>
      </c>
      <c r="J27" s="90">
        <v>962</v>
      </c>
      <c r="K27" s="91">
        <v>12019</v>
      </c>
      <c r="L27" s="93">
        <v>9152</v>
      </c>
    </row>
    <row r="28" spans="1:12" ht="31.5" customHeight="1">
      <c r="A28" s="13"/>
      <c r="B28" s="3">
        <v>10</v>
      </c>
      <c r="C28" s="14"/>
      <c r="D28" s="89">
        <v>258667</v>
      </c>
      <c r="E28" s="89">
        <v>159279</v>
      </c>
      <c r="F28" s="89">
        <v>56235</v>
      </c>
      <c r="G28" s="89">
        <v>11007</v>
      </c>
      <c r="H28" s="89">
        <v>9554</v>
      </c>
      <c r="I28" s="90">
        <v>0</v>
      </c>
      <c r="J28" s="90">
        <v>1350</v>
      </c>
      <c r="K28" s="91">
        <v>12317</v>
      </c>
      <c r="L28" s="93">
        <v>8925</v>
      </c>
    </row>
    <row r="29" spans="1:12" ht="31.5" customHeight="1">
      <c r="A29" s="13"/>
      <c r="B29" s="18" t="s">
        <v>80</v>
      </c>
      <c r="C29" s="14"/>
      <c r="D29" s="89">
        <v>255742</v>
      </c>
      <c r="E29" s="89">
        <v>157484</v>
      </c>
      <c r="F29" s="89">
        <v>55601</v>
      </c>
      <c r="G29" s="89">
        <v>10344</v>
      </c>
      <c r="H29" s="89">
        <v>9385</v>
      </c>
      <c r="I29" s="90">
        <v>0</v>
      </c>
      <c r="J29" s="90">
        <v>1699</v>
      </c>
      <c r="K29" s="91">
        <v>12178</v>
      </c>
      <c r="L29" s="93">
        <v>9051</v>
      </c>
    </row>
    <row r="30" spans="1:12" ht="31.5" customHeight="1">
      <c r="A30" s="13"/>
      <c r="B30" s="3">
        <v>12</v>
      </c>
      <c r="C30" s="14"/>
      <c r="D30" s="89">
        <v>252790</v>
      </c>
      <c r="E30" s="89">
        <v>155977</v>
      </c>
      <c r="F30" s="89">
        <v>55069</v>
      </c>
      <c r="G30" s="89">
        <v>10857</v>
      </c>
      <c r="H30" s="89">
        <v>8257</v>
      </c>
      <c r="I30" s="90">
        <v>0</v>
      </c>
      <c r="J30" s="90">
        <v>1455</v>
      </c>
      <c r="K30" s="89">
        <v>12038</v>
      </c>
      <c r="L30" s="93">
        <v>9137</v>
      </c>
    </row>
    <row r="31" spans="1:12" ht="3.75" customHeight="1">
      <c r="A31" s="11"/>
      <c r="B31" s="58"/>
      <c r="C31" s="97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3.75" customHeight="1">
      <c r="A32" s="13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="7" customFormat="1" ht="12" customHeight="1">
      <c r="A33" s="7" t="s">
        <v>42</v>
      </c>
    </row>
    <row r="34" s="7" customFormat="1" ht="12.75" customHeight="1">
      <c r="A34" s="19" t="s">
        <v>92</v>
      </c>
    </row>
    <row r="35" s="7" customFormat="1" ht="12.75" customHeight="1">
      <c r="A35" s="19" t="s">
        <v>90</v>
      </c>
    </row>
    <row r="36" spans="1:13" ht="12.75" customHeight="1">
      <c r="A36" s="19" t="s">
        <v>93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 customHeight="1">
      <c r="A37" s="19" t="s">
        <v>91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 customHeight="1">
      <c r="A38" s="1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 customHeight="1">
      <c r="A39" s="1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mergeCells count="13">
    <mergeCell ref="E7:E11"/>
    <mergeCell ref="F7:F11"/>
    <mergeCell ref="G7:G11"/>
    <mergeCell ref="A3:L3"/>
    <mergeCell ref="H7:H11"/>
    <mergeCell ref="J7:J11"/>
    <mergeCell ref="A1:L1"/>
    <mergeCell ref="L7:L11"/>
    <mergeCell ref="K7:K11"/>
    <mergeCell ref="I7:I11"/>
    <mergeCell ref="A10:C10"/>
    <mergeCell ref="A8:C8"/>
    <mergeCell ref="D7:D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N31"/>
  <sheetViews>
    <sheetView workbookViewId="0" topLeftCell="A1">
      <selection activeCell="A1" sqref="A1"/>
    </sheetView>
  </sheetViews>
  <sheetFormatPr defaultColWidth="9.59765625" defaultRowHeight="13.5"/>
  <cols>
    <col min="1" max="1" width="7.59765625" style="1" customWidth="1"/>
    <col min="2" max="2" width="5.19921875" style="1" bestFit="1" customWidth="1"/>
    <col min="3" max="3" width="7.59765625" style="1" customWidth="1"/>
    <col min="4" max="9" width="17" style="1" customWidth="1"/>
    <col min="10" max="16384" width="9.19921875" style="1" customWidth="1"/>
  </cols>
  <sheetData>
    <row r="1" spans="1:14" ht="18" customHeight="1">
      <c r="A1" s="123" t="s">
        <v>14</v>
      </c>
      <c r="B1" s="123"/>
      <c r="C1" s="123"/>
      <c r="D1" s="123"/>
      <c r="E1" s="123"/>
      <c r="F1" s="123"/>
      <c r="G1" s="123"/>
      <c r="H1" s="123"/>
      <c r="I1" s="123"/>
      <c r="J1" s="9"/>
      <c r="K1" s="9"/>
      <c r="L1" s="9"/>
      <c r="M1" s="9"/>
      <c r="N1" s="9"/>
    </row>
    <row r="3" spans="5:7" ht="12">
      <c r="E3" s="118" t="s">
        <v>15</v>
      </c>
      <c r="F3" s="118"/>
      <c r="G3" s="118"/>
    </row>
    <row r="4" ht="12">
      <c r="I4" s="10" t="s">
        <v>16</v>
      </c>
    </row>
    <row r="5" spans="1:9" ht="3.75" customHeight="1">
      <c r="A5" s="11"/>
      <c r="B5" s="11"/>
      <c r="C5" s="11"/>
      <c r="D5" s="11"/>
      <c r="E5" s="11"/>
      <c r="F5" s="11"/>
      <c r="G5" s="11"/>
      <c r="H5" s="11"/>
      <c r="I5" s="20"/>
    </row>
    <row r="6" spans="1:9" ht="18" customHeight="1">
      <c r="A6" s="133" t="s">
        <v>17</v>
      </c>
      <c r="B6" s="133"/>
      <c r="C6" s="133"/>
      <c r="D6" s="136" t="s">
        <v>64</v>
      </c>
      <c r="E6" s="104" t="s">
        <v>18</v>
      </c>
      <c r="F6" s="136" t="s">
        <v>81</v>
      </c>
      <c r="G6" s="136" t="s">
        <v>82</v>
      </c>
      <c r="H6" s="134" t="s">
        <v>65</v>
      </c>
      <c r="I6" s="131" t="s">
        <v>66</v>
      </c>
    </row>
    <row r="7" spans="3:9" ht="18" customHeight="1">
      <c r="C7" s="14"/>
      <c r="D7" s="102"/>
      <c r="E7" s="99"/>
      <c r="F7" s="99"/>
      <c r="G7" s="99"/>
      <c r="H7" s="134"/>
      <c r="I7" s="131"/>
    </row>
    <row r="8" spans="1:9" ht="18" customHeight="1">
      <c r="A8" s="1" t="s">
        <v>67</v>
      </c>
      <c r="C8" s="14"/>
      <c r="D8" s="103"/>
      <c r="E8" s="137"/>
      <c r="F8" s="137"/>
      <c r="G8" s="137"/>
      <c r="H8" s="135"/>
      <c r="I8" s="132"/>
    </row>
    <row r="9" spans="1:3" ht="4.5" customHeight="1">
      <c r="A9" s="22"/>
      <c r="B9" s="22"/>
      <c r="C9" s="23"/>
    </row>
    <row r="10" spans="1:9" ht="15.75" customHeight="1">
      <c r="A10" s="3" t="s">
        <v>12</v>
      </c>
      <c r="B10" s="3">
        <v>14</v>
      </c>
      <c r="C10" s="24" t="s">
        <v>19</v>
      </c>
      <c r="D10" s="64">
        <v>172434</v>
      </c>
      <c r="E10" s="64">
        <v>116284</v>
      </c>
      <c r="F10" s="64">
        <v>3749</v>
      </c>
      <c r="G10" s="64">
        <v>195066</v>
      </c>
      <c r="H10" s="64">
        <v>15356</v>
      </c>
      <c r="I10" s="64">
        <v>119789</v>
      </c>
    </row>
    <row r="11" spans="2:9" ht="15.75" customHeight="1">
      <c r="B11" s="3">
        <v>15</v>
      </c>
      <c r="C11" s="24"/>
      <c r="D11" s="64">
        <v>161633</v>
      </c>
      <c r="E11" s="64">
        <v>112039</v>
      </c>
      <c r="F11" s="64">
        <v>3319</v>
      </c>
      <c r="G11" s="64">
        <v>196482</v>
      </c>
      <c r="H11" s="64">
        <v>18621</v>
      </c>
      <c r="I11" s="64">
        <v>119420</v>
      </c>
    </row>
    <row r="12" spans="2:9" s="26" customFormat="1" ht="15.75" customHeight="1">
      <c r="B12" s="3">
        <v>16</v>
      </c>
      <c r="C12" s="25"/>
      <c r="D12" s="64">
        <v>156062</v>
      </c>
      <c r="E12" s="64">
        <v>98854</v>
      </c>
      <c r="F12" s="64">
        <v>3339</v>
      </c>
      <c r="G12" s="64">
        <v>185535</v>
      </c>
      <c r="H12" s="64">
        <v>20973</v>
      </c>
      <c r="I12" s="64">
        <v>122947</v>
      </c>
    </row>
    <row r="13" spans="2:9" ht="15.75" customHeight="1">
      <c r="B13" s="3">
        <v>17</v>
      </c>
      <c r="C13" s="24"/>
      <c r="D13" s="64">
        <v>155674</v>
      </c>
      <c r="E13" s="64">
        <v>120795</v>
      </c>
      <c r="F13" s="64">
        <v>3068</v>
      </c>
      <c r="G13" s="64">
        <v>179481</v>
      </c>
      <c r="H13" s="64">
        <v>10395</v>
      </c>
      <c r="I13" s="64">
        <v>117097</v>
      </c>
    </row>
    <row r="14" spans="2:9" s="26" customFormat="1" ht="15.75" customHeight="1">
      <c r="B14" s="5">
        <v>18</v>
      </c>
      <c r="C14" s="25"/>
      <c r="D14" s="98">
        <f aca="true" t="shared" si="0" ref="D14:I14">SUM(D16:D27)</f>
        <v>368930</v>
      </c>
      <c r="E14" s="98">
        <f t="shared" si="0"/>
        <v>125008</v>
      </c>
      <c r="F14" s="98">
        <f t="shared" si="0"/>
        <v>8213</v>
      </c>
      <c r="G14" s="98">
        <f t="shared" si="0"/>
        <v>172526</v>
      </c>
      <c r="H14" s="98">
        <f t="shared" si="0"/>
        <v>14271</v>
      </c>
      <c r="I14" s="98">
        <f t="shared" si="0"/>
        <v>131406</v>
      </c>
    </row>
    <row r="15" spans="3:9" ht="15.75" customHeight="1">
      <c r="C15" s="14"/>
      <c r="D15" s="64"/>
      <c r="E15" s="64"/>
      <c r="F15" s="64"/>
      <c r="G15" s="64"/>
      <c r="H15" s="64"/>
      <c r="I15" s="64"/>
    </row>
    <row r="16" spans="1:9" ht="15.75" customHeight="1">
      <c r="A16" s="4" t="s">
        <v>72</v>
      </c>
      <c r="B16" s="4">
        <v>1</v>
      </c>
      <c r="C16" s="24" t="s">
        <v>20</v>
      </c>
      <c r="D16" s="64">
        <v>13641</v>
      </c>
      <c r="E16" s="64">
        <v>5253</v>
      </c>
      <c r="F16" s="64">
        <v>166</v>
      </c>
      <c r="G16" s="64">
        <v>9662</v>
      </c>
      <c r="H16" s="64">
        <v>386</v>
      </c>
      <c r="I16" s="64">
        <v>6331</v>
      </c>
    </row>
    <row r="17" spans="1:9" ht="15.75" customHeight="1">
      <c r="A17" s="27"/>
      <c r="B17" s="4">
        <v>2</v>
      </c>
      <c r="C17" s="14"/>
      <c r="D17" s="64">
        <v>16076</v>
      </c>
      <c r="E17" s="64">
        <v>11715</v>
      </c>
      <c r="F17" s="64">
        <v>400</v>
      </c>
      <c r="G17" s="64">
        <v>7889</v>
      </c>
      <c r="H17" s="64">
        <v>973</v>
      </c>
      <c r="I17" s="64">
        <v>6607</v>
      </c>
    </row>
    <row r="18" spans="1:9" ht="15.75" customHeight="1">
      <c r="A18" s="27"/>
      <c r="B18" s="4">
        <v>3</v>
      </c>
      <c r="C18" s="14"/>
      <c r="D18" s="64">
        <v>30115</v>
      </c>
      <c r="E18" s="64">
        <v>12059</v>
      </c>
      <c r="F18" s="64">
        <v>553</v>
      </c>
      <c r="G18" s="64">
        <v>14957</v>
      </c>
      <c r="H18" s="64">
        <v>413</v>
      </c>
      <c r="I18" s="64">
        <v>11199</v>
      </c>
    </row>
    <row r="19" spans="1:9" ht="15.75" customHeight="1">
      <c r="A19" s="27"/>
      <c r="B19" s="4">
        <v>4</v>
      </c>
      <c r="C19" s="14"/>
      <c r="D19" s="64">
        <v>36086</v>
      </c>
      <c r="E19" s="64">
        <v>14794</v>
      </c>
      <c r="F19" s="64">
        <v>498</v>
      </c>
      <c r="G19" s="64">
        <v>14201</v>
      </c>
      <c r="H19" s="64">
        <v>618</v>
      </c>
      <c r="I19" s="64">
        <v>8605</v>
      </c>
    </row>
    <row r="20" spans="1:9" ht="15.75" customHeight="1">
      <c r="A20" s="27"/>
      <c r="B20" s="4">
        <v>5</v>
      </c>
      <c r="C20" s="14"/>
      <c r="D20" s="64">
        <v>46989</v>
      </c>
      <c r="E20" s="64">
        <v>19784</v>
      </c>
      <c r="F20" s="64">
        <v>864</v>
      </c>
      <c r="G20" s="64">
        <v>21735</v>
      </c>
      <c r="H20" s="64">
        <v>1473</v>
      </c>
      <c r="I20" s="64">
        <v>17781</v>
      </c>
    </row>
    <row r="21" spans="1:9" ht="15.75" customHeight="1">
      <c r="A21" s="27"/>
      <c r="B21" s="4">
        <v>6</v>
      </c>
      <c r="C21" s="14"/>
      <c r="D21" s="64">
        <v>28083</v>
      </c>
      <c r="E21" s="64">
        <v>10283</v>
      </c>
      <c r="F21" s="64">
        <v>1039</v>
      </c>
      <c r="G21" s="64">
        <v>9553</v>
      </c>
      <c r="H21" s="64">
        <v>570</v>
      </c>
      <c r="I21" s="64">
        <v>7052</v>
      </c>
    </row>
    <row r="22" spans="1:9" ht="15.75" customHeight="1">
      <c r="A22" s="27"/>
      <c r="B22" s="4">
        <v>7</v>
      </c>
      <c r="C22" s="14"/>
      <c r="D22" s="64">
        <v>27351</v>
      </c>
      <c r="E22" s="64">
        <v>6374</v>
      </c>
      <c r="F22" s="64">
        <v>839</v>
      </c>
      <c r="G22" s="64">
        <v>13392</v>
      </c>
      <c r="H22" s="64">
        <v>927</v>
      </c>
      <c r="I22" s="64">
        <v>9933</v>
      </c>
    </row>
    <row r="23" spans="1:9" ht="15.75" customHeight="1">
      <c r="A23" s="27"/>
      <c r="B23" s="4">
        <v>8</v>
      </c>
      <c r="C23" s="14"/>
      <c r="D23" s="64">
        <v>47504</v>
      </c>
      <c r="E23" s="64">
        <v>11324</v>
      </c>
      <c r="F23" s="64">
        <v>459</v>
      </c>
      <c r="G23" s="64">
        <v>28825</v>
      </c>
      <c r="H23" s="64">
        <v>2301</v>
      </c>
      <c r="I23" s="64">
        <v>23605</v>
      </c>
    </row>
    <row r="24" spans="1:9" ht="15.75" customHeight="1">
      <c r="A24" s="27"/>
      <c r="B24" s="4">
        <v>9</v>
      </c>
      <c r="C24" s="14"/>
      <c r="D24" s="64">
        <v>27643</v>
      </c>
      <c r="E24" s="64">
        <v>7100</v>
      </c>
      <c r="F24" s="64">
        <v>644</v>
      </c>
      <c r="G24" s="64">
        <v>13662</v>
      </c>
      <c r="H24" s="64">
        <v>573</v>
      </c>
      <c r="I24" s="64">
        <v>10210</v>
      </c>
    </row>
    <row r="25" spans="1:9" ht="15.75" customHeight="1">
      <c r="A25" s="27"/>
      <c r="B25" s="4">
        <v>10</v>
      </c>
      <c r="C25" s="14"/>
      <c r="D25" s="64">
        <v>36286</v>
      </c>
      <c r="E25" s="64">
        <v>12657</v>
      </c>
      <c r="F25" s="64">
        <v>1040</v>
      </c>
      <c r="G25" s="64">
        <v>15546</v>
      </c>
      <c r="H25" s="64">
        <v>2866</v>
      </c>
      <c r="I25" s="64">
        <v>10952</v>
      </c>
    </row>
    <row r="26" spans="1:9" ht="15.75" customHeight="1">
      <c r="A26" s="27"/>
      <c r="B26" s="4">
        <v>11</v>
      </c>
      <c r="C26" s="14"/>
      <c r="D26" s="64">
        <v>37578</v>
      </c>
      <c r="E26" s="64">
        <v>10912</v>
      </c>
      <c r="F26" s="64">
        <v>1280</v>
      </c>
      <c r="G26" s="64">
        <v>14778</v>
      </c>
      <c r="H26" s="64">
        <v>2266</v>
      </c>
      <c r="I26" s="64">
        <v>12123</v>
      </c>
    </row>
    <row r="27" spans="1:9" ht="15.75" customHeight="1">
      <c r="A27" s="27"/>
      <c r="B27" s="4">
        <v>12</v>
      </c>
      <c r="C27" s="14"/>
      <c r="D27" s="64">
        <v>21578</v>
      </c>
      <c r="E27" s="64">
        <v>2753</v>
      </c>
      <c r="F27" s="64">
        <v>431</v>
      </c>
      <c r="G27" s="64">
        <v>8326</v>
      </c>
      <c r="H27" s="64">
        <v>905</v>
      </c>
      <c r="I27" s="64">
        <v>7008</v>
      </c>
    </row>
    <row r="28" ht="4.5" customHeight="1">
      <c r="C28" s="14"/>
    </row>
    <row r="29" spans="1:9" ht="3.75" customHeight="1">
      <c r="A29" s="28"/>
      <c r="B29" s="28"/>
      <c r="C29" s="28"/>
      <c r="D29" s="28"/>
      <c r="E29" s="28"/>
      <c r="F29" s="28"/>
      <c r="G29" s="28"/>
      <c r="H29" s="28"/>
      <c r="I29" s="28"/>
    </row>
    <row r="30" spans="1:8" s="7" customFormat="1" ht="11.25" customHeight="1">
      <c r="A30" s="7" t="s">
        <v>43</v>
      </c>
      <c r="D30" s="29"/>
      <c r="E30" s="29"/>
      <c r="F30" s="29"/>
      <c r="G30" s="29"/>
      <c r="H30" s="29"/>
    </row>
    <row r="31" spans="1:2" s="7" customFormat="1" ht="11.25" customHeight="1">
      <c r="A31" s="30" t="s">
        <v>85</v>
      </c>
      <c r="B31" s="30"/>
    </row>
  </sheetData>
  <mergeCells count="9">
    <mergeCell ref="A1:I1"/>
    <mergeCell ref="I6:I8"/>
    <mergeCell ref="A6:C6"/>
    <mergeCell ref="E3:G3"/>
    <mergeCell ref="H6:H8"/>
    <mergeCell ref="D6:D8"/>
    <mergeCell ref="E6:E8"/>
    <mergeCell ref="F6:F8"/>
    <mergeCell ref="G6:G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4"/>
  <dimension ref="A1:W16"/>
  <sheetViews>
    <sheetView workbookViewId="0" topLeftCell="A1">
      <selection activeCell="A1" sqref="A1"/>
    </sheetView>
  </sheetViews>
  <sheetFormatPr defaultColWidth="9.59765625" defaultRowHeight="13.5"/>
  <cols>
    <col min="1" max="1" width="7.59765625" style="66" customWidth="1"/>
    <col min="2" max="2" width="5.796875" style="66" bestFit="1" customWidth="1"/>
    <col min="3" max="3" width="7.59765625" style="66" bestFit="1" customWidth="1"/>
    <col min="4" max="7" width="24.59765625" style="66" customWidth="1"/>
    <col min="8" max="13" width="12" style="66" customWidth="1"/>
    <col min="14" max="14" width="10.59765625" style="66" customWidth="1"/>
    <col min="15" max="15" width="8" style="66" customWidth="1"/>
    <col min="16" max="16" width="7.796875" style="66" customWidth="1"/>
    <col min="17" max="16384" width="9.19921875" style="66" customWidth="1"/>
  </cols>
  <sheetData>
    <row r="1" spans="1:7" ht="12" customHeight="1">
      <c r="A1" s="118" t="s">
        <v>46</v>
      </c>
      <c r="B1" s="118"/>
      <c r="C1" s="118"/>
      <c r="D1" s="118"/>
      <c r="E1" s="118"/>
      <c r="F1" s="118"/>
      <c r="G1" s="118"/>
    </row>
    <row r="2" spans="4:7" ht="12">
      <c r="D2" s="31"/>
      <c r="E2" s="31"/>
      <c r="F2" s="31"/>
      <c r="G2" s="21" t="s">
        <v>21</v>
      </c>
    </row>
    <row r="3" spans="1:16" ht="3.75" customHeight="1">
      <c r="A3" s="67"/>
      <c r="B3" s="67"/>
      <c r="C3" s="67"/>
      <c r="D3" s="67"/>
      <c r="E3" s="67"/>
      <c r="F3" s="67"/>
      <c r="G3" s="67"/>
      <c r="P3" s="10"/>
    </row>
    <row r="4" spans="1:23" ht="18" customHeight="1">
      <c r="A4" s="8"/>
      <c r="B4" s="8"/>
      <c r="C4" s="3" t="s">
        <v>69</v>
      </c>
      <c r="D4" s="139" t="s">
        <v>70</v>
      </c>
      <c r="E4" s="141"/>
      <c r="F4" s="139" t="s">
        <v>71</v>
      </c>
      <c r="G4" s="140"/>
      <c r="H4" s="138"/>
      <c r="I4" s="138"/>
      <c r="J4" s="138"/>
      <c r="K4" s="138"/>
      <c r="L4" s="138"/>
      <c r="M4" s="138"/>
      <c r="N4" s="8"/>
      <c r="O4" s="34"/>
      <c r="P4" s="8"/>
      <c r="Q4" s="8"/>
      <c r="R4" s="8"/>
      <c r="S4" s="8"/>
      <c r="T4" s="8"/>
      <c r="U4" s="8"/>
      <c r="V4" s="8"/>
      <c r="W4" s="8"/>
    </row>
    <row r="5" spans="1:23" ht="18" customHeight="1">
      <c r="A5" s="74" t="s">
        <v>19</v>
      </c>
      <c r="B5" s="42"/>
      <c r="C5" s="42"/>
      <c r="D5" s="35" t="s">
        <v>0</v>
      </c>
      <c r="E5" s="2" t="s">
        <v>22</v>
      </c>
      <c r="F5" s="35" t="s">
        <v>0</v>
      </c>
      <c r="G5" s="35" t="s">
        <v>22</v>
      </c>
      <c r="H5" s="138"/>
      <c r="I5" s="138"/>
      <c r="J5" s="138"/>
      <c r="K5" s="138"/>
      <c r="L5" s="138"/>
      <c r="M5" s="138"/>
      <c r="N5" s="8"/>
      <c r="O5" s="8"/>
      <c r="P5" s="36"/>
      <c r="Q5" s="8"/>
      <c r="R5" s="8"/>
      <c r="S5" s="8"/>
      <c r="T5" s="8"/>
      <c r="U5" s="8"/>
      <c r="V5" s="8"/>
      <c r="W5" s="8"/>
    </row>
    <row r="6" spans="3:23" ht="4.5" customHeight="1">
      <c r="C6" s="68"/>
      <c r="D6" s="69"/>
      <c r="E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" customHeight="1">
      <c r="A7" s="3" t="s">
        <v>68</v>
      </c>
      <c r="B7" s="4">
        <v>14</v>
      </c>
      <c r="C7" s="3" t="s">
        <v>36</v>
      </c>
      <c r="D7" s="75">
        <v>3354</v>
      </c>
      <c r="E7" s="76">
        <v>74123</v>
      </c>
      <c r="F7" s="77">
        <v>5163</v>
      </c>
      <c r="G7" s="77">
        <v>114102</v>
      </c>
      <c r="H7" s="8"/>
      <c r="I7" s="37"/>
      <c r="J7" s="37"/>
      <c r="K7" s="37"/>
      <c r="L7" s="37"/>
      <c r="M7" s="3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" customHeight="1">
      <c r="A8" s="39"/>
      <c r="B8" s="3">
        <v>15</v>
      </c>
      <c r="C8" s="38"/>
      <c r="D8" s="78">
        <v>3316</v>
      </c>
      <c r="E8" s="62">
        <v>82767</v>
      </c>
      <c r="F8" s="76">
        <v>3146</v>
      </c>
      <c r="G8" s="76">
        <v>78529</v>
      </c>
      <c r="H8" s="70"/>
      <c r="I8" s="70"/>
      <c r="J8" s="70"/>
      <c r="K8" s="70"/>
      <c r="L8" s="70"/>
      <c r="M8" s="70"/>
      <c r="N8" s="8"/>
      <c r="O8" s="37"/>
      <c r="P8" s="37"/>
      <c r="Q8" s="8"/>
      <c r="R8" s="8"/>
      <c r="S8" s="8"/>
      <c r="T8" s="8"/>
      <c r="U8" s="8"/>
      <c r="V8" s="8"/>
      <c r="W8" s="8"/>
    </row>
    <row r="9" spans="1:23" s="72" customFormat="1" ht="15" customHeight="1">
      <c r="A9" s="48"/>
      <c r="B9" s="3">
        <v>16</v>
      </c>
      <c r="C9" s="49"/>
      <c r="D9" s="78">
        <v>2000</v>
      </c>
      <c r="E9" s="62">
        <v>51800</v>
      </c>
      <c r="F9" s="76">
        <v>3078</v>
      </c>
      <c r="G9" s="76">
        <v>79999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ht="15" customHeight="1">
      <c r="A10" s="39"/>
      <c r="B10" s="3">
        <v>17</v>
      </c>
      <c r="C10" s="38"/>
      <c r="D10" s="78">
        <v>1996</v>
      </c>
      <c r="E10" s="62">
        <v>61673</v>
      </c>
      <c r="F10" s="76">
        <v>3070</v>
      </c>
      <c r="G10" s="76">
        <v>86666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72" customFormat="1" ht="15" customHeight="1">
      <c r="A11" s="48"/>
      <c r="B11" s="5">
        <v>18</v>
      </c>
      <c r="C11" s="49"/>
      <c r="D11" s="86">
        <v>2093</v>
      </c>
      <c r="E11" s="87">
        <v>54816</v>
      </c>
      <c r="F11" s="88">
        <v>3220</v>
      </c>
      <c r="G11" s="88">
        <v>84337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7" s="71" customFormat="1" ht="4.5" customHeight="1">
      <c r="A12" s="40"/>
      <c r="B12" s="41"/>
      <c r="C12" s="56"/>
      <c r="D12" s="79"/>
      <c r="E12" s="80"/>
      <c r="F12" s="81"/>
      <c r="G12" s="81"/>
    </row>
    <row r="13" spans="1:23" ht="3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="37" customFormat="1" ht="12" customHeight="1">
      <c r="A14" s="37" t="s">
        <v>44</v>
      </c>
    </row>
    <row r="15" spans="1:3" s="29" customFormat="1" ht="12.75" customHeight="1">
      <c r="A15" s="73" t="s">
        <v>88</v>
      </c>
      <c r="B15" s="37"/>
      <c r="C15" s="37"/>
    </row>
    <row r="16" spans="1:7" ht="12.75" customHeight="1">
      <c r="A16" s="73" t="s">
        <v>89</v>
      </c>
      <c r="B16" s="29"/>
      <c r="C16" s="29"/>
      <c r="D16" s="29"/>
      <c r="E16" s="29"/>
      <c r="F16" s="29"/>
      <c r="G16" s="29"/>
    </row>
  </sheetData>
  <mergeCells count="9">
    <mergeCell ref="H4:H5"/>
    <mergeCell ref="I4:I5"/>
    <mergeCell ref="A1:G1"/>
    <mergeCell ref="F4:G4"/>
    <mergeCell ref="D4:E4"/>
    <mergeCell ref="M4:M5"/>
    <mergeCell ref="J4:J5"/>
    <mergeCell ref="K4:K5"/>
    <mergeCell ref="L4:L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8"/>
  <dimension ref="A1:AC33"/>
  <sheetViews>
    <sheetView workbookViewId="0" topLeftCell="A1">
      <selection activeCell="A1" sqref="A1"/>
    </sheetView>
  </sheetViews>
  <sheetFormatPr defaultColWidth="9.59765625" defaultRowHeight="13.5"/>
  <cols>
    <col min="1" max="1" width="7.59765625" style="1" customWidth="1"/>
    <col min="2" max="2" width="5.19921875" style="1" bestFit="1" customWidth="1"/>
    <col min="3" max="3" width="7.59765625" style="1" customWidth="1"/>
    <col min="4" max="9" width="16.796875" style="1" customWidth="1"/>
    <col min="10" max="10" width="9" style="1" customWidth="1"/>
    <col min="11" max="11" width="10.19921875" style="1" customWidth="1"/>
    <col min="12" max="12" width="9" style="1" customWidth="1"/>
    <col min="13" max="13" width="10.19921875" style="1" customWidth="1"/>
    <col min="14" max="15" width="10.796875" style="1" customWidth="1"/>
    <col min="16" max="19" width="12" style="1" customWidth="1"/>
    <col min="20" max="20" width="10.59765625" style="1" customWidth="1"/>
    <col min="21" max="21" width="8" style="1" customWidth="1"/>
    <col min="22" max="22" width="7.796875" style="1" customWidth="1"/>
    <col min="23" max="16384" width="9.19921875" style="1" customWidth="1"/>
  </cols>
  <sheetData>
    <row r="1" spans="1:9" ht="17.25">
      <c r="A1" s="123" t="s">
        <v>14</v>
      </c>
      <c r="B1" s="123"/>
      <c r="C1" s="123"/>
      <c r="D1" s="123"/>
      <c r="E1" s="123"/>
      <c r="F1" s="123"/>
      <c r="G1" s="123"/>
      <c r="H1" s="123"/>
      <c r="I1" s="123"/>
    </row>
    <row r="3" spans="1:9" ht="12" customHeight="1">
      <c r="A3" s="118" t="s">
        <v>47</v>
      </c>
      <c r="B3" s="118"/>
      <c r="C3" s="118"/>
      <c r="D3" s="118"/>
      <c r="E3" s="118"/>
      <c r="F3" s="118"/>
      <c r="G3" s="118"/>
      <c r="H3" s="118"/>
      <c r="I3" s="118"/>
    </row>
    <row r="4" spans="4:9" ht="12">
      <c r="D4" s="31"/>
      <c r="E4" s="31"/>
      <c r="F4" s="31"/>
      <c r="G4" s="21"/>
      <c r="I4" s="10" t="s">
        <v>23</v>
      </c>
    </row>
    <row r="5" spans="1:16" ht="3.75" customHeight="1">
      <c r="A5" s="11"/>
      <c r="B5" s="11"/>
      <c r="C5" s="11"/>
      <c r="D5" s="11"/>
      <c r="E5" s="11"/>
      <c r="P5" s="10"/>
    </row>
    <row r="6" spans="1:23" ht="18" customHeight="1">
      <c r="A6" s="13"/>
      <c r="B6" s="13"/>
      <c r="C6" s="3" t="s">
        <v>69</v>
      </c>
      <c r="D6" s="146" t="s">
        <v>24</v>
      </c>
      <c r="E6" s="146" t="s">
        <v>25</v>
      </c>
      <c r="F6" s="142" t="s">
        <v>26</v>
      </c>
      <c r="G6" s="142" t="s">
        <v>27</v>
      </c>
      <c r="H6" s="142" t="s">
        <v>28</v>
      </c>
      <c r="I6" s="144" t="s">
        <v>7</v>
      </c>
      <c r="J6" s="18"/>
      <c r="K6" s="18"/>
      <c r="L6" s="18"/>
      <c r="M6" s="18"/>
      <c r="N6" s="13"/>
      <c r="O6" s="38"/>
      <c r="P6" s="13"/>
      <c r="Q6" s="13"/>
      <c r="R6" s="13"/>
      <c r="S6" s="13"/>
      <c r="T6" s="13"/>
      <c r="U6" s="13"/>
      <c r="V6" s="13"/>
      <c r="W6" s="13"/>
    </row>
    <row r="7" spans="1:23" s="46" customFormat="1" ht="18" customHeight="1">
      <c r="A7" s="74" t="s">
        <v>36</v>
      </c>
      <c r="B7" s="43"/>
      <c r="C7" s="43"/>
      <c r="D7" s="147"/>
      <c r="E7" s="147"/>
      <c r="F7" s="143"/>
      <c r="G7" s="143"/>
      <c r="H7" s="143"/>
      <c r="I7" s="145"/>
      <c r="J7" s="33"/>
      <c r="K7" s="33"/>
      <c r="L7" s="33"/>
      <c r="M7" s="33"/>
      <c r="N7" s="44"/>
      <c r="O7" s="44"/>
      <c r="P7" s="45"/>
      <c r="Q7" s="44"/>
      <c r="R7" s="44"/>
      <c r="S7" s="44"/>
      <c r="T7" s="44"/>
      <c r="U7" s="44"/>
      <c r="V7" s="44"/>
      <c r="W7" s="44"/>
    </row>
    <row r="8" spans="3:23" ht="4.5" customHeight="1">
      <c r="C8" s="22"/>
      <c r="D8" s="32"/>
      <c r="F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5" customHeight="1">
      <c r="A9" s="3" t="s">
        <v>68</v>
      </c>
      <c r="B9" s="4">
        <v>14</v>
      </c>
      <c r="C9" s="3" t="s">
        <v>36</v>
      </c>
      <c r="D9" s="82">
        <f>SUM(E9:I9)</f>
        <v>74123</v>
      </c>
      <c r="E9" s="63">
        <v>27426</v>
      </c>
      <c r="F9" s="61">
        <v>13342</v>
      </c>
      <c r="G9" s="63">
        <v>16307</v>
      </c>
      <c r="H9" s="61">
        <v>14083</v>
      </c>
      <c r="I9" s="61">
        <v>2965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5" customHeight="1">
      <c r="A10" s="39"/>
      <c r="B10" s="3">
        <v>15</v>
      </c>
      <c r="C10" s="38"/>
      <c r="D10" s="82">
        <f>SUM(E10:I10)</f>
        <v>82767</v>
      </c>
      <c r="E10" s="61">
        <v>28968</v>
      </c>
      <c r="F10" s="61">
        <v>18209</v>
      </c>
      <c r="G10" s="63">
        <v>17381</v>
      </c>
      <c r="H10" s="61">
        <v>13243</v>
      </c>
      <c r="I10" s="61">
        <v>4966</v>
      </c>
      <c r="J10" s="47"/>
      <c r="K10" s="47"/>
      <c r="L10" s="47"/>
      <c r="M10" s="47"/>
      <c r="N10" s="13"/>
      <c r="O10" s="8"/>
      <c r="P10" s="8"/>
      <c r="Q10" s="13"/>
      <c r="R10" s="13"/>
      <c r="S10" s="13"/>
      <c r="T10" s="13"/>
      <c r="U10" s="13"/>
      <c r="V10" s="13"/>
      <c r="W10" s="13"/>
    </row>
    <row r="11" spans="1:23" s="26" customFormat="1" ht="15" customHeight="1">
      <c r="A11" s="48"/>
      <c r="B11" s="3">
        <v>16</v>
      </c>
      <c r="C11" s="38"/>
      <c r="D11" s="82">
        <f>SUM(E11:I11)</f>
        <v>51800</v>
      </c>
      <c r="E11" s="61">
        <v>18648</v>
      </c>
      <c r="F11" s="61">
        <v>10878</v>
      </c>
      <c r="G11" s="63">
        <v>9842</v>
      </c>
      <c r="H11" s="61">
        <v>8288</v>
      </c>
      <c r="I11" s="61">
        <v>4144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 customHeight="1">
      <c r="A12" s="39"/>
      <c r="B12" s="3">
        <v>17</v>
      </c>
      <c r="C12" s="38"/>
      <c r="D12" s="82">
        <f>SUM(E12:I12)</f>
        <v>61673</v>
      </c>
      <c r="E12" s="61">
        <v>17885</v>
      </c>
      <c r="F12" s="61">
        <v>12335</v>
      </c>
      <c r="G12" s="63">
        <v>15418</v>
      </c>
      <c r="H12" s="61">
        <v>10484</v>
      </c>
      <c r="I12" s="61">
        <v>5551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26" customFormat="1" ht="15" customHeight="1">
      <c r="A13" s="48"/>
      <c r="B13" s="5">
        <v>18</v>
      </c>
      <c r="C13" s="49"/>
      <c r="D13" s="83">
        <v>54816</v>
      </c>
      <c r="E13" s="65">
        <v>16246</v>
      </c>
      <c r="F13" s="65">
        <v>12058</v>
      </c>
      <c r="G13" s="84">
        <v>13629</v>
      </c>
      <c r="H13" s="65">
        <v>8119</v>
      </c>
      <c r="I13" s="65">
        <v>4764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3.75" customHeight="1">
      <c r="A14" s="11"/>
      <c r="B14" s="11"/>
      <c r="C14" s="11"/>
      <c r="D14" s="60"/>
      <c r="E14" s="50"/>
      <c r="F14" s="50"/>
      <c r="G14" s="50"/>
      <c r="H14" s="50"/>
      <c r="I14" s="5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3.75" customHeight="1">
      <c r="A15" s="13"/>
      <c r="B15" s="13"/>
      <c r="C15" s="13"/>
      <c r="D15" s="51"/>
      <c r="E15" s="51"/>
      <c r="F15" s="51"/>
      <c r="G15" s="51"/>
      <c r="H15" s="51"/>
      <c r="I15" s="5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7" customFormat="1" ht="12" customHeight="1">
      <c r="A16" s="6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9" s="7" customFormat="1" ht="12" customHeight="1">
      <c r="A17" s="55" t="s">
        <v>86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7" customFormat="1" ht="12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9" ht="12" customHeight="1">
      <c r="A19" s="118" t="s">
        <v>48</v>
      </c>
      <c r="B19" s="118"/>
      <c r="C19" s="118"/>
      <c r="D19" s="118"/>
      <c r="E19" s="118"/>
      <c r="F19" s="118"/>
      <c r="G19" s="118"/>
      <c r="H19" s="118"/>
      <c r="I19" s="118"/>
    </row>
    <row r="20" spans="4:9" ht="12" customHeight="1">
      <c r="D20" s="31"/>
      <c r="E20" s="31"/>
      <c r="F20" s="31"/>
      <c r="G20" s="21"/>
      <c r="I20" s="10" t="s">
        <v>29</v>
      </c>
    </row>
    <row r="21" spans="1:5" ht="3.75" customHeight="1">
      <c r="A21" s="11"/>
      <c r="B21" s="11"/>
      <c r="C21" s="11"/>
      <c r="D21" s="11"/>
      <c r="E21" s="11"/>
    </row>
    <row r="22" spans="1:9" ht="18" customHeight="1">
      <c r="A22" s="13"/>
      <c r="B22" s="13"/>
      <c r="C22" s="3" t="s">
        <v>69</v>
      </c>
      <c r="D22" s="146" t="s">
        <v>24</v>
      </c>
      <c r="E22" s="146" t="s">
        <v>25</v>
      </c>
      <c r="F22" s="142" t="s">
        <v>26</v>
      </c>
      <c r="G22" s="142" t="s">
        <v>27</v>
      </c>
      <c r="H22" s="142" t="s">
        <v>28</v>
      </c>
      <c r="I22" s="144" t="s">
        <v>7</v>
      </c>
    </row>
    <row r="23" spans="1:9" ht="18" customHeight="1">
      <c r="A23" s="74" t="s">
        <v>36</v>
      </c>
      <c r="B23" s="43"/>
      <c r="C23" s="43"/>
      <c r="D23" s="147"/>
      <c r="E23" s="147"/>
      <c r="F23" s="143"/>
      <c r="G23" s="143"/>
      <c r="H23" s="143"/>
      <c r="I23" s="145"/>
    </row>
    <row r="24" spans="3:9" ht="3.75" customHeight="1">
      <c r="C24" s="22"/>
      <c r="D24" s="32"/>
      <c r="F24" s="13"/>
      <c r="G24" s="13"/>
      <c r="H24" s="13"/>
      <c r="I24" s="13"/>
    </row>
    <row r="25" spans="1:9" ht="15" customHeight="1">
      <c r="A25" s="3" t="s">
        <v>68</v>
      </c>
      <c r="B25" s="4">
        <v>14</v>
      </c>
      <c r="C25" s="3" t="s">
        <v>36</v>
      </c>
      <c r="D25" s="82">
        <v>22100</v>
      </c>
      <c r="E25" s="63">
        <v>8177</v>
      </c>
      <c r="F25" s="61">
        <v>3978</v>
      </c>
      <c r="G25" s="61">
        <v>4862</v>
      </c>
      <c r="H25" s="61">
        <v>4199</v>
      </c>
      <c r="I25" s="61">
        <v>884</v>
      </c>
    </row>
    <row r="26" spans="1:9" ht="15" customHeight="1">
      <c r="A26" s="39"/>
      <c r="B26" s="3">
        <v>15</v>
      </c>
      <c r="C26" s="38"/>
      <c r="D26" s="82">
        <v>24960</v>
      </c>
      <c r="E26" s="63">
        <v>8736</v>
      </c>
      <c r="F26" s="61">
        <v>5491</v>
      </c>
      <c r="G26" s="61">
        <v>5241</v>
      </c>
      <c r="H26" s="61">
        <v>3994</v>
      </c>
      <c r="I26" s="61">
        <v>1498</v>
      </c>
    </row>
    <row r="27" spans="1:9" ht="14.25" customHeight="1">
      <c r="A27" s="39"/>
      <c r="B27" s="3">
        <v>16</v>
      </c>
      <c r="C27" s="38"/>
      <c r="D27" s="82">
        <v>25900</v>
      </c>
      <c r="E27" s="61">
        <v>9324</v>
      </c>
      <c r="F27" s="61">
        <v>5439</v>
      </c>
      <c r="G27" s="61">
        <v>4921</v>
      </c>
      <c r="H27" s="61">
        <v>4144</v>
      </c>
      <c r="I27" s="61">
        <v>2072</v>
      </c>
    </row>
    <row r="28" spans="1:9" ht="14.25" customHeight="1">
      <c r="A28" s="39"/>
      <c r="B28" s="3">
        <v>17</v>
      </c>
      <c r="C28" s="38"/>
      <c r="D28" s="82">
        <v>28200</v>
      </c>
      <c r="E28" s="61">
        <v>8178</v>
      </c>
      <c r="F28" s="61">
        <v>5640</v>
      </c>
      <c r="G28" s="61">
        <v>7050</v>
      </c>
      <c r="H28" s="61">
        <v>4794</v>
      </c>
      <c r="I28" s="61">
        <v>2538</v>
      </c>
    </row>
    <row r="29" spans="1:9" s="26" customFormat="1" ht="14.25" customHeight="1">
      <c r="A29" s="48"/>
      <c r="B29" s="5">
        <v>18</v>
      </c>
      <c r="C29" s="49"/>
      <c r="D29" s="83">
        <v>26190</v>
      </c>
      <c r="E29" s="65">
        <v>7762</v>
      </c>
      <c r="F29" s="65">
        <v>5761</v>
      </c>
      <c r="G29" s="65">
        <v>6512</v>
      </c>
      <c r="H29" s="65">
        <v>3879</v>
      </c>
      <c r="I29" s="65">
        <v>2276</v>
      </c>
    </row>
    <row r="30" spans="1:9" ht="3.75" customHeight="1">
      <c r="A30" s="11"/>
      <c r="B30" s="11"/>
      <c r="C30" s="11"/>
      <c r="D30" s="60"/>
      <c r="E30" s="50"/>
      <c r="F30" s="50"/>
      <c r="G30" s="50"/>
      <c r="H30" s="50"/>
      <c r="I30" s="50"/>
    </row>
    <row r="31" spans="1:9" ht="3.75" customHeight="1">
      <c r="A31" s="13"/>
      <c r="B31" s="13"/>
      <c r="C31" s="13"/>
      <c r="D31" s="51"/>
      <c r="E31" s="51"/>
      <c r="F31" s="51"/>
      <c r="G31" s="51"/>
      <c r="H31" s="51"/>
      <c r="I31" s="51"/>
    </row>
    <row r="32" spans="1:9" s="7" customFormat="1" ht="12" customHeight="1">
      <c r="A32" s="6" t="s">
        <v>45</v>
      </c>
      <c r="B32" s="6"/>
      <c r="C32" s="6"/>
      <c r="D32" s="6"/>
      <c r="E32" s="6"/>
      <c r="F32" s="6"/>
      <c r="G32" s="6"/>
      <c r="H32" s="6"/>
      <c r="I32" s="6"/>
    </row>
    <row r="33" spans="1:29" s="7" customFormat="1" ht="12" customHeight="1">
      <c r="A33" s="55" t="s">
        <v>87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ht="6" customHeight="1"/>
    <row r="37" ht="6" customHeight="1"/>
    <row r="40" ht="6" customHeight="1"/>
    <row r="43" ht="6" customHeight="1"/>
    <row r="46" ht="6" customHeight="1"/>
    <row r="49" ht="4.5" customHeight="1"/>
    <row r="50" ht="6" customHeight="1"/>
  </sheetData>
  <mergeCells count="15">
    <mergeCell ref="A1:I1"/>
    <mergeCell ref="A3:I3"/>
    <mergeCell ref="H6:H7"/>
    <mergeCell ref="I6:I7"/>
    <mergeCell ref="F6:F7"/>
    <mergeCell ref="G6:G7"/>
    <mergeCell ref="H22:H23"/>
    <mergeCell ref="I22:I23"/>
    <mergeCell ref="A19:I19"/>
    <mergeCell ref="D6:D7"/>
    <mergeCell ref="E6:E7"/>
    <mergeCell ref="D22:D23"/>
    <mergeCell ref="E22:E23"/>
    <mergeCell ref="F22:F23"/>
    <mergeCell ref="G22:G2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E15"/>
  <sheetViews>
    <sheetView workbookViewId="0" topLeftCell="A1">
      <selection activeCell="A1" sqref="A1:E1"/>
    </sheetView>
  </sheetViews>
  <sheetFormatPr defaultColWidth="9.59765625" defaultRowHeight="13.5"/>
  <cols>
    <col min="1" max="1" width="23" style="1" customWidth="1"/>
    <col min="2" max="5" width="24.59765625" style="1" customWidth="1"/>
    <col min="6" max="16384" width="9.19921875" style="1" customWidth="1"/>
  </cols>
  <sheetData>
    <row r="1" spans="1:5" s="52" customFormat="1" ht="18" customHeight="1">
      <c r="A1" s="123" t="s">
        <v>30</v>
      </c>
      <c r="B1" s="123"/>
      <c r="C1" s="123"/>
      <c r="D1" s="123"/>
      <c r="E1" s="123"/>
    </row>
    <row r="3" ht="12">
      <c r="E3" s="10" t="s">
        <v>11</v>
      </c>
    </row>
    <row r="4" ht="3" customHeight="1">
      <c r="E4" s="10"/>
    </row>
    <row r="5" spans="1:5" ht="18" customHeight="1">
      <c r="A5" s="53" t="s">
        <v>55</v>
      </c>
      <c r="B5" s="148" t="s">
        <v>31</v>
      </c>
      <c r="C5" s="146" t="s">
        <v>32</v>
      </c>
      <c r="D5" s="146" t="s">
        <v>33</v>
      </c>
      <c r="E5" s="150" t="s">
        <v>34</v>
      </c>
    </row>
    <row r="6" spans="1:5" ht="18" customHeight="1">
      <c r="A6" s="54" t="s">
        <v>56</v>
      </c>
      <c r="B6" s="149"/>
      <c r="C6" s="147"/>
      <c r="D6" s="147"/>
      <c r="E6" s="151"/>
    </row>
    <row r="7" ht="4.5" customHeight="1">
      <c r="A7" s="14"/>
    </row>
    <row r="8" spans="1:5" ht="15" customHeight="1">
      <c r="A8" s="24" t="s">
        <v>74</v>
      </c>
      <c r="B8" s="85">
        <v>92108</v>
      </c>
      <c r="C8" s="63">
        <v>27208</v>
      </c>
      <c r="D8" s="63">
        <v>64900</v>
      </c>
      <c r="E8" s="63">
        <v>61</v>
      </c>
    </row>
    <row r="9" spans="1:5" ht="15" customHeight="1">
      <c r="A9" s="24">
        <v>15</v>
      </c>
      <c r="B9" s="63">
        <v>87655</v>
      </c>
      <c r="C9" s="63">
        <v>25048</v>
      </c>
      <c r="D9" s="63">
        <v>62607</v>
      </c>
      <c r="E9" s="63">
        <v>57</v>
      </c>
    </row>
    <row r="10" spans="1:5" s="26" customFormat="1" ht="15" customHeight="1">
      <c r="A10" s="24">
        <v>16</v>
      </c>
      <c r="B10" s="63">
        <v>78005</v>
      </c>
      <c r="C10" s="63">
        <v>24167</v>
      </c>
      <c r="D10" s="63">
        <v>53838</v>
      </c>
      <c r="E10" s="63">
        <v>55</v>
      </c>
    </row>
    <row r="11" spans="1:5" ht="15" customHeight="1">
      <c r="A11" s="24">
        <v>17</v>
      </c>
      <c r="B11" s="63">
        <v>73778</v>
      </c>
      <c r="C11" s="63">
        <v>23112</v>
      </c>
      <c r="D11" s="63">
        <v>50666</v>
      </c>
      <c r="E11" s="63">
        <v>52</v>
      </c>
    </row>
    <row r="12" spans="1:5" s="26" customFormat="1" ht="15" customHeight="1">
      <c r="A12" s="25">
        <v>18</v>
      </c>
      <c r="B12" s="84">
        <v>72972</v>
      </c>
      <c r="C12" s="84">
        <v>22605</v>
      </c>
      <c r="D12" s="84">
        <v>50367</v>
      </c>
      <c r="E12" s="84">
        <v>55</v>
      </c>
    </row>
    <row r="13" ht="4.5" customHeight="1">
      <c r="A13" s="14"/>
    </row>
    <row r="14" spans="1:5" ht="3.75" customHeight="1">
      <c r="A14" s="28"/>
      <c r="B14" s="28"/>
      <c r="C14" s="28"/>
      <c r="D14" s="28"/>
      <c r="E14" s="28"/>
    </row>
    <row r="15" s="7" customFormat="1" ht="11.25">
      <c r="A15" s="7" t="s">
        <v>35</v>
      </c>
    </row>
  </sheetData>
  <mergeCells count="5">
    <mergeCell ref="A1:E1"/>
    <mergeCell ref="B5:B6"/>
    <mergeCell ref="C5:C6"/>
    <mergeCell ref="D5:D6"/>
    <mergeCell ref="E5:E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2008-02-08T04:00:21Z</cp:lastPrinted>
  <dcterms:created xsi:type="dcterms:W3CDTF">1997-01-08T22:48:59Z</dcterms:created>
  <dcterms:modified xsi:type="dcterms:W3CDTF">2008-04-20T23:59:52Z</dcterms:modified>
  <cp:category/>
  <cp:version/>
  <cp:contentType/>
  <cp:contentStatus/>
</cp:coreProperties>
</file>