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15" windowWidth="15105" windowHeight="4725" activeTab="0"/>
  </bookViews>
  <sheets>
    <sheet name="H13" sheetId="1" r:id="rId1"/>
  </sheets>
  <definedNames/>
  <calcPr fullCalcOnLoad="1"/>
</workbook>
</file>

<file path=xl/sharedStrings.xml><?xml version="1.0" encoding="utf-8"?>
<sst xmlns="http://schemas.openxmlformats.org/spreadsheetml/2006/main" count="84" uniqueCount="35">
  <si>
    <t>総数</t>
  </si>
  <si>
    <t>1月</t>
  </si>
  <si>
    <t>7月</t>
  </si>
  <si>
    <t>8月</t>
  </si>
  <si>
    <t>10月</t>
  </si>
  <si>
    <t>11月</t>
  </si>
  <si>
    <t>12月</t>
  </si>
  <si>
    <t>男</t>
  </si>
  <si>
    <t>女</t>
  </si>
  <si>
    <t>自然動態</t>
  </si>
  <si>
    <t>2月</t>
  </si>
  <si>
    <t>3月</t>
  </si>
  <si>
    <t>4月</t>
  </si>
  <si>
    <t>5月</t>
  </si>
  <si>
    <t>6月</t>
  </si>
  <si>
    <t>9月</t>
  </si>
  <si>
    <t>社会動態</t>
  </si>
  <si>
    <t>出生</t>
  </si>
  <si>
    <t>死亡</t>
  </si>
  <si>
    <t>転入</t>
  </si>
  <si>
    <t>転出</t>
  </si>
  <si>
    <t>高知市の人口動態</t>
  </si>
  <si>
    <t>（住民基本台帳による）</t>
  </si>
  <si>
    <t>自　然
増加数</t>
  </si>
  <si>
    <t>人　口
増加数</t>
  </si>
  <si>
    <t>社　会
増加数</t>
  </si>
  <si>
    <t>その他
の　増</t>
  </si>
  <si>
    <t>その他
の　減</t>
  </si>
  <si>
    <t>年・月</t>
  </si>
  <si>
    <t>世帯数</t>
  </si>
  <si>
    <t>人口</t>
  </si>
  <si>
    <t>月初住民基本台帳</t>
  </si>
  <si>
    <t>・・・</t>
  </si>
  <si>
    <t>平成13年月別</t>
  </si>
  <si>
    <t>平成13年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</si>
</sst>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?,??0;&quot;－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9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distributed" vertical="center"/>
    </xf>
    <xf numFmtId="176" fontId="2" fillId="0" borderId="2" xfId="0" applyNumberFormat="1" applyFont="1" applyBorder="1" applyAlignment="1">
      <alignment horizontal="distributed" vertical="center"/>
    </xf>
    <xf numFmtId="176" fontId="2" fillId="0" borderId="3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distributed" vertical="center" wrapText="1"/>
    </xf>
    <xf numFmtId="176" fontId="2" fillId="0" borderId="2" xfId="0" applyNumberFormat="1" applyFont="1" applyBorder="1" applyAlignment="1">
      <alignment horizontal="distributed" vertical="center" wrapText="1"/>
    </xf>
    <xf numFmtId="176" fontId="4" fillId="0" borderId="0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distributed" vertical="center"/>
    </xf>
    <xf numFmtId="0" fontId="2" fillId="0" borderId="0" xfId="0" applyNumberFormat="1" applyFont="1" applyBorder="1" applyAlignment="1" applyProtection="1">
      <alignment horizontal="center" vertical="center"/>
      <protection/>
    </xf>
    <xf numFmtId="176" fontId="2" fillId="0" borderId="3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distributed" vertical="center" indent="12"/>
    </xf>
    <xf numFmtId="176" fontId="2" fillId="0" borderId="0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distributed" vertical="center"/>
    </xf>
    <xf numFmtId="176" fontId="2" fillId="0" borderId="1" xfId="0" applyNumberFormat="1" applyFont="1" applyBorder="1" applyAlignment="1">
      <alignment horizontal="distributed" vertical="center" wrapText="1"/>
    </xf>
    <xf numFmtId="176" fontId="2" fillId="0" borderId="1" xfId="0" applyNumberFormat="1" applyFont="1" applyBorder="1" applyAlignment="1">
      <alignment horizontal="distributed" vertical="center"/>
    </xf>
    <xf numFmtId="176" fontId="2" fillId="0" borderId="2" xfId="0" applyNumberFormat="1" applyFont="1" applyBorder="1" applyAlignment="1">
      <alignment horizontal="distributed" vertical="center"/>
    </xf>
    <xf numFmtId="176" fontId="2" fillId="0" borderId="8" xfId="0" applyNumberFormat="1" applyFont="1" applyBorder="1" applyAlignment="1">
      <alignment horizontal="distributed" vertical="center"/>
    </xf>
    <xf numFmtId="176" fontId="5" fillId="0" borderId="9" xfId="0" applyNumberFormat="1" applyFont="1" applyBorder="1" applyAlignment="1">
      <alignment horizontal="distributed" vertical="center" indent="12"/>
    </xf>
    <xf numFmtId="176" fontId="5" fillId="0" borderId="0" xfId="0" applyNumberFormat="1" applyFont="1" applyBorder="1" applyAlignment="1">
      <alignment horizontal="distributed" vertical="center" indent="12"/>
    </xf>
    <xf numFmtId="176" fontId="2" fillId="0" borderId="2" xfId="0" applyNumberFormat="1" applyFont="1" applyBorder="1" applyAlignment="1">
      <alignment horizontal="center" vertical="center" wrapText="1"/>
    </xf>
    <xf numFmtId="176" fontId="2" fillId="0" borderId="7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showGridLines="0" tabSelected="1" workbookViewId="0" topLeftCell="A1">
      <pane ySplit="5" topLeftCell="BM6" activePane="bottomLeft" state="frozen"/>
      <selection pane="topLeft" activeCell="A1" sqref="A1"/>
      <selection pane="bottomLeft" activeCell="A1" sqref="A1:L1"/>
    </sheetView>
  </sheetViews>
  <sheetFormatPr defaultColWidth="9.00390625" defaultRowHeight="16.5" customHeight="1"/>
  <cols>
    <col min="1" max="1" width="7.50390625" style="3" bestFit="1" customWidth="1"/>
    <col min="2" max="12" width="7.625" style="3" customWidth="1"/>
    <col min="13" max="255" width="9.00390625" style="3" customWidth="1"/>
    <col min="256" max="16384" width="9.00390625" style="3" customWidth="1"/>
  </cols>
  <sheetData>
    <row r="1" spans="1:12" ht="16.5" customHeight="1">
      <c r="A1" s="17" t="s">
        <v>21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1.25">
      <c r="A2" s="18" t="s">
        <v>22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6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"/>
      <c r="L3" s="13" t="s">
        <v>33</v>
      </c>
    </row>
    <row r="4" spans="1:12" ht="16.5" customHeight="1">
      <c r="A4" s="19" t="s">
        <v>28</v>
      </c>
      <c r="B4" s="26" t="s">
        <v>31</v>
      </c>
      <c r="C4" s="27"/>
      <c r="D4" s="20" t="s">
        <v>24</v>
      </c>
      <c r="E4" s="21" t="s">
        <v>9</v>
      </c>
      <c r="F4" s="21"/>
      <c r="G4" s="21"/>
      <c r="H4" s="22" t="s">
        <v>16</v>
      </c>
      <c r="I4" s="23"/>
      <c r="J4" s="23"/>
      <c r="K4" s="23"/>
      <c r="L4" s="23"/>
    </row>
    <row r="5" spans="1:12" ht="22.5">
      <c r="A5" s="19"/>
      <c r="B5" s="14" t="s">
        <v>30</v>
      </c>
      <c r="C5" s="14" t="s">
        <v>29</v>
      </c>
      <c r="D5" s="21"/>
      <c r="E5" s="11" t="s">
        <v>23</v>
      </c>
      <c r="F5" s="5" t="s">
        <v>17</v>
      </c>
      <c r="G5" s="5" t="s">
        <v>18</v>
      </c>
      <c r="H5" s="11" t="s">
        <v>25</v>
      </c>
      <c r="I5" s="5" t="s">
        <v>19</v>
      </c>
      <c r="J5" s="6" t="s">
        <v>20</v>
      </c>
      <c r="K5" s="12" t="s">
        <v>26</v>
      </c>
      <c r="L5" s="12" t="s">
        <v>27</v>
      </c>
    </row>
    <row r="6" spans="1:12" ht="16.5" customHeight="1">
      <c r="A6" s="2"/>
      <c r="B6" s="24" t="s">
        <v>0</v>
      </c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24" customHeight="1">
      <c r="A7" s="9" t="s">
        <v>34</v>
      </c>
      <c r="B7" s="4"/>
      <c r="C7" s="4"/>
      <c r="D7" s="3">
        <f aca="true" t="shared" si="0" ref="D7:L7">D21+D35</f>
        <v>1123</v>
      </c>
      <c r="E7" s="3">
        <f t="shared" si="0"/>
        <v>675</v>
      </c>
      <c r="F7" s="3">
        <f t="shared" si="0"/>
        <v>3287</v>
      </c>
      <c r="G7" s="3">
        <f t="shared" si="0"/>
        <v>2612</v>
      </c>
      <c r="H7" s="3">
        <f t="shared" si="0"/>
        <v>448</v>
      </c>
      <c r="I7" s="3">
        <f t="shared" si="0"/>
        <v>13460</v>
      </c>
      <c r="J7" s="3">
        <f t="shared" si="0"/>
        <v>13028</v>
      </c>
      <c r="K7" s="3">
        <f t="shared" si="0"/>
        <v>47</v>
      </c>
      <c r="L7" s="3">
        <f t="shared" si="0"/>
        <v>31</v>
      </c>
    </row>
    <row r="8" spans="1:12" ht="16.5" customHeight="1">
      <c r="A8" s="9" t="s">
        <v>1</v>
      </c>
      <c r="B8" s="4">
        <f aca="true" t="shared" si="1" ref="B8:B19">B22+B36</f>
        <v>326561</v>
      </c>
      <c r="C8" s="4">
        <v>142130</v>
      </c>
      <c r="D8" s="3">
        <f aca="true" t="shared" si="2" ref="D8:L8">D22+D36</f>
        <v>138</v>
      </c>
      <c r="E8" s="3">
        <f t="shared" si="2"/>
        <v>16</v>
      </c>
      <c r="F8" s="3">
        <f t="shared" si="2"/>
        <v>286</v>
      </c>
      <c r="G8" s="3">
        <f t="shared" si="2"/>
        <v>270</v>
      </c>
      <c r="H8" s="3">
        <f t="shared" si="2"/>
        <v>122</v>
      </c>
      <c r="I8" s="3">
        <f t="shared" si="2"/>
        <v>882</v>
      </c>
      <c r="J8" s="3">
        <f t="shared" si="2"/>
        <v>759</v>
      </c>
      <c r="K8" s="3">
        <f t="shared" si="2"/>
        <v>1</v>
      </c>
      <c r="L8" s="3">
        <f t="shared" si="2"/>
        <v>2</v>
      </c>
    </row>
    <row r="9" spans="1:12" ht="16.5" customHeight="1">
      <c r="A9" s="9" t="s">
        <v>10</v>
      </c>
      <c r="B9" s="4">
        <f t="shared" si="1"/>
        <v>326699</v>
      </c>
      <c r="C9" s="4">
        <v>142208</v>
      </c>
      <c r="D9" s="3">
        <f aca="true" t="shared" si="3" ref="D9:L9">D23+D37</f>
        <v>95</v>
      </c>
      <c r="E9" s="3">
        <f t="shared" si="3"/>
        <v>27</v>
      </c>
      <c r="F9" s="3">
        <f t="shared" si="3"/>
        <v>244</v>
      </c>
      <c r="G9" s="3">
        <f t="shared" si="3"/>
        <v>217</v>
      </c>
      <c r="H9" s="3">
        <f t="shared" si="3"/>
        <v>68</v>
      </c>
      <c r="I9" s="3">
        <f t="shared" si="3"/>
        <v>856</v>
      </c>
      <c r="J9" s="3">
        <f t="shared" si="3"/>
        <v>786</v>
      </c>
      <c r="K9" s="3">
        <f t="shared" si="3"/>
        <v>1</v>
      </c>
      <c r="L9" s="3">
        <f t="shared" si="3"/>
        <v>3</v>
      </c>
    </row>
    <row r="10" spans="1:12" ht="16.5" customHeight="1">
      <c r="A10" s="9" t="s">
        <v>11</v>
      </c>
      <c r="B10" s="4">
        <f t="shared" si="1"/>
        <v>326794</v>
      </c>
      <c r="C10" s="4">
        <v>142251</v>
      </c>
      <c r="D10" s="3">
        <f aca="true" t="shared" si="4" ref="D10:L10">D24+D38</f>
        <v>-1474</v>
      </c>
      <c r="E10" s="3">
        <f t="shared" si="4"/>
        <v>-1</v>
      </c>
      <c r="F10" s="3">
        <f t="shared" si="4"/>
        <v>246</v>
      </c>
      <c r="G10" s="3">
        <f t="shared" si="4"/>
        <v>247</v>
      </c>
      <c r="H10" s="3">
        <f t="shared" si="4"/>
        <v>-1473</v>
      </c>
      <c r="I10" s="3">
        <f t="shared" si="4"/>
        <v>2177</v>
      </c>
      <c r="J10" s="3">
        <f t="shared" si="4"/>
        <v>3651</v>
      </c>
      <c r="K10" s="3">
        <f t="shared" si="4"/>
        <v>1</v>
      </c>
      <c r="L10" s="3">
        <f t="shared" si="4"/>
        <v>0</v>
      </c>
    </row>
    <row r="11" spans="1:12" ht="16.5" customHeight="1">
      <c r="A11" s="9" t="s">
        <v>12</v>
      </c>
      <c r="B11" s="4">
        <f t="shared" si="1"/>
        <v>325320</v>
      </c>
      <c r="C11" s="4">
        <v>141840</v>
      </c>
      <c r="D11" s="3">
        <f aca="true" t="shared" si="5" ref="D11:L11">D25+D39</f>
        <v>1537</v>
      </c>
      <c r="E11" s="3">
        <f t="shared" si="5"/>
        <v>54</v>
      </c>
      <c r="F11" s="3">
        <f t="shared" si="5"/>
        <v>284</v>
      </c>
      <c r="G11" s="3">
        <f t="shared" si="5"/>
        <v>230</v>
      </c>
      <c r="H11" s="3">
        <f t="shared" si="5"/>
        <v>1483</v>
      </c>
      <c r="I11" s="3">
        <f t="shared" si="5"/>
        <v>3248</v>
      </c>
      <c r="J11" s="3">
        <f t="shared" si="5"/>
        <v>1760</v>
      </c>
      <c r="K11" s="3">
        <f t="shared" si="5"/>
        <v>2</v>
      </c>
      <c r="L11" s="3">
        <f t="shared" si="5"/>
        <v>7</v>
      </c>
    </row>
    <row r="12" spans="1:12" ht="16.5" customHeight="1">
      <c r="A12" s="9" t="s">
        <v>13</v>
      </c>
      <c r="B12" s="4">
        <f t="shared" si="1"/>
        <v>326857</v>
      </c>
      <c r="C12" s="4">
        <v>143051</v>
      </c>
      <c r="D12" s="3">
        <f aca="true" t="shared" si="6" ref="D12:L12">D26+D40</f>
        <v>128</v>
      </c>
      <c r="E12" s="3">
        <f t="shared" si="6"/>
        <v>87</v>
      </c>
      <c r="F12" s="3">
        <f t="shared" si="6"/>
        <v>292</v>
      </c>
      <c r="G12" s="3">
        <f t="shared" si="6"/>
        <v>205</v>
      </c>
      <c r="H12" s="3">
        <f t="shared" si="6"/>
        <v>41</v>
      </c>
      <c r="I12" s="3">
        <f t="shared" si="6"/>
        <v>827</v>
      </c>
      <c r="J12" s="3">
        <f t="shared" si="6"/>
        <v>789</v>
      </c>
      <c r="K12" s="3">
        <f t="shared" si="6"/>
        <v>3</v>
      </c>
      <c r="L12" s="3">
        <f t="shared" si="6"/>
        <v>0</v>
      </c>
    </row>
    <row r="13" spans="1:12" ht="16.5" customHeight="1">
      <c r="A13" s="9" t="s">
        <v>14</v>
      </c>
      <c r="B13" s="4">
        <f t="shared" si="1"/>
        <v>326985</v>
      </c>
      <c r="C13" s="4">
        <v>143214</v>
      </c>
      <c r="D13" s="3">
        <f aca="true" t="shared" si="7" ref="D13:L13">D27+D41</f>
        <v>93</v>
      </c>
      <c r="E13" s="3">
        <f t="shared" si="7"/>
        <v>52</v>
      </c>
      <c r="F13" s="3">
        <f t="shared" si="7"/>
        <v>242</v>
      </c>
      <c r="G13" s="3">
        <f t="shared" si="7"/>
        <v>190</v>
      </c>
      <c r="H13" s="3">
        <f t="shared" si="7"/>
        <v>41</v>
      </c>
      <c r="I13" s="3">
        <f t="shared" si="7"/>
        <v>734</v>
      </c>
      <c r="J13" s="3">
        <f t="shared" si="7"/>
        <v>691</v>
      </c>
      <c r="K13" s="3">
        <f t="shared" si="7"/>
        <v>0</v>
      </c>
      <c r="L13" s="3">
        <f t="shared" si="7"/>
        <v>2</v>
      </c>
    </row>
    <row r="14" spans="1:12" ht="16.5" customHeight="1">
      <c r="A14" s="9" t="s">
        <v>2</v>
      </c>
      <c r="B14" s="4">
        <f t="shared" si="1"/>
        <v>327078</v>
      </c>
      <c r="C14" s="4">
        <v>143364</v>
      </c>
      <c r="D14" s="3">
        <f aca="true" t="shared" si="8" ref="D14:L14">D28+D42</f>
        <v>110</v>
      </c>
      <c r="E14" s="3">
        <f t="shared" si="8"/>
        <v>87</v>
      </c>
      <c r="F14" s="3">
        <f t="shared" si="8"/>
        <v>286</v>
      </c>
      <c r="G14" s="3">
        <f t="shared" si="8"/>
        <v>199</v>
      </c>
      <c r="H14" s="3">
        <f t="shared" si="8"/>
        <v>23</v>
      </c>
      <c r="I14" s="3">
        <f t="shared" si="8"/>
        <v>991</v>
      </c>
      <c r="J14" s="3">
        <f t="shared" si="8"/>
        <v>972</v>
      </c>
      <c r="K14" s="3">
        <f t="shared" si="8"/>
        <v>5</v>
      </c>
      <c r="L14" s="3">
        <f t="shared" si="8"/>
        <v>1</v>
      </c>
    </row>
    <row r="15" spans="1:12" ht="16.5" customHeight="1">
      <c r="A15" s="9" t="s">
        <v>3</v>
      </c>
      <c r="B15" s="4">
        <f t="shared" si="1"/>
        <v>327188</v>
      </c>
      <c r="C15" s="4">
        <v>143476</v>
      </c>
      <c r="D15" s="3">
        <f aca="true" t="shared" si="9" ref="D15:L15">D29+D43</f>
        <v>139</v>
      </c>
      <c r="E15" s="3">
        <f t="shared" si="9"/>
        <v>55</v>
      </c>
      <c r="F15" s="3">
        <f t="shared" si="9"/>
        <v>255</v>
      </c>
      <c r="G15" s="3">
        <f t="shared" si="9"/>
        <v>200</v>
      </c>
      <c r="H15" s="3">
        <f t="shared" si="9"/>
        <v>84</v>
      </c>
      <c r="I15" s="3">
        <f t="shared" si="9"/>
        <v>906</v>
      </c>
      <c r="J15" s="3">
        <f t="shared" si="9"/>
        <v>819</v>
      </c>
      <c r="K15" s="3">
        <f t="shared" si="9"/>
        <v>7</v>
      </c>
      <c r="L15" s="3">
        <f t="shared" si="9"/>
        <v>10</v>
      </c>
    </row>
    <row r="16" spans="1:12" ht="16.5" customHeight="1">
      <c r="A16" s="9" t="s">
        <v>15</v>
      </c>
      <c r="B16" s="4">
        <f t="shared" si="1"/>
        <v>327327</v>
      </c>
      <c r="C16" s="4">
        <v>143617</v>
      </c>
      <c r="D16" s="3">
        <f aca="true" t="shared" si="10" ref="D16:L16">D30+D44</f>
        <v>142</v>
      </c>
      <c r="E16" s="3">
        <f t="shared" si="10"/>
        <v>120</v>
      </c>
      <c r="F16" s="3">
        <f t="shared" si="10"/>
        <v>299</v>
      </c>
      <c r="G16" s="3">
        <f t="shared" si="10"/>
        <v>179</v>
      </c>
      <c r="H16" s="3">
        <f t="shared" si="10"/>
        <v>22</v>
      </c>
      <c r="I16" s="3">
        <f t="shared" si="10"/>
        <v>819</v>
      </c>
      <c r="J16" s="3">
        <f t="shared" si="10"/>
        <v>805</v>
      </c>
      <c r="K16" s="3">
        <f t="shared" si="10"/>
        <v>9</v>
      </c>
      <c r="L16" s="3">
        <f t="shared" si="10"/>
        <v>1</v>
      </c>
    </row>
    <row r="17" spans="1:12" ht="16.5" customHeight="1">
      <c r="A17" s="9" t="s">
        <v>4</v>
      </c>
      <c r="B17" s="4">
        <f t="shared" si="1"/>
        <v>327469</v>
      </c>
      <c r="C17" s="4">
        <v>143740</v>
      </c>
      <c r="D17" s="3">
        <f aca="true" t="shared" si="11" ref="D17:L17">D31+D45</f>
        <v>60</v>
      </c>
      <c r="E17" s="3">
        <f t="shared" si="11"/>
        <v>96</v>
      </c>
      <c r="F17" s="3">
        <f t="shared" si="11"/>
        <v>302</v>
      </c>
      <c r="G17" s="3">
        <f t="shared" si="11"/>
        <v>206</v>
      </c>
      <c r="H17" s="3">
        <f t="shared" si="11"/>
        <v>-36</v>
      </c>
      <c r="I17" s="3">
        <f t="shared" si="11"/>
        <v>765</v>
      </c>
      <c r="J17" s="3">
        <f t="shared" si="11"/>
        <v>801</v>
      </c>
      <c r="K17" s="3">
        <f t="shared" si="11"/>
        <v>3</v>
      </c>
      <c r="L17" s="3">
        <f t="shared" si="11"/>
        <v>3</v>
      </c>
    </row>
    <row r="18" spans="1:12" ht="16.5" customHeight="1">
      <c r="A18" s="9" t="s">
        <v>5</v>
      </c>
      <c r="B18" s="4">
        <f t="shared" si="1"/>
        <v>327529</v>
      </c>
      <c r="C18" s="4">
        <v>143806</v>
      </c>
      <c r="D18" s="3">
        <f aca="true" t="shared" si="12" ref="D18:L18">D32+D46</f>
        <v>66</v>
      </c>
      <c r="E18" s="3">
        <f t="shared" si="12"/>
        <v>41</v>
      </c>
      <c r="F18" s="3">
        <f t="shared" si="12"/>
        <v>285</v>
      </c>
      <c r="G18" s="3">
        <f t="shared" si="12"/>
        <v>244</v>
      </c>
      <c r="H18" s="3">
        <f t="shared" si="12"/>
        <v>25</v>
      </c>
      <c r="I18" s="3">
        <f t="shared" si="12"/>
        <v>644</v>
      </c>
      <c r="J18" s="3">
        <f t="shared" si="12"/>
        <v>621</v>
      </c>
      <c r="K18" s="3">
        <f t="shared" si="12"/>
        <v>3</v>
      </c>
      <c r="L18" s="3">
        <f t="shared" si="12"/>
        <v>1</v>
      </c>
    </row>
    <row r="19" spans="1:12" ht="16.5" customHeight="1">
      <c r="A19" s="9" t="s">
        <v>6</v>
      </c>
      <c r="B19" s="4">
        <f t="shared" si="1"/>
        <v>327595</v>
      </c>
      <c r="C19" s="4">
        <v>143914</v>
      </c>
      <c r="D19" s="3">
        <f aca="true" t="shared" si="13" ref="D19:L19">D33+D47</f>
        <v>89</v>
      </c>
      <c r="E19" s="3">
        <f t="shared" si="13"/>
        <v>41</v>
      </c>
      <c r="F19" s="3">
        <f t="shared" si="13"/>
        <v>266</v>
      </c>
      <c r="G19" s="3">
        <f t="shared" si="13"/>
        <v>225</v>
      </c>
      <c r="H19" s="3">
        <f t="shared" si="13"/>
        <v>48</v>
      </c>
      <c r="I19" s="3">
        <f t="shared" si="13"/>
        <v>611</v>
      </c>
      <c r="J19" s="3">
        <f t="shared" si="13"/>
        <v>574</v>
      </c>
      <c r="K19" s="3">
        <f t="shared" si="13"/>
        <v>12</v>
      </c>
      <c r="L19" s="3">
        <f t="shared" si="13"/>
        <v>1</v>
      </c>
    </row>
    <row r="20" spans="2:12" ht="16.5" customHeight="1">
      <c r="B20" s="25" t="s">
        <v>7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1:12" ht="24" customHeight="1">
      <c r="A21" s="9" t="s">
        <v>34</v>
      </c>
      <c r="B21" s="4"/>
      <c r="C21" s="4"/>
      <c r="D21" s="3">
        <f>SUM(D22:D33)</f>
        <v>303</v>
      </c>
      <c r="E21" s="3">
        <f aca="true" t="shared" si="14" ref="E21:L21">SUM(E22:E33)</f>
        <v>245</v>
      </c>
      <c r="F21" s="3">
        <f t="shared" si="14"/>
        <v>1675</v>
      </c>
      <c r="G21" s="3">
        <f t="shared" si="14"/>
        <v>1430</v>
      </c>
      <c r="H21" s="3">
        <f t="shared" si="14"/>
        <v>58</v>
      </c>
      <c r="I21" s="3">
        <f t="shared" si="14"/>
        <v>6978</v>
      </c>
      <c r="J21" s="3">
        <f t="shared" si="14"/>
        <v>6925</v>
      </c>
      <c r="K21" s="3">
        <f t="shared" si="14"/>
        <v>23</v>
      </c>
      <c r="L21" s="3">
        <f t="shared" si="14"/>
        <v>18</v>
      </c>
    </row>
    <row r="22" spans="1:12" ht="16.5" customHeight="1">
      <c r="A22" s="9" t="s">
        <v>1</v>
      </c>
      <c r="B22" s="4">
        <v>152878</v>
      </c>
      <c r="C22" s="15" t="s">
        <v>32</v>
      </c>
      <c r="D22" s="3">
        <f>E22+H22</f>
        <v>70</v>
      </c>
      <c r="E22" s="3">
        <f>F22-G22</f>
        <v>-11</v>
      </c>
      <c r="F22" s="3">
        <v>139</v>
      </c>
      <c r="G22" s="3">
        <v>150</v>
      </c>
      <c r="H22" s="3">
        <f>I22-J22+K22-L22</f>
        <v>81</v>
      </c>
      <c r="I22" s="3">
        <v>454</v>
      </c>
      <c r="J22" s="3">
        <v>371</v>
      </c>
      <c r="K22" s="3">
        <v>0</v>
      </c>
      <c r="L22" s="3">
        <v>2</v>
      </c>
    </row>
    <row r="23" spans="1:12" ht="16.5" customHeight="1">
      <c r="A23" s="9" t="s">
        <v>10</v>
      </c>
      <c r="B23" s="4">
        <f>B22+D22</f>
        <v>152948</v>
      </c>
      <c r="C23" s="15" t="s">
        <v>32</v>
      </c>
      <c r="D23" s="3">
        <f aca="true" t="shared" si="15" ref="D23:D33">E23+H23</f>
        <v>49</v>
      </c>
      <c r="E23" s="3">
        <f aca="true" t="shared" si="16" ref="E23:E33">F23-G23</f>
        <v>17</v>
      </c>
      <c r="F23" s="3">
        <v>133</v>
      </c>
      <c r="G23" s="3">
        <v>116</v>
      </c>
      <c r="H23" s="3">
        <f aca="true" t="shared" si="17" ref="H23:H33">I23-J23+K23-L23</f>
        <v>32</v>
      </c>
      <c r="I23" s="3">
        <v>448</v>
      </c>
      <c r="J23" s="3">
        <v>416</v>
      </c>
      <c r="K23" s="3">
        <v>1</v>
      </c>
      <c r="L23" s="3">
        <v>1</v>
      </c>
    </row>
    <row r="24" spans="1:12" ht="16.5" customHeight="1">
      <c r="A24" s="9" t="s">
        <v>11</v>
      </c>
      <c r="B24" s="4">
        <f aca="true" t="shared" si="18" ref="B24:B33">B23+D23</f>
        <v>152997</v>
      </c>
      <c r="C24" s="15" t="s">
        <v>32</v>
      </c>
      <c r="D24" s="3">
        <f t="shared" si="15"/>
        <v>-857</v>
      </c>
      <c r="E24" s="3">
        <f t="shared" si="16"/>
        <v>-6</v>
      </c>
      <c r="F24" s="3">
        <v>122</v>
      </c>
      <c r="G24" s="3">
        <v>128</v>
      </c>
      <c r="H24" s="3">
        <f t="shared" si="17"/>
        <v>-851</v>
      </c>
      <c r="I24" s="3">
        <v>1126</v>
      </c>
      <c r="J24" s="3">
        <v>1977</v>
      </c>
      <c r="K24" s="3">
        <v>0</v>
      </c>
      <c r="L24" s="3">
        <v>0</v>
      </c>
    </row>
    <row r="25" spans="1:12" ht="16.5" customHeight="1">
      <c r="A25" s="9" t="s">
        <v>12</v>
      </c>
      <c r="B25" s="4">
        <f t="shared" si="18"/>
        <v>152140</v>
      </c>
      <c r="C25" s="15" t="s">
        <v>32</v>
      </c>
      <c r="D25" s="3">
        <f t="shared" si="15"/>
        <v>785</v>
      </c>
      <c r="E25" s="3">
        <f t="shared" si="16"/>
        <v>34</v>
      </c>
      <c r="F25" s="3">
        <v>155</v>
      </c>
      <c r="G25" s="3">
        <v>121</v>
      </c>
      <c r="H25" s="3">
        <f t="shared" si="17"/>
        <v>751</v>
      </c>
      <c r="I25" s="3">
        <v>1742</v>
      </c>
      <c r="J25" s="3">
        <v>987</v>
      </c>
      <c r="K25" s="3">
        <v>1</v>
      </c>
      <c r="L25" s="3">
        <v>5</v>
      </c>
    </row>
    <row r="26" spans="1:12" ht="16.5" customHeight="1">
      <c r="A26" s="9" t="s">
        <v>13</v>
      </c>
      <c r="B26" s="4">
        <f t="shared" si="18"/>
        <v>152925</v>
      </c>
      <c r="C26" s="15" t="s">
        <v>32</v>
      </c>
      <c r="D26" s="3">
        <f t="shared" si="15"/>
        <v>17</v>
      </c>
      <c r="E26" s="3">
        <f t="shared" si="16"/>
        <v>27</v>
      </c>
      <c r="F26" s="3">
        <v>141</v>
      </c>
      <c r="G26" s="3">
        <v>114</v>
      </c>
      <c r="H26" s="3">
        <f t="shared" si="17"/>
        <v>-10</v>
      </c>
      <c r="I26" s="3">
        <v>413</v>
      </c>
      <c r="J26" s="3">
        <v>425</v>
      </c>
      <c r="K26" s="3">
        <v>2</v>
      </c>
      <c r="L26" s="3">
        <v>0</v>
      </c>
    </row>
    <row r="27" spans="1:12" ht="16.5" customHeight="1">
      <c r="A27" s="9" t="s">
        <v>14</v>
      </c>
      <c r="B27" s="4">
        <f t="shared" si="18"/>
        <v>152942</v>
      </c>
      <c r="C27" s="15" t="s">
        <v>32</v>
      </c>
      <c r="D27" s="3">
        <f t="shared" si="15"/>
        <v>14</v>
      </c>
      <c r="E27" s="3">
        <f t="shared" si="16"/>
        <v>10</v>
      </c>
      <c r="F27" s="3">
        <v>116</v>
      </c>
      <c r="G27" s="3">
        <v>106</v>
      </c>
      <c r="H27" s="3">
        <f t="shared" si="17"/>
        <v>4</v>
      </c>
      <c r="I27" s="3">
        <v>384</v>
      </c>
      <c r="J27" s="3">
        <v>378</v>
      </c>
      <c r="K27" s="3">
        <v>0</v>
      </c>
      <c r="L27" s="3">
        <v>2</v>
      </c>
    </row>
    <row r="28" spans="1:12" ht="16.5" customHeight="1">
      <c r="A28" s="9" t="s">
        <v>2</v>
      </c>
      <c r="B28" s="4">
        <f t="shared" si="18"/>
        <v>152956</v>
      </c>
      <c r="C28" s="15" t="s">
        <v>32</v>
      </c>
      <c r="D28" s="3">
        <f t="shared" si="15"/>
        <v>29</v>
      </c>
      <c r="E28" s="3">
        <f t="shared" si="16"/>
        <v>48</v>
      </c>
      <c r="F28" s="3">
        <v>157</v>
      </c>
      <c r="G28" s="3">
        <v>109</v>
      </c>
      <c r="H28" s="3">
        <f t="shared" si="17"/>
        <v>-19</v>
      </c>
      <c r="I28" s="3">
        <v>504</v>
      </c>
      <c r="J28" s="3">
        <v>523</v>
      </c>
      <c r="K28" s="3">
        <v>0</v>
      </c>
      <c r="L28" s="3">
        <v>0</v>
      </c>
    </row>
    <row r="29" spans="1:12" ht="16.5" customHeight="1">
      <c r="A29" s="9" t="s">
        <v>3</v>
      </c>
      <c r="B29" s="4">
        <f t="shared" si="18"/>
        <v>152985</v>
      </c>
      <c r="C29" s="15" t="s">
        <v>32</v>
      </c>
      <c r="D29" s="3">
        <f t="shared" si="15"/>
        <v>36</v>
      </c>
      <c r="E29" s="3">
        <f t="shared" si="16"/>
        <v>12</v>
      </c>
      <c r="F29" s="3">
        <v>128</v>
      </c>
      <c r="G29" s="3">
        <v>116</v>
      </c>
      <c r="H29" s="3">
        <f t="shared" si="17"/>
        <v>24</v>
      </c>
      <c r="I29" s="3">
        <v>449</v>
      </c>
      <c r="J29" s="3">
        <v>421</v>
      </c>
      <c r="K29" s="3">
        <v>3</v>
      </c>
      <c r="L29" s="3">
        <v>7</v>
      </c>
    </row>
    <row r="30" spans="1:12" ht="16.5" customHeight="1">
      <c r="A30" s="9" t="s">
        <v>15</v>
      </c>
      <c r="B30" s="4">
        <f t="shared" si="18"/>
        <v>153021</v>
      </c>
      <c r="C30" s="15" t="s">
        <v>32</v>
      </c>
      <c r="D30" s="3">
        <f t="shared" si="15"/>
        <v>42</v>
      </c>
      <c r="E30" s="3">
        <f t="shared" si="16"/>
        <v>50</v>
      </c>
      <c r="F30" s="3">
        <v>147</v>
      </c>
      <c r="G30" s="3">
        <v>97</v>
      </c>
      <c r="H30" s="3">
        <f t="shared" si="17"/>
        <v>-8</v>
      </c>
      <c r="I30" s="3">
        <v>409</v>
      </c>
      <c r="J30" s="3">
        <v>421</v>
      </c>
      <c r="K30" s="3">
        <v>5</v>
      </c>
      <c r="L30" s="3">
        <v>1</v>
      </c>
    </row>
    <row r="31" spans="1:12" ht="16.5" customHeight="1">
      <c r="A31" s="9" t="s">
        <v>4</v>
      </c>
      <c r="B31" s="4">
        <f t="shared" si="18"/>
        <v>153063</v>
      </c>
      <c r="C31" s="15" t="s">
        <v>32</v>
      </c>
      <c r="D31" s="3">
        <f t="shared" si="15"/>
        <v>54</v>
      </c>
      <c r="E31" s="3">
        <f t="shared" si="16"/>
        <v>41</v>
      </c>
      <c r="F31" s="3">
        <v>153</v>
      </c>
      <c r="G31" s="3">
        <v>112</v>
      </c>
      <c r="H31" s="3">
        <f t="shared" si="17"/>
        <v>13</v>
      </c>
      <c r="I31" s="3">
        <v>425</v>
      </c>
      <c r="J31" s="3">
        <v>415</v>
      </c>
      <c r="K31" s="3">
        <v>3</v>
      </c>
      <c r="L31" s="3">
        <v>0</v>
      </c>
    </row>
    <row r="32" spans="1:12" ht="16.5" customHeight="1">
      <c r="A32" s="9" t="s">
        <v>5</v>
      </c>
      <c r="B32" s="4">
        <f t="shared" si="18"/>
        <v>153117</v>
      </c>
      <c r="C32" s="15" t="s">
        <v>32</v>
      </c>
      <c r="D32" s="3">
        <f t="shared" si="15"/>
        <v>9</v>
      </c>
      <c r="E32" s="3">
        <f t="shared" si="16"/>
        <v>12</v>
      </c>
      <c r="F32" s="3">
        <v>148</v>
      </c>
      <c r="G32" s="3">
        <v>136</v>
      </c>
      <c r="H32" s="3">
        <f t="shared" si="17"/>
        <v>-3</v>
      </c>
      <c r="I32" s="3">
        <v>317</v>
      </c>
      <c r="J32" s="3">
        <v>322</v>
      </c>
      <c r="K32" s="3">
        <v>2</v>
      </c>
      <c r="L32" s="3">
        <v>0</v>
      </c>
    </row>
    <row r="33" spans="1:12" ht="16.5" customHeight="1">
      <c r="A33" s="9" t="s">
        <v>6</v>
      </c>
      <c r="B33" s="4">
        <f t="shared" si="18"/>
        <v>153126</v>
      </c>
      <c r="C33" s="15" t="s">
        <v>32</v>
      </c>
      <c r="D33" s="3">
        <f t="shared" si="15"/>
        <v>55</v>
      </c>
      <c r="E33" s="3">
        <f t="shared" si="16"/>
        <v>11</v>
      </c>
      <c r="F33" s="3">
        <v>136</v>
      </c>
      <c r="G33" s="3">
        <v>125</v>
      </c>
      <c r="H33" s="3">
        <f t="shared" si="17"/>
        <v>44</v>
      </c>
      <c r="I33" s="3">
        <v>307</v>
      </c>
      <c r="J33" s="3">
        <v>269</v>
      </c>
      <c r="K33" s="3">
        <v>6</v>
      </c>
      <c r="L33" s="3">
        <v>0</v>
      </c>
    </row>
    <row r="34" spans="2:12" ht="16.5" customHeight="1">
      <c r="B34" s="25" t="s">
        <v>8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</row>
    <row r="35" spans="1:12" ht="24" customHeight="1">
      <c r="A35" s="9" t="s">
        <v>34</v>
      </c>
      <c r="B35" s="4"/>
      <c r="D35" s="3">
        <f>SUM(D36:D47)</f>
        <v>820</v>
      </c>
      <c r="E35" s="3">
        <f aca="true" t="shared" si="19" ref="E35:L35">SUM(E36:E47)</f>
        <v>430</v>
      </c>
      <c r="F35" s="3">
        <f t="shared" si="19"/>
        <v>1612</v>
      </c>
      <c r="G35" s="3">
        <f t="shared" si="19"/>
        <v>1182</v>
      </c>
      <c r="H35" s="3">
        <f t="shared" si="19"/>
        <v>390</v>
      </c>
      <c r="I35" s="3">
        <f t="shared" si="19"/>
        <v>6482</v>
      </c>
      <c r="J35" s="3">
        <f t="shared" si="19"/>
        <v>6103</v>
      </c>
      <c r="K35" s="3">
        <f t="shared" si="19"/>
        <v>24</v>
      </c>
      <c r="L35" s="3">
        <f t="shared" si="19"/>
        <v>13</v>
      </c>
    </row>
    <row r="36" spans="1:12" ht="16.5" customHeight="1">
      <c r="A36" s="9" t="s">
        <v>1</v>
      </c>
      <c r="B36" s="4">
        <v>173683</v>
      </c>
      <c r="C36" s="1" t="s">
        <v>32</v>
      </c>
      <c r="D36" s="3">
        <f>E36+H36</f>
        <v>68</v>
      </c>
      <c r="E36" s="3">
        <f>F36-G36</f>
        <v>27</v>
      </c>
      <c r="F36" s="3">
        <v>147</v>
      </c>
      <c r="G36" s="3">
        <v>120</v>
      </c>
      <c r="H36" s="3">
        <f>I36-J36+K36-L36</f>
        <v>41</v>
      </c>
      <c r="I36" s="3">
        <v>428</v>
      </c>
      <c r="J36" s="3">
        <v>388</v>
      </c>
      <c r="K36" s="3">
        <v>1</v>
      </c>
      <c r="L36" s="3">
        <v>0</v>
      </c>
    </row>
    <row r="37" spans="1:12" ht="16.5" customHeight="1">
      <c r="A37" s="9" t="s">
        <v>10</v>
      </c>
      <c r="B37" s="4">
        <f>B36+D36</f>
        <v>173751</v>
      </c>
      <c r="C37" s="1" t="s">
        <v>32</v>
      </c>
      <c r="D37" s="3">
        <f aca="true" t="shared" si="20" ref="D37:D47">E37+H37</f>
        <v>46</v>
      </c>
      <c r="E37" s="3">
        <f aca="true" t="shared" si="21" ref="E37:E47">F37-G37</f>
        <v>10</v>
      </c>
      <c r="F37" s="3">
        <v>111</v>
      </c>
      <c r="G37" s="3">
        <v>101</v>
      </c>
      <c r="H37" s="3">
        <f aca="true" t="shared" si="22" ref="H37:H47">I37-J37+K37-L37</f>
        <v>36</v>
      </c>
      <c r="I37" s="3">
        <v>408</v>
      </c>
      <c r="J37" s="3">
        <v>370</v>
      </c>
      <c r="K37" s="3">
        <v>0</v>
      </c>
      <c r="L37" s="3">
        <v>2</v>
      </c>
    </row>
    <row r="38" spans="1:12" ht="16.5" customHeight="1">
      <c r="A38" s="9" t="s">
        <v>11</v>
      </c>
      <c r="B38" s="4">
        <f aca="true" t="shared" si="23" ref="B38:B47">B37+D37</f>
        <v>173797</v>
      </c>
      <c r="C38" s="1" t="s">
        <v>32</v>
      </c>
      <c r="D38" s="3">
        <f t="shared" si="20"/>
        <v>-617</v>
      </c>
      <c r="E38" s="3">
        <f t="shared" si="21"/>
        <v>5</v>
      </c>
      <c r="F38" s="3">
        <v>124</v>
      </c>
      <c r="G38" s="3">
        <v>119</v>
      </c>
      <c r="H38" s="3">
        <f t="shared" si="22"/>
        <v>-622</v>
      </c>
      <c r="I38" s="3">
        <v>1051</v>
      </c>
      <c r="J38" s="3">
        <v>1674</v>
      </c>
      <c r="K38" s="3">
        <v>1</v>
      </c>
      <c r="L38" s="3">
        <v>0</v>
      </c>
    </row>
    <row r="39" spans="1:12" ht="16.5" customHeight="1">
      <c r="A39" s="9" t="s">
        <v>12</v>
      </c>
      <c r="B39" s="4">
        <f t="shared" si="23"/>
        <v>173180</v>
      </c>
      <c r="C39" s="1" t="s">
        <v>32</v>
      </c>
      <c r="D39" s="3">
        <f t="shared" si="20"/>
        <v>752</v>
      </c>
      <c r="E39" s="3">
        <f t="shared" si="21"/>
        <v>20</v>
      </c>
      <c r="F39" s="3">
        <v>129</v>
      </c>
      <c r="G39" s="3">
        <v>109</v>
      </c>
      <c r="H39" s="3">
        <f t="shared" si="22"/>
        <v>732</v>
      </c>
      <c r="I39" s="3">
        <v>1506</v>
      </c>
      <c r="J39" s="3">
        <v>773</v>
      </c>
      <c r="K39" s="3">
        <v>1</v>
      </c>
      <c r="L39" s="3">
        <v>2</v>
      </c>
    </row>
    <row r="40" spans="1:12" ht="16.5" customHeight="1">
      <c r="A40" s="9" t="s">
        <v>13</v>
      </c>
      <c r="B40" s="4">
        <f t="shared" si="23"/>
        <v>173932</v>
      </c>
      <c r="C40" s="1" t="s">
        <v>32</v>
      </c>
      <c r="D40" s="3">
        <f t="shared" si="20"/>
        <v>111</v>
      </c>
      <c r="E40" s="3">
        <f t="shared" si="21"/>
        <v>60</v>
      </c>
      <c r="F40" s="3">
        <v>151</v>
      </c>
      <c r="G40" s="3">
        <v>91</v>
      </c>
      <c r="H40" s="3">
        <f t="shared" si="22"/>
        <v>51</v>
      </c>
      <c r="I40" s="3">
        <v>414</v>
      </c>
      <c r="J40" s="3">
        <v>364</v>
      </c>
      <c r="K40" s="3">
        <v>1</v>
      </c>
      <c r="L40" s="3">
        <v>0</v>
      </c>
    </row>
    <row r="41" spans="1:12" ht="16.5" customHeight="1">
      <c r="A41" s="9" t="s">
        <v>14</v>
      </c>
      <c r="B41" s="4">
        <f t="shared" si="23"/>
        <v>174043</v>
      </c>
      <c r="C41" s="1" t="s">
        <v>32</v>
      </c>
      <c r="D41" s="3">
        <f t="shared" si="20"/>
        <v>79</v>
      </c>
      <c r="E41" s="3">
        <f t="shared" si="21"/>
        <v>42</v>
      </c>
      <c r="F41" s="3">
        <v>126</v>
      </c>
      <c r="G41" s="3">
        <v>84</v>
      </c>
      <c r="H41" s="3">
        <f t="shared" si="22"/>
        <v>37</v>
      </c>
      <c r="I41" s="3">
        <v>350</v>
      </c>
      <c r="J41" s="3">
        <v>313</v>
      </c>
      <c r="K41" s="3">
        <v>0</v>
      </c>
      <c r="L41" s="3">
        <v>0</v>
      </c>
    </row>
    <row r="42" spans="1:12" ht="16.5" customHeight="1">
      <c r="A42" s="9" t="s">
        <v>2</v>
      </c>
      <c r="B42" s="4">
        <f t="shared" si="23"/>
        <v>174122</v>
      </c>
      <c r="C42" s="1" t="s">
        <v>32</v>
      </c>
      <c r="D42" s="3">
        <f t="shared" si="20"/>
        <v>81</v>
      </c>
      <c r="E42" s="3">
        <f t="shared" si="21"/>
        <v>39</v>
      </c>
      <c r="F42" s="3">
        <v>129</v>
      </c>
      <c r="G42" s="3">
        <v>90</v>
      </c>
      <c r="H42" s="3">
        <f t="shared" si="22"/>
        <v>42</v>
      </c>
      <c r="I42" s="3">
        <v>487</v>
      </c>
      <c r="J42" s="3">
        <v>449</v>
      </c>
      <c r="K42" s="3">
        <v>5</v>
      </c>
      <c r="L42" s="3">
        <v>1</v>
      </c>
    </row>
    <row r="43" spans="1:12" ht="16.5" customHeight="1">
      <c r="A43" s="9" t="s">
        <v>3</v>
      </c>
      <c r="B43" s="4">
        <f t="shared" si="23"/>
        <v>174203</v>
      </c>
      <c r="C43" s="1" t="s">
        <v>32</v>
      </c>
      <c r="D43" s="3">
        <f t="shared" si="20"/>
        <v>103</v>
      </c>
      <c r="E43" s="3">
        <f t="shared" si="21"/>
        <v>43</v>
      </c>
      <c r="F43" s="3">
        <v>127</v>
      </c>
      <c r="G43" s="3">
        <v>84</v>
      </c>
      <c r="H43" s="3">
        <f t="shared" si="22"/>
        <v>60</v>
      </c>
      <c r="I43" s="3">
        <v>457</v>
      </c>
      <c r="J43" s="3">
        <v>398</v>
      </c>
      <c r="K43" s="3">
        <v>4</v>
      </c>
      <c r="L43" s="3">
        <v>3</v>
      </c>
    </row>
    <row r="44" spans="1:12" ht="16.5" customHeight="1">
      <c r="A44" s="9" t="s">
        <v>15</v>
      </c>
      <c r="B44" s="4">
        <f t="shared" si="23"/>
        <v>174306</v>
      </c>
      <c r="C44" s="1" t="s">
        <v>32</v>
      </c>
      <c r="D44" s="3">
        <f t="shared" si="20"/>
        <v>100</v>
      </c>
      <c r="E44" s="3">
        <f t="shared" si="21"/>
        <v>70</v>
      </c>
      <c r="F44" s="3">
        <v>152</v>
      </c>
      <c r="G44" s="3">
        <v>82</v>
      </c>
      <c r="H44" s="3">
        <f t="shared" si="22"/>
        <v>30</v>
      </c>
      <c r="I44" s="3">
        <v>410</v>
      </c>
      <c r="J44" s="3">
        <v>384</v>
      </c>
      <c r="K44" s="3">
        <v>4</v>
      </c>
      <c r="L44" s="3">
        <v>0</v>
      </c>
    </row>
    <row r="45" spans="1:12" ht="16.5" customHeight="1">
      <c r="A45" s="9" t="s">
        <v>4</v>
      </c>
      <c r="B45" s="4">
        <f t="shared" si="23"/>
        <v>174406</v>
      </c>
      <c r="C45" s="1" t="s">
        <v>32</v>
      </c>
      <c r="D45" s="3">
        <f t="shared" si="20"/>
        <v>6</v>
      </c>
      <c r="E45" s="3">
        <f t="shared" si="21"/>
        <v>55</v>
      </c>
      <c r="F45" s="3">
        <v>149</v>
      </c>
      <c r="G45" s="3">
        <v>94</v>
      </c>
      <c r="H45" s="3">
        <f t="shared" si="22"/>
        <v>-49</v>
      </c>
      <c r="I45" s="3">
        <v>340</v>
      </c>
      <c r="J45" s="3">
        <v>386</v>
      </c>
      <c r="K45" s="3">
        <v>0</v>
      </c>
      <c r="L45" s="3">
        <v>3</v>
      </c>
    </row>
    <row r="46" spans="1:12" ht="16.5" customHeight="1">
      <c r="A46" s="9" t="s">
        <v>5</v>
      </c>
      <c r="B46" s="4">
        <f t="shared" si="23"/>
        <v>174412</v>
      </c>
      <c r="C46" s="1" t="s">
        <v>32</v>
      </c>
      <c r="D46" s="3">
        <f t="shared" si="20"/>
        <v>57</v>
      </c>
      <c r="E46" s="3">
        <f t="shared" si="21"/>
        <v>29</v>
      </c>
      <c r="F46" s="3">
        <v>137</v>
      </c>
      <c r="G46" s="3">
        <v>108</v>
      </c>
      <c r="H46" s="3">
        <f t="shared" si="22"/>
        <v>28</v>
      </c>
      <c r="I46" s="3">
        <v>327</v>
      </c>
      <c r="J46" s="3">
        <v>299</v>
      </c>
      <c r="K46" s="3">
        <v>1</v>
      </c>
      <c r="L46" s="3">
        <v>1</v>
      </c>
    </row>
    <row r="47" spans="1:12" ht="16.5" customHeight="1">
      <c r="A47" s="10" t="s">
        <v>6</v>
      </c>
      <c r="B47" s="7">
        <f t="shared" si="23"/>
        <v>174469</v>
      </c>
      <c r="C47" s="16" t="s">
        <v>32</v>
      </c>
      <c r="D47" s="8">
        <f t="shared" si="20"/>
        <v>34</v>
      </c>
      <c r="E47" s="8">
        <f t="shared" si="21"/>
        <v>30</v>
      </c>
      <c r="F47" s="8">
        <v>130</v>
      </c>
      <c r="G47" s="8">
        <v>100</v>
      </c>
      <c r="H47" s="8">
        <f t="shared" si="22"/>
        <v>4</v>
      </c>
      <c r="I47" s="8">
        <v>304</v>
      </c>
      <c r="J47" s="8">
        <v>305</v>
      </c>
      <c r="K47" s="8">
        <v>6</v>
      </c>
      <c r="L47" s="8">
        <v>1</v>
      </c>
    </row>
  </sheetData>
  <mergeCells count="11">
    <mergeCell ref="B6:L6"/>
    <mergeCell ref="B20:L20"/>
    <mergeCell ref="B34:L34"/>
    <mergeCell ref="B4:C4"/>
    <mergeCell ref="A1:L1"/>
    <mergeCell ref="A3:J3"/>
    <mergeCell ref="A4:A5"/>
    <mergeCell ref="D4:D5"/>
    <mergeCell ref="E4:G4"/>
    <mergeCell ref="H4:L4"/>
    <mergeCell ref="A2:L2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高知市の人口動態</dc:title>
  <dc:subject/>
  <dc:creator>高知市企画調整課</dc:creator>
  <cp:keywords/>
  <dc:description/>
  <cp:lastModifiedBy>情報システム課</cp:lastModifiedBy>
  <cp:lastPrinted>2006-04-27T01:51:30Z</cp:lastPrinted>
  <dcterms:created xsi:type="dcterms:W3CDTF">1997-01-08T22:48:59Z</dcterms:created>
  <dcterms:modified xsi:type="dcterms:W3CDTF">2006-05-31T06:29:54Z</dcterms:modified>
  <cp:category/>
  <cp:version/>
  <cp:contentType/>
  <cp:contentStatus/>
</cp:coreProperties>
</file>