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827" activeTab="0"/>
  </bookViews>
  <sheets>
    <sheet name="大街・3区分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<sst xmlns="http://schemas.openxmlformats.org/spreadsheetml/2006/main" count="58" uniqueCount="38">
  <si>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項目</t>
  </si>
  <si>
    <t>総数</t>
  </si>
  <si>
    <t>0～14歳</t>
  </si>
  <si>
    <t>15～64歳</t>
  </si>
  <si>
    <t>65歳以上</t>
  </si>
  <si>
    <t>計</t>
  </si>
  <si>
    <t>総数</t>
  </si>
  <si>
    <t>男</t>
  </si>
  <si>
    <t>女</t>
  </si>
  <si>
    <t>上街</t>
  </si>
  <si>
    <t>高知街</t>
  </si>
  <si>
    <t>南街</t>
  </si>
  <si>
    <t>北街</t>
  </si>
  <si>
    <t>下知</t>
  </si>
  <si>
    <t>小高坂</t>
  </si>
  <si>
    <t>旭街</t>
  </si>
  <si>
    <t>潮江</t>
  </si>
  <si>
    <t>三里</t>
  </si>
  <si>
    <t>五台山</t>
  </si>
  <si>
    <t>高須</t>
  </si>
  <si>
    <t>布師田</t>
  </si>
  <si>
    <t>一宮</t>
  </si>
  <si>
    <t>秦</t>
  </si>
  <si>
    <t>初月</t>
  </si>
  <si>
    <t>朝倉</t>
  </si>
  <si>
    <t>鴨田</t>
  </si>
  <si>
    <t>長浜</t>
  </si>
  <si>
    <t>御畳瀬</t>
  </si>
  <si>
    <t>浦戸</t>
  </si>
  <si>
    <t>大津</t>
  </si>
  <si>
    <t>介良</t>
  </si>
  <si>
    <t>鏡</t>
  </si>
  <si>
    <t>土佐山</t>
  </si>
  <si>
    <t>江ノ口</t>
  </si>
  <si>
    <t>人口</t>
  </si>
  <si>
    <t>割合（％）</t>
  </si>
  <si>
    <t>春野</t>
  </si>
  <si>
    <t>高知市大街，年齢別（３区分）人口及び割合（平成20年4月1日現在住民基本台帳）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</si>
</sst>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_);[Red]\(#,##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3" fillId="0" borderId="1" xfId="20" applyFont="1" applyBorder="1" applyAlignment="1">
      <alignment horizontal="center" vertical="center"/>
      <protection/>
    </xf>
    <xf numFmtId="0" fontId="3" fillId="0" borderId="0" xfId="20" applyFont="1" applyAlignment="1">
      <alignment horizontal="center" vertical="center"/>
      <protection/>
    </xf>
    <xf numFmtId="0" fontId="3" fillId="0" borderId="0" xfId="20" applyFont="1" applyAlignment="1">
      <alignment horizontal="distributed" vertical="center"/>
      <protection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20" applyFont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20" applyFont="1" applyAlignment="1">
      <alignment vertical="center"/>
      <protection/>
    </xf>
    <xf numFmtId="41" fontId="3" fillId="0" borderId="0" xfId="20" applyNumberFormat="1" applyFont="1" applyAlignment="1">
      <alignment vertical="center"/>
      <protection/>
    </xf>
    <xf numFmtId="176" fontId="3" fillId="0" borderId="0" xfId="16" applyNumberFormat="1" applyFont="1" applyAlignment="1">
      <alignment horizontal="right" vertical="center"/>
    </xf>
    <xf numFmtId="177" fontId="3" fillId="0" borderId="0" xfId="16" applyNumberFormat="1" applyFont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20" applyNumberFormat="1" applyFont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0604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pane xSplit="1" ySplit="5" topLeftCell="B6" activePane="bottomRight" state="frozen"/>
      <selection pane="topLeft" activeCell="C35" sqref="C35"/>
      <selection pane="topRight" activeCell="C35" sqref="C35"/>
      <selection pane="bottomLeft" activeCell="C35" sqref="C35"/>
      <selection pane="bottomRight" activeCell="A1" sqref="A1"/>
    </sheetView>
  </sheetViews>
  <sheetFormatPr defaultColWidth="9.00390625" defaultRowHeight="13.5"/>
  <cols>
    <col min="1" max="1" width="9.00390625" style="6" customWidth="1"/>
    <col min="2" max="22" width="7.25390625" style="6" customWidth="1"/>
    <col min="23" max="16384" width="8.25390625" style="6" customWidth="1"/>
  </cols>
  <sheetData>
    <row r="1" ht="14.25">
      <c r="A1" s="8" t="s">
        <v>37</v>
      </c>
    </row>
    <row r="3" spans="1:22" s="2" customFormat="1" ht="13.5" customHeight="1">
      <c r="A3" s="14" t="s">
        <v>0</v>
      </c>
      <c r="B3" s="14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 t="s">
        <v>35</v>
      </c>
      <c r="O3" s="14"/>
      <c r="P3" s="14"/>
      <c r="Q3" s="14"/>
      <c r="R3" s="14"/>
      <c r="S3" s="14"/>
      <c r="T3" s="14"/>
      <c r="U3" s="14"/>
      <c r="V3" s="14"/>
    </row>
    <row r="4" spans="1:22" s="2" customFormat="1" ht="13.5" customHeight="1">
      <c r="A4" s="14"/>
      <c r="B4" s="14" t="s">
        <v>6</v>
      </c>
      <c r="C4" s="14"/>
      <c r="D4" s="14"/>
      <c r="E4" s="14"/>
      <c r="F4" s="14" t="s">
        <v>7</v>
      </c>
      <c r="G4" s="14"/>
      <c r="H4" s="14"/>
      <c r="I4" s="14"/>
      <c r="J4" s="14" t="s">
        <v>8</v>
      </c>
      <c r="K4" s="14"/>
      <c r="L4" s="14"/>
      <c r="M4" s="14"/>
      <c r="N4" s="14" t="s">
        <v>6</v>
      </c>
      <c r="O4" s="14"/>
      <c r="P4" s="14"/>
      <c r="Q4" s="14" t="s">
        <v>7</v>
      </c>
      <c r="R4" s="14"/>
      <c r="S4" s="14"/>
      <c r="T4" s="14" t="s">
        <v>8</v>
      </c>
      <c r="U4" s="14"/>
      <c r="V4" s="14"/>
    </row>
    <row r="5" spans="1:22" s="2" customFormat="1" ht="11.25">
      <c r="A5" s="14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2</v>
      </c>
      <c r="O5" s="1" t="s">
        <v>3</v>
      </c>
      <c r="P5" s="1" t="s">
        <v>4</v>
      </c>
      <c r="Q5" s="1" t="s">
        <v>2</v>
      </c>
      <c r="R5" s="1" t="s">
        <v>3</v>
      </c>
      <c r="S5" s="1" t="s">
        <v>4</v>
      </c>
      <c r="T5" s="1" t="s">
        <v>2</v>
      </c>
      <c r="U5" s="1" t="s">
        <v>3</v>
      </c>
      <c r="V5" s="1" t="s">
        <v>4</v>
      </c>
    </row>
    <row r="6" spans="1:22" ht="11.25">
      <c r="A6" s="3" t="s">
        <v>1</v>
      </c>
      <c r="B6" s="11">
        <f>SUM(B7:B32)</f>
        <v>341177</v>
      </c>
      <c r="C6" s="11">
        <f aca="true" t="shared" si="0" ref="C6:M6">SUM(C7:C32)</f>
        <v>47011</v>
      </c>
      <c r="D6" s="11">
        <f t="shared" si="0"/>
        <v>219138</v>
      </c>
      <c r="E6" s="11">
        <f t="shared" si="0"/>
        <v>75028</v>
      </c>
      <c r="F6" s="11">
        <f t="shared" si="0"/>
        <v>158964</v>
      </c>
      <c r="G6" s="11">
        <f t="shared" si="0"/>
        <v>24003</v>
      </c>
      <c r="H6" s="11">
        <f t="shared" si="0"/>
        <v>105671</v>
      </c>
      <c r="I6" s="11">
        <f t="shared" si="0"/>
        <v>29290</v>
      </c>
      <c r="J6" s="11">
        <f t="shared" si="0"/>
        <v>182213</v>
      </c>
      <c r="K6" s="11">
        <f t="shared" si="0"/>
        <v>23008</v>
      </c>
      <c r="L6" s="11">
        <f t="shared" si="0"/>
        <v>113467</v>
      </c>
      <c r="M6" s="11">
        <f t="shared" si="0"/>
        <v>45738</v>
      </c>
      <c r="N6" s="10">
        <f>C6/$B6*100</f>
        <v>13.779064825589064</v>
      </c>
      <c r="O6" s="10">
        <f>D6/$B6*100</f>
        <v>64.23000378102861</v>
      </c>
      <c r="P6" s="10">
        <f>E6/$B6*100</f>
        <v>21.990931393382322</v>
      </c>
      <c r="Q6" s="10">
        <f>G6/$F6*100</f>
        <v>15.0996452026874</v>
      </c>
      <c r="R6" s="10">
        <f>H6/$F6*100</f>
        <v>66.47479932563347</v>
      </c>
      <c r="S6" s="10">
        <f>I6/$F6*100</f>
        <v>18.42555547167912</v>
      </c>
      <c r="T6" s="10">
        <f>K6/$J6*100</f>
        <v>12.626980511818587</v>
      </c>
      <c r="U6" s="10">
        <f>L6/$J6*100</f>
        <v>62.27162716161855</v>
      </c>
      <c r="V6" s="10">
        <f>M6/$J6*100</f>
        <v>25.10139232656287</v>
      </c>
    </row>
    <row r="7" spans="1:22" s="7" customFormat="1" ht="11.25">
      <c r="A7" s="4" t="s">
        <v>9</v>
      </c>
      <c r="B7" s="11">
        <v>3371</v>
      </c>
      <c r="C7" s="12">
        <v>365</v>
      </c>
      <c r="D7" s="12">
        <v>2062</v>
      </c>
      <c r="E7" s="12">
        <v>944</v>
      </c>
      <c r="F7" s="12">
        <v>1456</v>
      </c>
      <c r="G7" s="12">
        <v>188</v>
      </c>
      <c r="H7" s="12">
        <v>943</v>
      </c>
      <c r="I7" s="12">
        <v>325</v>
      </c>
      <c r="J7" s="12">
        <v>1915</v>
      </c>
      <c r="K7" s="12">
        <v>177</v>
      </c>
      <c r="L7" s="12">
        <v>1119</v>
      </c>
      <c r="M7" s="12">
        <v>619</v>
      </c>
      <c r="N7" s="10">
        <f aca="true" t="shared" si="1" ref="N7:N32">C7/$B7*100</f>
        <v>10.827647582319786</v>
      </c>
      <c r="O7" s="10">
        <f aca="true" t="shared" si="2" ref="O7:O32">D7/$B7*100</f>
        <v>61.1687926431326</v>
      </c>
      <c r="P7" s="10">
        <f aca="true" t="shared" si="3" ref="P7:P32">E7/$B7*100</f>
        <v>28.00355977454761</v>
      </c>
      <c r="Q7" s="10">
        <f aca="true" t="shared" si="4" ref="Q7:Q32">G7/$F7*100</f>
        <v>12.912087912087914</v>
      </c>
      <c r="R7" s="10">
        <f aca="true" t="shared" si="5" ref="R7:R32">H7/$F7*100</f>
        <v>64.76648351648352</v>
      </c>
      <c r="S7" s="10">
        <f aca="true" t="shared" si="6" ref="S7:S32">I7/$F7*100</f>
        <v>22.321428571428573</v>
      </c>
      <c r="T7" s="10">
        <f aca="true" t="shared" si="7" ref="T7:T32">K7/$J7*100</f>
        <v>9.242819843342037</v>
      </c>
      <c r="U7" s="10">
        <f aca="true" t="shared" si="8" ref="U7:U32">L7/$J7*100</f>
        <v>58.43342036553525</v>
      </c>
      <c r="V7" s="10">
        <f aca="true" t="shared" si="9" ref="V7:V32">M7/$J7*100</f>
        <v>32.32375979112271</v>
      </c>
    </row>
    <row r="8" spans="1:22" s="7" customFormat="1" ht="11.25">
      <c r="A8" s="4" t="s">
        <v>10</v>
      </c>
      <c r="B8" s="11">
        <v>4720</v>
      </c>
      <c r="C8" s="12">
        <v>414</v>
      </c>
      <c r="D8" s="12">
        <v>3003</v>
      </c>
      <c r="E8" s="12">
        <v>1303</v>
      </c>
      <c r="F8" s="12">
        <v>2045</v>
      </c>
      <c r="G8" s="12">
        <v>205</v>
      </c>
      <c r="H8" s="12">
        <v>1395</v>
      </c>
      <c r="I8" s="12">
        <v>445</v>
      </c>
      <c r="J8" s="12">
        <v>2675</v>
      </c>
      <c r="K8" s="12">
        <v>209</v>
      </c>
      <c r="L8" s="12">
        <v>1608</v>
      </c>
      <c r="M8" s="12">
        <v>858</v>
      </c>
      <c r="N8" s="10">
        <f t="shared" si="1"/>
        <v>8.771186440677967</v>
      </c>
      <c r="O8" s="10">
        <f t="shared" si="2"/>
        <v>63.6228813559322</v>
      </c>
      <c r="P8" s="10">
        <f t="shared" si="3"/>
        <v>27.605932203389834</v>
      </c>
      <c r="Q8" s="10">
        <f t="shared" si="4"/>
        <v>10.024449877750612</v>
      </c>
      <c r="R8" s="10">
        <f t="shared" si="5"/>
        <v>68.21515892420538</v>
      </c>
      <c r="S8" s="10">
        <f t="shared" si="6"/>
        <v>21.76039119804401</v>
      </c>
      <c r="T8" s="10">
        <f t="shared" si="7"/>
        <v>7.813084112149532</v>
      </c>
      <c r="U8" s="10">
        <f t="shared" si="8"/>
        <v>60.112149532710276</v>
      </c>
      <c r="V8" s="10">
        <f t="shared" si="9"/>
        <v>32.07476635514019</v>
      </c>
    </row>
    <row r="9" spans="1:22" s="7" customFormat="1" ht="11.25">
      <c r="A9" s="4" t="s">
        <v>11</v>
      </c>
      <c r="B9" s="11">
        <v>3620</v>
      </c>
      <c r="C9" s="12">
        <v>384</v>
      </c>
      <c r="D9" s="12">
        <v>2280</v>
      </c>
      <c r="E9" s="12">
        <v>956</v>
      </c>
      <c r="F9" s="12">
        <v>1571</v>
      </c>
      <c r="G9" s="12">
        <v>187</v>
      </c>
      <c r="H9" s="12">
        <v>1051</v>
      </c>
      <c r="I9" s="12">
        <v>333</v>
      </c>
      <c r="J9" s="12">
        <v>2049</v>
      </c>
      <c r="K9" s="12">
        <v>197</v>
      </c>
      <c r="L9" s="12">
        <v>1229</v>
      </c>
      <c r="M9" s="12">
        <v>623</v>
      </c>
      <c r="N9" s="10">
        <f t="shared" si="1"/>
        <v>10.607734806629834</v>
      </c>
      <c r="O9" s="10">
        <f t="shared" si="2"/>
        <v>62.98342541436463</v>
      </c>
      <c r="P9" s="10">
        <f t="shared" si="3"/>
        <v>26.40883977900553</v>
      </c>
      <c r="Q9" s="10">
        <f t="shared" si="4"/>
        <v>11.903246339910885</v>
      </c>
      <c r="R9" s="10">
        <f t="shared" si="5"/>
        <v>66.90006365372373</v>
      </c>
      <c r="S9" s="10">
        <f t="shared" si="6"/>
        <v>21.196690006365372</v>
      </c>
      <c r="T9" s="10">
        <f t="shared" si="7"/>
        <v>9.614446071254271</v>
      </c>
      <c r="U9" s="10">
        <f t="shared" si="8"/>
        <v>59.980478282088825</v>
      </c>
      <c r="V9" s="10">
        <f t="shared" si="9"/>
        <v>30.405075646656904</v>
      </c>
    </row>
    <row r="10" spans="1:22" s="7" customFormat="1" ht="11.25">
      <c r="A10" s="4" t="s">
        <v>12</v>
      </c>
      <c r="B10" s="11">
        <v>3187</v>
      </c>
      <c r="C10" s="12">
        <v>264</v>
      </c>
      <c r="D10" s="12">
        <v>2036</v>
      </c>
      <c r="E10" s="12">
        <v>887</v>
      </c>
      <c r="F10" s="12">
        <v>1414</v>
      </c>
      <c r="G10" s="12">
        <v>141</v>
      </c>
      <c r="H10" s="12">
        <v>960</v>
      </c>
      <c r="I10" s="12">
        <v>313</v>
      </c>
      <c r="J10" s="12">
        <v>1773</v>
      </c>
      <c r="K10" s="12">
        <v>123</v>
      </c>
      <c r="L10" s="12">
        <v>1076</v>
      </c>
      <c r="M10" s="12">
        <v>574</v>
      </c>
      <c r="N10" s="10">
        <f t="shared" si="1"/>
        <v>8.283652337621588</v>
      </c>
      <c r="O10" s="10">
        <f t="shared" si="2"/>
        <v>63.88453090680891</v>
      </c>
      <c r="P10" s="10">
        <f t="shared" si="3"/>
        <v>27.8318167555695</v>
      </c>
      <c r="Q10" s="10">
        <f t="shared" si="4"/>
        <v>9.971711456859971</v>
      </c>
      <c r="R10" s="10">
        <f t="shared" si="5"/>
        <v>67.89250353606789</v>
      </c>
      <c r="S10" s="10">
        <f t="shared" si="6"/>
        <v>22.135785007072137</v>
      </c>
      <c r="T10" s="10">
        <f t="shared" si="7"/>
        <v>6.937394247038917</v>
      </c>
      <c r="U10" s="10">
        <f t="shared" si="8"/>
        <v>60.688099266779474</v>
      </c>
      <c r="V10" s="10">
        <f t="shared" si="9"/>
        <v>32.374506486181616</v>
      </c>
    </row>
    <row r="11" spans="1:22" s="7" customFormat="1" ht="11.25">
      <c r="A11" s="4" t="s">
        <v>13</v>
      </c>
      <c r="B11" s="11">
        <v>14767</v>
      </c>
      <c r="C11" s="12">
        <v>1954</v>
      </c>
      <c r="D11" s="12">
        <v>10184</v>
      </c>
      <c r="E11" s="12">
        <v>2629</v>
      </c>
      <c r="F11" s="12">
        <v>6780</v>
      </c>
      <c r="G11" s="12">
        <v>1005</v>
      </c>
      <c r="H11" s="12">
        <v>4826</v>
      </c>
      <c r="I11" s="12">
        <v>949</v>
      </c>
      <c r="J11" s="12">
        <v>7987</v>
      </c>
      <c r="K11" s="12">
        <v>949</v>
      </c>
      <c r="L11" s="12">
        <v>5358</v>
      </c>
      <c r="M11" s="12">
        <v>1680</v>
      </c>
      <c r="N11" s="10">
        <f t="shared" si="1"/>
        <v>13.232206947924427</v>
      </c>
      <c r="O11" s="10">
        <f t="shared" si="2"/>
        <v>68.96458319225299</v>
      </c>
      <c r="P11" s="10">
        <f t="shared" si="3"/>
        <v>17.803209859822577</v>
      </c>
      <c r="Q11" s="10">
        <f t="shared" si="4"/>
        <v>14.823008849557523</v>
      </c>
      <c r="R11" s="10">
        <f t="shared" si="5"/>
        <v>71.17994100294986</v>
      </c>
      <c r="S11" s="10">
        <f t="shared" si="6"/>
        <v>13.997050147492626</v>
      </c>
      <c r="T11" s="10">
        <f t="shared" si="7"/>
        <v>11.881807937899087</v>
      </c>
      <c r="U11" s="10">
        <f t="shared" si="8"/>
        <v>67.08401151871792</v>
      </c>
      <c r="V11" s="10">
        <f t="shared" si="9"/>
        <v>21.034180543382995</v>
      </c>
    </row>
    <row r="12" spans="1:22" s="7" customFormat="1" ht="11.25">
      <c r="A12" s="4" t="s">
        <v>33</v>
      </c>
      <c r="B12" s="11">
        <v>18054</v>
      </c>
      <c r="C12" s="12">
        <v>2074</v>
      </c>
      <c r="D12" s="12">
        <v>11225</v>
      </c>
      <c r="E12" s="12">
        <v>4755</v>
      </c>
      <c r="F12" s="12">
        <v>7946</v>
      </c>
      <c r="G12" s="12">
        <v>1075</v>
      </c>
      <c r="H12" s="12">
        <v>5173</v>
      </c>
      <c r="I12" s="12">
        <v>1698</v>
      </c>
      <c r="J12" s="12">
        <v>10108</v>
      </c>
      <c r="K12" s="12">
        <v>999</v>
      </c>
      <c r="L12" s="12">
        <v>6052</v>
      </c>
      <c r="M12" s="12">
        <v>3057</v>
      </c>
      <c r="N12" s="10">
        <f t="shared" si="1"/>
        <v>11.487758945386064</v>
      </c>
      <c r="O12" s="10">
        <f t="shared" si="2"/>
        <v>62.17458734906391</v>
      </c>
      <c r="P12" s="10">
        <f t="shared" si="3"/>
        <v>26.337653705550018</v>
      </c>
      <c r="Q12" s="10">
        <f t="shared" si="4"/>
        <v>13.52881953183992</v>
      </c>
      <c r="R12" s="10">
        <f t="shared" si="5"/>
        <v>65.10193808205386</v>
      </c>
      <c r="S12" s="10">
        <f t="shared" si="6"/>
        <v>21.369242386106215</v>
      </c>
      <c r="T12" s="10">
        <f t="shared" si="7"/>
        <v>9.883260783537793</v>
      </c>
      <c r="U12" s="10">
        <f t="shared" si="8"/>
        <v>59.87336762960032</v>
      </c>
      <c r="V12" s="10">
        <f t="shared" si="9"/>
        <v>30.24337158686189</v>
      </c>
    </row>
    <row r="13" spans="1:22" s="7" customFormat="1" ht="11.25">
      <c r="A13" s="4" t="s">
        <v>14</v>
      </c>
      <c r="B13" s="11">
        <v>9601</v>
      </c>
      <c r="C13" s="12">
        <v>1092</v>
      </c>
      <c r="D13" s="12">
        <v>5912</v>
      </c>
      <c r="E13" s="12">
        <v>2597</v>
      </c>
      <c r="F13" s="12">
        <v>4292</v>
      </c>
      <c r="G13" s="12">
        <v>592</v>
      </c>
      <c r="H13" s="12">
        <v>2791</v>
      </c>
      <c r="I13" s="12">
        <v>909</v>
      </c>
      <c r="J13" s="12">
        <v>5309</v>
      </c>
      <c r="K13" s="12">
        <v>500</v>
      </c>
      <c r="L13" s="12">
        <v>3121</v>
      </c>
      <c r="M13" s="12">
        <v>1688</v>
      </c>
      <c r="N13" s="10">
        <f t="shared" si="1"/>
        <v>11.373815227580462</v>
      </c>
      <c r="O13" s="10">
        <f t="shared" si="2"/>
        <v>61.57691907093012</v>
      </c>
      <c r="P13" s="10">
        <f t="shared" si="3"/>
        <v>27.04926570148943</v>
      </c>
      <c r="Q13" s="10">
        <f t="shared" si="4"/>
        <v>13.793103448275861</v>
      </c>
      <c r="R13" s="10">
        <f t="shared" si="5"/>
        <v>65.02795899347623</v>
      </c>
      <c r="S13" s="10">
        <f t="shared" si="6"/>
        <v>21.178937558247902</v>
      </c>
      <c r="T13" s="10">
        <f t="shared" si="7"/>
        <v>9.417969485778865</v>
      </c>
      <c r="U13" s="10">
        <f t="shared" si="8"/>
        <v>58.78696553023168</v>
      </c>
      <c r="V13" s="10">
        <f t="shared" si="9"/>
        <v>31.79506498398945</v>
      </c>
    </row>
    <row r="14" spans="1:22" s="7" customFormat="1" ht="11.25">
      <c r="A14" s="4" t="s">
        <v>15</v>
      </c>
      <c r="B14" s="11">
        <v>35247</v>
      </c>
      <c r="C14" s="12">
        <v>4314</v>
      </c>
      <c r="D14" s="12">
        <v>22340</v>
      </c>
      <c r="E14" s="12">
        <v>8593</v>
      </c>
      <c r="F14" s="12">
        <v>16100</v>
      </c>
      <c r="G14" s="12">
        <v>2181</v>
      </c>
      <c r="H14" s="12">
        <v>10624</v>
      </c>
      <c r="I14" s="12">
        <v>3295</v>
      </c>
      <c r="J14" s="12">
        <v>19147</v>
      </c>
      <c r="K14" s="12">
        <v>2133</v>
      </c>
      <c r="L14" s="12">
        <v>11716</v>
      </c>
      <c r="M14" s="12">
        <v>5298</v>
      </c>
      <c r="N14" s="10">
        <f t="shared" si="1"/>
        <v>12.239339518256873</v>
      </c>
      <c r="O14" s="10">
        <f t="shared" si="2"/>
        <v>63.38128067636962</v>
      </c>
      <c r="P14" s="10">
        <f t="shared" si="3"/>
        <v>24.379379805373507</v>
      </c>
      <c r="Q14" s="10">
        <f t="shared" si="4"/>
        <v>13.546583850931675</v>
      </c>
      <c r="R14" s="10">
        <f t="shared" si="5"/>
        <v>65.98757763975155</v>
      </c>
      <c r="S14" s="10">
        <f t="shared" si="6"/>
        <v>20.465838509316768</v>
      </c>
      <c r="T14" s="10">
        <f t="shared" si="7"/>
        <v>11.140126390557267</v>
      </c>
      <c r="U14" s="10">
        <f t="shared" si="8"/>
        <v>61.18974251841019</v>
      </c>
      <c r="V14" s="10">
        <f t="shared" si="9"/>
        <v>27.67013109103254</v>
      </c>
    </row>
    <row r="15" spans="1:22" s="7" customFormat="1" ht="11.25">
      <c r="A15" s="4" t="s">
        <v>16</v>
      </c>
      <c r="B15" s="11">
        <v>29926</v>
      </c>
      <c r="C15" s="12">
        <v>4160</v>
      </c>
      <c r="D15" s="12">
        <v>19018</v>
      </c>
      <c r="E15" s="12">
        <v>6748</v>
      </c>
      <c r="F15" s="12">
        <v>13795</v>
      </c>
      <c r="G15" s="12">
        <v>2129</v>
      </c>
      <c r="H15" s="12">
        <v>9150</v>
      </c>
      <c r="I15" s="12">
        <v>2516</v>
      </c>
      <c r="J15" s="12">
        <v>16131</v>
      </c>
      <c r="K15" s="12">
        <v>2031</v>
      </c>
      <c r="L15" s="12">
        <v>9868</v>
      </c>
      <c r="M15" s="12">
        <v>4232</v>
      </c>
      <c r="N15" s="10">
        <f t="shared" si="1"/>
        <v>13.900955690703737</v>
      </c>
      <c r="O15" s="10">
        <f t="shared" si="2"/>
        <v>63.55009022254895</v>
      </c>
      <c r="P15" s="10">
        <f t="shared" si="3"/>
        <v>22.54895408674731</v>
      </c>
      <c r="Q15" s="10">
        <f t="shared" si="4"/>
        <v>15.433127944907577</v>
      </c>
      <c r="R15" s="10">
        <f t="shared" si="5"/>
        <v>66.32837984777093</v>
      </c>
      <c r="S15" s="10">
        <f t="shared" si="6"/>
        <v>18.238492207321492</v>
      </c>
      <c r="T15" s="10">
        <f t="shared" si="7"/>
        <v>12.590663938999441</v>
      </c>
      <c r="U15" s="10">
        <f t="shared" si="8"/>
        <v>61.17413675531586</v>
      </c>
      <c r="V15" s="10">
        <f t="shared" si="9"/>
        <v>26.23519930568471</v>
      </c>
    </row>
    <row r="16" spans="1:22" s="7" customFormat="1" ht="11.25">
      <c r="A16" s="4" t="s">
        <v>17</v>
      </c>
      <c r="B16" s="11">
        <v>13491</v>
      </c>
      <c r="C16" s="12">
        <v>1806</v>
      </c>
      <c r="D16" s="12">
        <v>8488</v>
      </c>
      <c r="E16" s="12">
        <v>3197</v>
      </c>
      <c r="F16" s="12">
        <v>6475</v>
      </c>
      <c r="G16" s="12">
        <v>933</v>
      </c>
      <c r="H16" s="12">
        <v>4215</v>
      </c>
      <c r="I16" s="12">
        <v>1327</v>
      </c>
      <c r="J16" s="12">
        <v>7016</v>
      </c>
      <c r="K16" s="12">
        <v>873</v>
      </c>
      <c r="L16" s="12">
        <v>4273</v>
      </c>
      <c r="M16" s="12">
        <v>1870</v>
      </c>
      <c r="N16" s="10">
        <f t="shared" si="1"/>
        <v>13.38670224594174</v>
      </c>
      <c r="O16" s="10">
        <f t="shared" si="2"/>
        <v>62.9160180861315</v>
      </c>
      <c r="P16" s="10">
        <f t="shared" si="3"/>
        <v>23.697279667926765</v>
      </c>
      <c r="Q16" s="10">
        <f t="shared" si="4"/>
        <v>14.409266409266408</v>
      </c>
      <c r="R16" s="10">
        <f t="shared" si="5"/>
        <v>65.0965250965251</v>
      </c>
      <c r="S16" s="10">
        <f t="shared" si="6"/>
        <v>20.494208494208493</v>
      </c>
      <c r="T16" s="10">
        <f t="shared" si="7"/>
        <v>12.442987457240593</v>
      </c>
      <c r="U16" s="10">
        <f t="shared" si="8"/>
        <v>60.9036488027366</v>
      </c>
      <c r="V16" s="10">
        <f t="shared" si="9"/>
        <v>26.653363740022805</v>
      </c>
    </row>
    <row r="17" spans="1:22" s="7" customFormat="1" ht="11.25">
      <c r="A17" s="4" t="s">
        <v>18</v>
      </c>
      <c r="B17" s="11">
        <v>2967</v>
      </c>
      <c r="C17" s="12">
        <v>333</v>
      </c>
      <c r="D17" s="12">
        <v>1734</v>
      </c>
      <c r="E17" s="12">
        <v>900</v>
      </c>
      <c r="F17" s="12">
        <v>1353</v>
      </c>
      <c r="G17" s="12">
        <v>161</v>
      </c>
      <c r="H17" s="12">
        <v>845</v>
      </c>
      <c r="I17" s="12">
        <v>347</v>
      </c>
      <c r="J17" s="12">
        <v>1614</v>
      </c>
      <c r="K17" s="12">
        <v>172</v>
      </c>
      <c r="L17" s="12">
        <v>889</v>
      </c>
      <c r="M17" s="12">
        <v>553</v>
      </c>
      <c r="N17" s="10">
        <f t="shared" si="1"/>
        <v>11.223458038422649</v>
      </c>
      <c r="O17" s="10">
        <f t="shared" si="2"/>
        <v>58.442871587462086</v>
      </c>
      <c r="P17" s="10">
        <f t="shared" si="3"/>
        <v>30.33367037411527</v>
      </c>
      <c r="Q17" s="10">
        <f t="shared" si="4"/>
        <v>11.899482631189947</v>
      </c>
      <c r="R17" s="10">
        <f t="shared" si="5"/>
        <v>62.45380635624538</v>
      </c>
      <c r="S17" s="10">
        <f t="shared" si="6"/>
        <v>25.646711012564673</v>
      </c>
      <c r="T17" s="10">
        <f t="shared" si="7"/>
        <v>10.656753407682777</v>
      </c>
      <c r="U17" s="10">
        <f t="shared" si="8"/>
        <v>55.080545229244116</v>
      </c>
      <c r="V17" s="10">
        <f t="shared" si="9"/>
        <v>34.26270136307311</v>
      </c>
    </row>
    <row r="18" spans="1:22" s="7" customFormat="1" ht="11.25">
      <c r="A18" s="4" t="s">
        <v>19</v>
      </c>
      <c r="B18" s="11">
        <v>13436</v>
      </c>
      <c r="C18" s="12">
        <v>2257</v>
      </c>
      <c r="D18" s="12">
        <v>9296</v>
      </c>
      <c r="E18" s="12">
        <v>1883</v>
      </c>
      <c r="F18" s="12">
        <v>6293</v>
      </c>
      <c r="G18" s="12">
        <v>1124</v>
      </c>
      <c r="H18" s="12">
        <v>4399</v>
      </c>
      <c r="I18" s="12">
        <v>770</v>
      </c>
      <c r="J18" s="12">
        <v>7143</v>
      </c>
      <c r="K18" s="12">
        <v>1133</v>
      </c>
      <c r="L18" s="12">
        <v>4897</v>
      </c>
      <c r="M18" s="12">
        <v>1113</v>
      </c>
      <c r="N18" s="10">
        <f t="shared" si="1"/>
        <v>16.79815421256326</v>
      </c>
      <c r="O18" s="10">
        <f t="shared" si="2"/>
        <v>69.18725811253348</v>
      </c>
      <c r="P18" s="10">
        <f t="shared" si="3"/>
        <v>14.014587674903245</v>
      </c>
      <c r="Q18" s="10">
        <f t="shared" si="4"/>
        <v>17.861115525186715</v>
      </c>
      <c r="R18" s="10">
        <f t="shared" si="5"/>
        <v>69.90306689972986</v>
      </c>
      <c r="S18" s="10">
        <f t="shared" si="6"/>
        <v>12.235817575083425</v>
      </c>
      <c r="T18" s="10">
        <f t="shared" si="7"/>
        <v>15.861682766344673</v>
      </c>
      <c r="U18" s="10">
        <f t="shared" si="8"/>
        <v>68.55662886742266</v>
      </c>
      <c r="V18" s="10">
        <f t="shared" si="9"/>
        <v>15.581688366232676</v>
      </c>
    </row>
    <row r="19" spans="1:22" s="7" customFormat="1" ht="11.25">
      <c r="A19" s="4" t="s">
        <v>20</v>
      </c>
      <c r="B19" s="11">
        <v>1671</v>
      </c>
      <c r="C19" s="12">
        <v>211</v>
      </c>
      <c r="D19" s="12">
        <v>1059</v>
      </c>
      <c r="E19" s="12">
        <v>401</v>
      </c>
      <c r="F19" s="12">
        <v>817</v>
      </c>
      <c r="G19" s="12">
        <v>112</v>
      </c>
      <c r="H19" s="12">
        <v>543</v>
      </c>
      <c r="I19" s="12">
        <v>162</v>
      </c>
      <c r="J19" s="12">
        <v>854</v>
      </c>
      <c r="K19" s="12">
        <v>99</v>
      </c>
      <c r="L19" s="12">
        <v>516</v>
      </c>
      <c r="M19" s="12">
        <v>239</v>
      </c>
      <c r="N19" s="10">
        <f t="shared" si="1"/>
        <v>12.627169359664872</v>
      </c>
      <c r="O19" s="10">
        <f t="shared" si="2"/>
        <v>63.37522441651705</v>
      </c>
      <c r="P19" s="10">
        <f t="shared" si="3"/>
        <v>23.997606223818075</v>
      </c>
      <c r="Q19" s="10">
        <f t="shared" si="4"/>
        <v>13.708690330477355</v>
      </c>
      <c r="R19" s="10">
        <f t="shared" si="5"/>
        <v>66.46266829865361</v>
      </c>
      <c r="S19" s="10">
        <f t="shared" si="6"/>
        <v>19.828641370869033</v>
      </c>
      <c r="T19" s="10">
        <f t="shared" si="7"/>
        <v>11.592505854800937</v>
      </c>
      <c r="U19" s="10">
        <f t="shared" si="8"/>
        <v>60.421545667447305</v>
      </c>
      <c r="V19" s="10">
        <f t="shared" si="9"/>
        <v>27.985948477751755</v>
      </c>
    </row>
    <row r="20" spans="1:22" s="7" customFormat="1" ht="11.25">
      <c r="A20" s="4" t="s">
        <v>21</v>
      </c>
      <c r="B20" s="11">
        <v>25741</v>
      </c>
      <c r="C20" s="12">
        <v>3789</v>
      </c>
      <c r="D20" s="12">
        <v>17305</v>
      </c>
      <c r="E20" s="12">
        <v>4647</v>
      </c>
      <c r="F20" s="12">
        <v>12259</v>
      </c>
      <c r="G20" s="12">
        <v>1897</v>
      </c>
      <c r="H20" s="12">
        <v>8485</v>
      </c>
      <c r="I20" s="12">
        <v>1877</v>
      </c>
      <c r="J20" s="12">
        <v>13482</v>
      </c>
      <c r="K20" s="12">
        <v>1892</v>
      </c>
      <c r="L20" s="12">
        <v>8820</v>
      </c>
      <c r="M20" s="12">
        <v>2770</v>
      </c>
      <c r="N20" s="10">
        <f t="shared" si="1"/>
        <v>14.719707859057534</v>
      </c>
      <c r="O20" s="10">
        <f t="shared" si="2"/>
        <v>67.2273804436502</v>
      </c>
      <c r="P20" s="10">
        <f t="shared" si="3"/>
        <v>18.052911697292256</v>
      </c>
      <c r="Q20" s="10">
        <f t="shared" si="4"/>
        <v>15.474345378905294</v>
      </c>
      <c r="R20" s="10">
        <f t="shared" si="5"/>
        <v>69.2144546863529</v>
      </c>
      <c r="S20" s="10">
        <f t="shared" si="6"/>
        <v>15.311199934741824</v>
      </c>
      <c r="T20" s="10">
        <f t="shared" si="7"/>
        <v>14.033526183058893</v>
      </c>
      <c r="U20" s="10">
        <f t="shared" si="8"/>
        <v>65.42056074766354</v>
      </c>
      <c r="V20" s="10">
        <f t="shared" si="9"/>
        <v>20.545913069277553</v>
      </c>
    </row>
    <row r="21" spans="1:22" s="7" customFormat="1" ht="11.25">
      <c r="A21" s="4" t="s">
        <v>22</v>
      </c>
      <c r="B21" s="11">
        <v>16662</v>
      </c>
      <c r="C21" s="12">
        <v>2238</v>
      </c>
      <c r="D21" s="12">
        <v>10531</v>
      </c>
      <c r="E21" s="12">
        <v>3893</v>
      </c>
      <c r="F21" s="12">
        <v>7747</v>
      </c>
      <c r="G21" s="12">
        <v>1129</v>
      </c>
      <c r="H21" s="12">
        <v>5024</v>
      </c>
      <c r="I21" s="12">
        <v>1594</v>
      </c>
      <c r="J21" s="12">
        <v>8915</v>
      </c>
      <c r="K21" s="12">
        <v>1109</v>
      </c>
      <c r="L21" s="12">
        <v>5507</v>
      </c>
      <c r="M21" s="12">
        <v>2299</v>
      </c>
      <c r="N21" s="10">
        <f t="shared" si="1"/>
        <v>13.431760893050054</v>
      </c>
      <c r="O21" s="10">
        <f t="shared" si="2"/>
        <v>63.203697035169846</v>
      </c>
      <c r="P21" s="10">
        <f t="shared" si="3"/>
        <v>23.364542071780097</v>
      </c>
      <c r="Q21" s="10">
        <f t="shared" si="4"/>
        <v>14.573383245127147</v>
      </c>
      <c r="R21" s="10">
        <f t="shared" si="5"/>
        <v>64.85091002968892</v>
      </c>
      <c r="S21" s="10">
        <f t="shared" si="6"/>
        <v>20.57570672518394</v>
      </c>
      <c r="T21" s="10">
        <f t="shared" si="7"/>
        <v>12.439708356702187</v>
      </c>
      <c r="U21" s="10">
        <f t="shared" si="8"/>
        <v>61.7722938867078</v>
      </c>
      <c r="V21" s="10">
        <f t="shared" si="9"/>
        <v>25.787997756590013</v>
      </c>
    </row>
    <row r="22" spans="1:22" s="7" customFormat="1" ht="11.25">
      <c r="A22" s="4" t="s">
        <v>23</v>
      </c>
      <c r="B22" s="11">
        <v>16201</v>
      </c>
      <c r="C22" s="12">
        <v>2732</v>
      </c>
      <c r="D22" s="12">
        <v>10424</v>
      </c>
      <c r="E22" s="12">
        <v>3045</v>
      </c>
      <c r="F22" s="12">
        <v>7622</v>
      </c>
      <c r="G22" s="12">
        <v>1405</v>
      </c>
      <c r="H22" s="12">
        <v>4980</v>
      </c>
      <c r="I22" s="12">
        <v>1237</v>
      </c>
      <c r="J22" s="12">
        <v>8579</v>
      </c>
      <c r="K22" s="12">
        <v>1327</v>
      </c>
      <c r="L22" s="12">
        <v>5444</v>
      </c>
      <c r="M22" s="12">
        <v>1808</v>
      </c>
      <c r="N22" s="10">
        <f t="shared" si="1"/>
        <v>16.863156595271896</v>
      </c>
      <c r="O22" s="10">
        <f t="shared" si="2"/>
        <v>64.34170730201839</v>
      </c>
      <c r="P22" s="10">
        <f t="shared" si="3"/>
        <v>18.79513610270971</v>
      </c>
      <c r="Q22" s="10">
        <f t="shared" si="4"/>
        <v>18.433482025715037</v>
      </c>
      <c r="R22" s="10">
        <f t="shared" si="5"/>
        <v>65.3371818420362</v>
      </c>
      <c r="S22" s="10">
        <f t="shared" si="6"/>
        <v>16.229336132248754</v>
      </c>
      <c r="T22" s="10">
        <f t="shared" si="7"/>
        <v>15.468003263783658</v>
      </c>
      <c r="U22" s="10">
        <f t="shared" si="8"/>
        <v>63.457279403193844</v>
      </c>
      <c r="V22" s="10">
        <f t="shared" si="9"/>
        <v>21.074717333022498</v>
      </c>
    </row>
    <row r="23" spans="1:22" s="7" customFormat="1" ht="11.25">
      <c r="A23" s="4" t="s">
        <v>24</v>
      </c>
      <c r="B23" s="11">
        <v>28075</v>
      </c>
      <c r="C23" s="12">
        <v>3868</v>
      </c>
      <c r="D23" s="12">
        <v>18262</v>
      </c>
      <c r="E23" s="12">
        <v>5945</v>
      </c>
      <c r="F23" s="12">
        <v>13348</v>
      </c>
      <c r="G23" s="12">
        <v>1985</v>
      </c>
      <c r="H23" s="12">
        <v>9006</v>
      </c>
      <c r="I23" s="12">
        <v>2357</v>
      </c>
      <c r="J23" s="12">
        <v>14727</v>
      </c>
      <c r="K23" s="12">
        <v>1883</v>
      </c>
      <c r="L23" s="12">
        <v>9256</v>
      </c>
      <c r="M23" s="12">
        <v>3588</v>
      </c>
      <c r="N23" s="10">
        <f t="shared" si="1"/>
        <v>13.777382012466607</v>
      </c>
      <c r="O23" s="10">
        <f t="shared" si="2"/>
        <v>65.04719501335708</v>
      </c>
      <c r="P23" s="10">
        <f t="shared" si="3"/>
        <v>21.175422974176314</v>
      </c>
      <c r="Q23" s="10">
        <f t="shared" si="4"/>
        <v>14.871141744081509</v>
      </c>
      <c r="R23" s="10">
        <f t="shared" si="5"/>
        <v>67.47078213964639</v>
      </c>
      <c r="S23" s="10">
        <f t="shared" si="6"/>
        <v>17.6580761162721</v>
      </c>
      <c r="T23" s="10">
        <f t="shared" si="7"/>
        <v>12.786039247640387</v>
      </c>
      <c r="U23" s="10">
        <f t="shared" si="8"/>
        <v>62.85054661506078</v>
      </c>
      <c r="V23" s="10">
        <f t="shared" si="9"/>
        <v>24.36341413729884</v>
      </c>
    </row>
    <row r="24" spans="1:22" s="7" customFormat="1" ht="11.25">
      <c r="A24" s="4" t="s">
        <v>25</v>
      </c>
      <c r="B24" s="11">
        <v>27163</v>
      </c>
      <c r="C24" s="12">
        <v>3988</v>
      </c>
      <c r="D24" s="12">
        <v>17916</v>
      </c>
      <c r="E24" s="12">
        <v>5259</v>
      </c>
      <c r="F24" s="12">
        <v>12718</v>
      </c>
      <c r="G24" s="12">
        <v>2003</v>
      </c>
      <c r="H24" s="12">
        <v>8582</v>
      </c>
      <c r="I24" s="12">
        <v>2133</v>
      </c>
      <c r="J24" s="12">
        <v>14445</v>
      </c>
      <c r="K24" s="12">
        <v>1985</v>
      </c>
      <c r="L24" s="12">
        <v>9334</v>
      </c>
      <c r="M24" s="12">
        <v>3126</v>
      </c>
      <c r="N24" s="10">
        <f t="shared" si="1"/>
        <v>14.681736185251998</v>
      </c>
      <c r="O24" s="10">
        <f t="shared" si="2"/>
        <v>65.95736847918124</v>
      </c>
      <c r="P24" s="10">
        <f t="shared" si="3"/>
        <v>19.360895335566763</v>
      </c>
      <c r="Q24" s="10">
        <f t="shared" si="4"/>
        <v>15.749331655920743</v>
      </c>
      <c r="R24" s="10">
        <f t="shared" si="5"/>
        <v>67.4791633904702</v>
      </c>
      <c r="S24" s="10">
        <f t="shared" si="6"/>
        <v>16.77150495360906</v>
      </c>
      <c r="T24" s="10">
        <f t="shared" si="7"/>
        <v>13.74177916233991</v>
      </c>
      <c r="U24" s="10">
        <f t="shared" si="8"/>
        <v>64.61751471097266</v>
      </c>
      <c r="V24" s="10">
        <f t="shared" si="9"/>
        <v>21.640706126687434</v>
      </c>
    </row>
    <row r="25" spans="1:22" s="7" customFormat="1" ht="11.25">
      <c r="A25" s="4" t="s">
        <v>26</v>
      </c>
      <c r="B25" s="11">
        <v>28144</v>
      </c>
      <c r="C25" s="12">
        <v>4161</v>
      </c>
      <c r="D25" s="12">
        <v>17601</v>
      </c>
      <c r="E25" s="12">
        <v>6382</v>
      </c>
      <c r="F25" s="12">
        <v>13328</v>
      </c>
      <c r="G25" s="12">
        <v>2157</v>
      </c>
      <c r="H25" s="12">
        <v>8562</v>
      </c>
      <c r="I25" s="12">
        <v>2609</v>
      </c>
      <c r="J25" s="12">
        <v>14816</v>
      </c>
      <c r="K25" s="12">
        <v>2004</v>
      </c>
      <c r="L25" s="12">
        <v>9039</v>
      </c>
      <c r="M25" s="12">
        <v>3773</v>
      </c>
      <c r="N25" s="10">
        <f t="shared" si="1"/>
        <v>14.784678794769757</v>
      </c>
      <c r="O25" s="10">
        <f t="shared" si="2"/>
        <v>62.53908470722001</v>
      </c>
      <c r="P25" s="10">
        <f t="shared" si="3"/>
        <v>22.676236498010233</v>
      </c>
      <c r="Q25" s="10">
        <f t="shared" si="4"/>
        <v>16.183973589435773</v>
      </c>
      <c r="R25" s="10">
        <f t="shared" si="5"/>
        <v>64.2406962785114</v>
      </c>
      <c r="S25" s="10">
        <f t="shared" si="6"/>
        <v>19.57533013205282</v>
      </c>
      <c r="T25" s="10">
        <f t="shared" si="7"/>
        <v>13.525917926565874</v>
      </c>
      <c r="U25" s="10">
        <f t="shared" si="8"/>
        <v>61.00836933045356</v>
      </c>
      <c r="V25" s="10">
        <f t="shared" si="9"/>
        <v>25.46571274298056</v>
      </c>
    </row>
    <row r="26" spans="1:22" s="7" customFormat="1" ht="11.25">
      <c r="A26" s="4" t="s">
        <v>27</v>
      </c>
      <c r="B26" s="11">
        <v>477</v>
      </c>
      <c r="C26" s="12">
        <v>20</v>
      </c>
      <c r="D26" s="12">
        <v>232</v>
      </c>
      <c r="E26" s="12">
        <v>225</v>
      </c>
      <c r="F26" s="12">
        <v>219</v>
      </c>
      <c r="G26" s="12">
        <v>13</v>
      </c>
      <c r="H26" s="12">
        <v>124</v>
      </c>
      <c r="I26" s="12">
        <v>82</v>
      </c>
      <c r="J26" s="12">
        <v>258</v>
      </c>
      <c r="K26" s="12">
        <v>7</v>
      </c>
      <c r="L26" s="12">
        <v>108</v>
      </c>
      <c r="M26" s="12">
        <v>143</v>
      </c>
      <c r="N26" s="10">
        <f t="shared" si="1"/>
        <v>4.1928721174004195</v>
      </c>
      <c r="O26" s="10">
        <f t="shared" si="2"/>
        <v>48.63731656184486</v>
      </c>
      <c r="P26" s="10">
        <f t="shared" si="3"/>
        <v>47.16981132075472</v>
      </c>
      <c r="Q26" s="10">
        <f t="shared" si="4"/>
        <v>5.93607305936073</v>
      </c>
      <c r="R26" s="10">
        <f t="shared" si="5"/>
        <v>56.62100456621004</v>
      </c>
      <c r="S26" s="10">
        <f t="shared" si="6"/>
        <v>37.44292237442922</v>
      </c>
      <c r="T26" s="10">
        <f t="shared" si="7"/>
        <v>2.7131782945736433</v>
      </c>
      <c r="U26" s="10">
        <f t="shared" si="8"/>
        <v>41.86046511627907</v>
      </c>
      <c r="V26" s="10">
        <f t="shared" si="9"/>
        <v>55.42635658914728</v>
      </c>
    </row>
    <row r="27" spans="1:22" s="7" customFormat="1" ht="11.25">
      <c r="A27" s="4" t="s">
        <v>28</v>
      </c>
      <c r="B27" s="11">
        <v>1192</v>
      </c>
      <c r="C27" s="12">
        <v>87</v>
      </c>
      <c r="D27" s="12">
        <v>692</v>
      </c>
      <c r="E27" s="12">
        <v>413</v>
      </c>
      <c r="F27" s="12">
        <v>543</v>
      </c>
      <c r="G27" s="12">
        <v>39</v>
      </c>
      <c r="H27" s="12">
        <v>350</v>
      </c>
      <c r="I27" s="12">
        <v>154</v>
      </c>
      <c r="J27" s="12">
        <v>649</v>
      </c>
      <c r="K27" s="12">
        <v>48</v>
      </c>
      <c r="L27" s="12">
        <v>342</v>
      </c>
      <c r="M27" s="12">
        <v>259</v>
      </c>
      <c r="N27" s="10">
        <f t="shared" si="1"/>
        <v>7.298657718120806</v>
      </c>
      <c r="O27" s="10">
        <f t="shared" si="2"/>
        <v>58.053691275167786</v>
      </c>
      <c r="P27" s="10">
        <f t="shared" si="3"/>
        <v>34.64765100671141</v>
      </c>
      <c r="Q27" s="10">
        <f t="shared" si="4"/>
        <v>7.18232044198895</v>
      </c>
      <c r="R27" s="10">
        <f t="shared" si="5"/>
        <v>64.45672191528546</v>
      </c>
      <c r="S27" s="10">
        <f t="shared" si="6"/>
        <v>28.360957642725598</v>
      </c>
      <c r="T27" s="10">
        <f t="shared" si="7"/>
        <v>7.395993836671804</v>
      </c>
      <c r="U27" s="10">
        <f t="shared" si="8"/>
        <v>52.69645608628659</v>
      </c>
      <c r="V27" s="10">
        <f t="shared" si="9"/>
        <v>39.907550077041606</v>
      </c>
    </row>
    <row r="28" spans="1:22" s="7" customFormat="1" ht="11.25">
      <c r="A28" s="4" t="s">
        <v>29</v>
      </c>
      <c r="B28" s="11">
        <v>10531</v>
      </c>
      <c r="C28" s="12">
        <v>1579</v>
      </c>
      <c r="D28" s="12">
        <v>7135</v>
      </c>
      <c r="E28" s="12">
        <v>1817</v>
      </c>
      <c r="F28" s="12">
        <v>5060</v>
      </c>
      <c r="G28" s="12">
        <v>793</v>
      </c>
      <c r="H28" s="12">
        <v>3536</v>
      </c>
      <c r="I28" s="12">
        <v>731</v>
      </c>
      <c r="J28" s="12">
        <v>5471</v>
      </c>
      <c r="K28" s="12">
        <v>786</v>
      </c>
      <c r="L28" s="12">
        <v>3599</v>
      </c>
      <c r="M28" s="12">
        <v>1086</v>
      </c>
      <c r="N28" s="10">
        <f t="shared" si="1"/>
        <v>14.993827746652741</v>
      </c>
      <c r="O28" s="10">
        <f t="shared" si="2"/>
        <v>67.75235020415916</v>
      </c>
      <c r="P28" s="10">
        <f t="shared" si="3"/>
        <v>17.253822049188113</v>
      </c>
      <c r="Q28" s="10">
        <f t="shared" si="4"/>
        <v>15.671936758893281</v>
      </c>
      <c r="R28" s="10">
        <f t="shared" si="5"/>
        <v>69.88142292490119</v>
      </c>
      <c r="S28" s="10">
        <f t="shared" si="6"/>
        <v>14.446640316205533</v>
      </c>
      <c r="T28" s="10">
        <f t="shared" si="7"/>
        <v>14.366660573935293</v>
      </c>
      <c r="U28" s="10">
        <f t="shared" si="8"/>
        <v>65.78322061780297</v>
      </c>
      <c r="V28" s="10">
        <f t="shared" si="9"/>
        <v>19.850118808261744</v>
      </c>
    </row>
    <row r="29" spans="1:22" s="7" customFormat="1" ht="11.25">
      <c r="A29" s="4" t="s">
        <v>30</v>
      </c>
      <c r="B29" s="11">
        <v>13682</v>
      </c>
      <c r="C29" s="12">
        <v>2400</v>
      </c>
      <c r="D29" s="12">
        <v>8982</v>
      </c>
      <c r="E29" s="12">
        <v>2300</v>
      </c>
      <c r="F29" s="12">
        <v>6608</v>
      </c>
      <c r="G29" s="12">
        <v>1244</v>
      </c>
      <c r="H29" s="12">
        <v>4411</v>
      </c>
      <c r="I29" s="12">
        <v>953</v>
      </c>
      <c r="J29" s="12">
        <v>7074</v>
      </c>
      <c r="K29" s="12">
        <v>1156</v>
      </c>
      <c r="L29" s="12">
        <v>4571</v>
      </c>
      <c r="M29" s="12">
        <v>1347</v>
      </c>
      <c r="N29" s="10">
        <f t="shared" si="1"/>
        <v>17.541295132290603</v>
      </c>
      <c r="O29" s="10">
        <f t="shared" si="2"/>
        <v>65.64829703259757</v>
      </c>
      <c r="P29" s="10">
        <f t="shared" si="3"/>
        <v>16.810407835111825</v>
      </c>
      <c r="Q29" s="10">
        <f t="shared" si="4"/>
        <v>18.825665859564165</v>
      </c>
      <c r="R29" s="10">
        <f t="shared" si="5"/>
        <v>66.75242130750605</v>
      </c>
      <c r="S29" s="10">
        <f t="shared" si="6"/>
        <v>14.421912832929781</v>
      </c>
      <c r="T29" s="10">
        <f t="shared" si="7"/>
        <v>16.341532372066723</v>
      </c>
      <c r="U29" s="10">
        <f t="shared" si="8"/>
        <v>64.6169069833192</v>
      </c>
      <c r="V29" s="10">
        <f t="shared" si="9"/>
        <v>19.04156064461408</v>
      </c>
    </row>
    <row r="30" spans="1:22" s="7" customFormat="1" ht="11.25">
      <c r="A30" s="5" t="s">
        <v>31</v>
      </c>
      <c r="B30" s="11">
        <v>1584</v>
      </c>
      <c r="C30" s="12">
        <v>166</v>
      </c>
      <c r="D30" s="12">
        <v>870</v>
      </c>
      <c r="E30" s="12">
        <v>548</v>
      </c>
      <c r="F30" s="12">
        <v>761</v>
      </c>
      <c r="G30" s="12">
        <v>89</v>
      </c>
      <c r="H30" s="12">
        <v>441</v>
      </c>
      <c r="I30" s="12">
        <v>231</v>
      </c>
      <c r="J30" s="12">
        <v>823</v>
      </c>
      <c r="K30" s="12">
        <v>77</v>
      </c>
      <c r="L30" s="12">
        <v>429</v>
      </c>
      <c r="M30" s="12">
        <v>317</v>
      </c>
      <c r="N30" s="10">
        <f t="shared" si="1"/>
        <v>10.47979797979798</v>
      </c>
      <c r="O30" s="10">
        <f t="shared" si="2"/>
        <v>54.92424242424242</v>
      </c>
      <c r="P30" s="10">
        <f t="shared" si="3"/>
        <v>34.5959595959596</v>
      </c>
      <c r="Q30" s="10">
        <f t="shared" si="4"/>
        <v>11.695137976346912</v>
      </c>
      <c r="R30" s="10">
        <f t="shared" si="5"/>
        <v>57.95006570302233</v>
      </c>
      <c r="S30" s="10">
        <f t="shared" si="6"/>
        <v>30.35479632063075</v>
      </c>
      <c r="T30" s="10">
        <f t="shared" si="7"/>
        <v>9.356014580801943</v>
      </c>
      <c r="U30" s="10">
        <f t="shared" si="8"/>
        <v>52.12636695018226</v>
      </c>
      <c r="V30" s="10">
        <f t="shared" si="9"/>
        <v>38.517618469015794</v>
      </c>
    </row>
    <row r="31" spans="1:22" s="7" customFormat="1" ht="11.25">
      <c r="A31" s="5" t="s">
        <v>32</v>
      </c>
      <c r="B31" s="11">
        <v>1142</v>
      </c>
      <c r="C31" s="12">
        <v>108</v>
      </c>
      <c r="D31" s="12">
        <v>612</v>
      </c>
      <c r="E31" s="12">
        <v>422</v>
      </c>
      <c r="F31" s="12">
        <v>567</v>
      </c>
      <c r="G31" s="12">
        <v>56</v>
      </c>
      <c r="H31" s="12">
        <v>330</v>
      </c>
      <c r="I31" s="12">
        <v>181</v>
      </c>
      <c r="J31" s="12">
        <v>575</v>
      </c>
      <c r="K31" s="12">
        <v>52</v>
      </c>
      <c r="L31" s="12">
        <v>282</v>
      </c>
      <c r="M31" s="12">
        <v>241</v>
      </c>
      <c r="N31" s="10">
        <f t="shared" si="1"/>
        <v>9.457092819614711</v>
      </c>
      <c r="O31" s="10">
        <f t="shared" si="2"/>
        <v>53.59019264448336</v>
      </c>
      <c r="P31" s="10">
        <f t="shared" si="3"/>
        <v>36.952714535901926</v>
      </c>
      <c r="Q31" s="10">
        <f t="shared" si="4"/>
        <v>9.876543209876543</v>
      </c>
      <c r="R31" s="10">
        <f t="shared" si="5"/>
        <v>58.201058201058196</v>
      </c>
      <c r="S31" s="10">
        <f t="shared" si="6"/>
        <v>31.922398589065253</v>
      </c>
      <c r="T31" s="10">
        <f t="shared" si="7"/>
        <v>9.043478260869566</v>
      </c>
      <c r="U31" s="10">
        <f t="shared" si="8"/>
        <v>49.04347826086956</v>
      </c>
      <c r="V31" s="10">
        <f t="shared" si="9"/>
        <v>41.91304347826087</v>
      </c>
    </row>
    <row r="32" spans="1:22" ht="11.25">
      <c r="A32" s="4" t="s">
        <v>36</v>
      </c>
      <c r="B32" s="13">
        <v>16525</v>
      </c>
      <c r="C32" s="13">
        <v>2247</v>
      </c>
      <c r="D32" s="13">
        <v>9939</v>
      </c>
      <c r="E32" s="13">
        <v>4339</v>
      </c>
      <c r="F32" s="13">
        <v>7847</v>
      </c>
      <c r="G32" s="13">
        <v>1160</v>
      </c>
      <c r="H32" s="13">
        <v>4925</v>
      </c>
      <c r="I32" s="13">
        <v>1762</v>
      </c>
      <c r="J32" s="13">
        <v>8678</v>
      </c>
      <c r="K32" s="13">
        <v>1087</v>
      </c>
      <c r="L32" s="13">
        <v>5014</v>
      </c>
      <c r="M32" s="13">
        <v>2577</v>
      </c>
      <c r="N32" s="10">
        <f t="shared" si="1"/>
        <v>13.597579425113466</v>
      </c>
      <c r="O32" s="10">
        <f t="shared" si="2"/>
        <v>60.145234493192135</v>
      </c>
      <c r="P32" s="10">
        <f t="shared" si="3"/>
        <v>26.2571860816944</v>
      </c>
      <c r="Q32" s="10">
        <f t="shared" si="4"/>
        <v>14.78271951064101</v>
      </c>
      <c r="R32" s="10">
        <f t="shared" si="5"/>
        <v>62.762839301643936</v>
      </c>
      <c r="S32" s="10">
        <f t="shared" si="6"/>
        <v>22.454441187715048</v>
      </c>
      <c r="T32" s="10">
        <f t="shared" si="7"/>
        <v>12.525927633095183</v>
      </c>
      <c r="U32" s="10">
        <f t="shared" si="8"/>
        <v>57.77828992855497</v>
      </c>
      <c r="V32" s="10">
        <f t="shared" si="9"/>
        <v>29.69578243834985</v>
      </c>
    </row>
    <row r="33" spans="2:13" ht="11.2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</sheetData>
  <mergeCells count="9">
    <mergeCell ref="A3:A5"/>
    <mergeCell ref="N3:V3"/>
    <mergeCell ref="N4:P4"/>
    <mergeCell ref="Q4:S4"/>
    <mergeCell ref="T4:V4"/>
    <mergeCell ref="B4:E4"/>
    <mergeCell ref="F4:I4"/>
    <mergeCell ref="J4:M4"/>
    <mergeCell ref="B3:M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dcterms:created xsi:type="dcterms:W3CDTF">1997-01-08T22:48:59Z</dcterms:created>
  <dcterms:modified xsi:type="dcterms:W3CDTF">2008-04-03T04:50:07Z</dcterms:modified>
  <cp:category/>
  <cp:version/>
  <cp:contentType/>
  <cp:contentStatus/>
</cp:coreProperties>
</file>