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100" windowHeight="8800"/>
  </bookViews>
  <sheets>
    <sheet name="見積書" sheetId="4" r:id="rId1"/>
  </sheets>
  <definedNames>
    <definedName name="at11cl1" localSheetId="0">見積書!#REF!</definedName>
    <definedName name="_xlnm.Print_Area" localSheetId="0">見積書!$A$1:$Q$36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4" l="1"/>
  <c r="L26" i="4" l="1"/>
  <c r="O25" i="4"/>
  <c r="O8" i="4" l="1"/>
  <c r="O9" i="4"/>
  <c r="O10" i="4"/>
  <c r="O11" i="4"/>
  <c r="O12" i="4"/>
  <c r="O13" i="4"/>
  <c r="O14" i="4"/>
  <c r="O15" i="4"/>
  <c r="O17" i="4"/>
  <c r="O18" i="4"/>
  <c r="O19" i="4"/>
  <c r="O20" i="4"/>
  <c r="O21" i="4"/>
  <c r="O22" i="4"/>
  <c r="O23" i="4"/>
  <c r="O24" i="4"/>
  <c r="O27" i="4"/>
  <c r="O28" i="4"/>
  <c r="O7" i="4"/>
  <c r="F35" i="4" l="1"/>
  <c r="O16" i="4"/>
  <c r="F34" i="4" s="1"/>
  <c r="F36" i="4" l="1"/>
</calcChain>
</file>

<file path=xl/sharedStrings.xml><?xml version="1.0" encoding="utf-8"?>
<sst xmlns="http://schemas.openxmlformats.org/spreadsheetml/2006/main" count="200" uniqueCount="87">
  <si>
    <t>昼間</t>
    <rPh sb="0" eb="2">
      <t>ヒルマ</t>
    </rPh>
    <phoneticPr fontId="2"/>
  </si>
  <si>
    <t>夜間</t>
    <rPh sb="0" eb="2">
      <t>ヤカン</t>
    </rPh>
    <phoneticPr fontId="2"/>
  </si>
  <si>
    <t>本線</t>
    <rPh sb="0" eb="2">
      <t>ホンセン</t>
    </rPh>
    <phoneticPr fontId="2"/>
  </si>
  <si>
    <t>力率割合係数</t>
    <rPh sb="0" eb="2">
      <t>リキリツ</t>
    </rPh>
    <rPh sb="2" eb="4">
      <t>ワリアイ</t>
    </rPh>
    <rPh sb="4" eb="6">
      <t>ケイスウ</t>
    </rPh>
    <phoneticPr fontId="2"/>
  </si>
  <si>
    <t>バイオマス分</t>
    <rPh sb="5" eb="6">
      <t>ブン</t>
    </rPh>
    <phoneticPr fontId="2"/>
  </si>
  <si>
    <t>非バイオマス分</t>
    <rPh sb="0" eb="1">
      <t>ヒ</t>
    </rPh>
    <rPh sb="6" eb="7">
      <t>ブン</t>
    </rPh>
    <phoneticPr fontId="2"/>
  </si>
  <si>
    <t>見積金額</t>
    <rPh sb="0" eb="2">
      <t>ミツモリ</t>
    </rPh>
    <rPh sb="2" eb="4">
      <t>キンガク</t>
    </rPh>
    <phoneticPr fontId="2"/>
  </si>
  <si>
    <t>(バイオマス分夏季昼間供給単価)</t>
    <rPh sb="6" eb="7">
      <t>ブン</t>
    </rPh>
    <rPh sb="7" eb="11">
      <t>カキヒルマ</t>
    </rPh>
    <rPh sb="11" eb="15">
      <t>キョウキュウタンカ</t>
    </rPh>
    <phoneticPr fontId="2"/>
  </si>
  <si>
    <t>夏季</t>
    <rPh sb="0" eb="2">
      <t>カキ</t>
    </rPh>
    <phoneticPr fontId="2"/>
  </si>
  <si>
    <t>その他季</t>
    <rPh sb="2" eb="4">
      <t>タキ</t>
    </rPh>
    <phoneticPr fontId="2"/>
  </si>
  <si>
    <t>(バイオマス分夏季夜間供給単価)</t>
    <rPh sb="6" eb="7">
      <t>ブン</t>
    </rPh>
    <rPh sb="7" eb="9">
      <t>カキ</t>
    </rPh>
    <rPh sb="9" eb="11">
      <t>ヤカン</t>
    </rPh>
    <rPh sb="11" eb="15">
      <t>キョウキュウタンカ</t>
    </rPh>
    <phoneticPr fontId="2"/>
  </si>
  <si>
    <t>(バイオマス分その他季昼間供給単価)</t>
    <rPh sb="6" eb="7">
      <t>ブン</t>
    </rPh>
    <rPh sb="9" eb="10">
      <t>タ</t>
    </rPh>
    <rPh sb="10" eb="11">
      <t>キ</t>
    </rPh>
    <rPh sb="11" eb="13">
      <t>ヒルマ</t>
    </rPh>
    <rPh sb="13" eb="17">
      <t>キョウキュウタンカ</t>
    </rPh>
    <phoneticPr fontId="2"/>
  </si>
  <si>
    <t>(バイオマス分その他季夜間供給単価)</t>
    <rPh sb="6" eb="7">
      <t>ブン</t>
    </rPh>
    <rPh sb="9" eb="11">
      <t>タキ</t>
    </rPh>
    <rPh sb="11" eb="13">
      <t>ヤカン</t>
    </rPh>
    <rPh sb="13" eb="17">
      <t>キョウキュウタンカ</t>
    </rPh>
    <phoneticPr fontId="2"/>
  </si>
  <si>
    <t>(非バイオマス分夏季昼間供給単価)</t>
    <rPh sb="1" eb="2">
      <t>ヒ</t>
    </rPh>
    <rPh sb="7" eb="8">
      <t>ブン</t>
    </rPh>
    <rPh sb="8" eb="12">
      <t>カキヒルマ</t>
    </rPh>
    <rPh sb="12" eb="16">
      <t>キョウキュウタンカ</t>
    </rPh>
    <phoneticPr fontId="2"/>
  </si>
  <si>
    <t>(非バイオマス分夏季夜間供給単価)</t>
    <rPh sb="1" eb="2">
      <t>ヒ</t>
    </rPh>
    <rPh sb="7" eb="8">
      <t>ブン</t>
    </rPh>
    <rPh sb="8" eb="10">
      <t>カキ</t>
    </rPh>
    <rPh sb="10" eb="12">
      <t>ヤカン</t>
    </rPh>
    <rPh sb="12" eb="16">
      <t>キョウキュウタンカ</t>
    </rPh>
    <phoneticPr fontId="2"/>
  </si>
  <si>
    <t>(非バイオマス分その他季昼間供給単価)</t>
    <rPh sb="1" eb="2">
      <t>ヒ</t>
    </rPh>
    <rPh sb="7" eb="8">
      <t>ブン</t>
    </rPh>
    <rPh sb="10" eb="11">
      <t>タ</t>
    </rPh>
    <rPh sb="11" eb="12">
      <t>キ</t>
    </rPh>
    <rPh sb="12" eb="14">
      <t>ヒルマ</t>
    </rPh>
    <rPh sb="14" eb="18">
      <t>キョウキュウタンカ</t>
    </rPh>
    <phoneticPr fontId="2"/>
  </si>
  <si>
    <t>(非バイオマス分その他季夜間供給単価)</t>
    <rPh sb="1" eb="2">
      <t>ヒ</t>
    </rPh>
    <rPh sb="7" eb="8">
      <t>ブン</t>
    </rPh>
    <rPh sb="10" eb="12">
      <t>タキ</t>
    </rPh>
    <rPh sb="12" eb="14">
      <t>ヤカン</t>
    </rPh>
    <rPh sb="14" eb="18">
      <t>キョウキュウタンカ</t>
    </rPh>
    <phoneticPr fontId="2"/>
  </si>
  <si>
    <t>基本料金</t>
    <rPh sb="0" eb="4">
      <t>キホンリョウキン</t>
    </rPh>
    <phoneticPr fontId="2"/>
  </si>
  <si>
    <t>電力量料金</t>
    <rPh sb="0" eb="3">
      <t>デンリョクリョウ</t>
    </rPh>
    <rPh sb="3" eb="5">
      <t>リョウキン</t>
    </rPh>
    <phoneticPr fontId="2"/>
  </si>
  <si>
    <t>予備電源</t>
    <rPh sb="0" eb="4">
      <t>ヨビデンゲン</t>
    </rPh>
    <phoneticPr fontId="2"/>
  </si>
  <si>
    <t>(本線基本料金単価)</t>
    <rPh sb="1" eb="3">
      <t>ホンセン</t>
    </rPh>
    <rPh sb="3" eb="9">
      <t>キホンリョウキンタンカ</t>
    </rPh>
    <phoneticPr fontId="2"/>
  </si>
  <si>
    <t>(予備電源基本料金単価)</t>
    <rPh sb="1" eb="3">
      <t>ヨビ</t>
    </rPh>
    <rPh sb="3" eb="5">
      <t>デンゲン</t>
    </rPh>
    <rPh sb="5" eb="11">
      <t>キホンリョウキンタンカ</t>
    </rPh>
    <phoneticPr fontId="2"/>
  </si>
  <si>
    <t>(その他季使用単価)</t>
    <rPh sb="3" eb="5">
      <t>タキ</t>
    </rPh>
    <rPh sb="5" eb="7">
      <t>シヨウ</t>
    </rPh>
    <rPh sb="7" eb="9">
      <t>タンカ</t>
    </rPh>
    <phoneticPr fontId="2"/>
  </si>
  <si>
    <t>(夏季使用単価)</t>
    <rPh sb="1" eb="3">
      <t>カキ</t>
    </rPh>
    <rPh sb="3" eb="5">
      <t>シヨウ</t>
    </rPh>
    <rPh sb="5" eb="7">
      <t>タンカ</t>
    </rPh>
    <phoneticPr fontId="2"/>
  </si>
  <si>
    <t>(基本料金単価)</t>
    <rPh sb="1" eb="7">
      <t>キホンリョウキンタンカ</t>
    </rPh>
    <phoneticPr fontId="2"/>
  </si>
  <si>
    <t>電気料金の種別</t>
    <rPh sb="0" eb="4">
      <t>デンキリョウキン</t>
    </rPh>
    <rPh sb="5" eb="7">
      <t>シュベツ</t>
    </rPh>
    <phoneticPr fontId="2"/>
  </si>
  <si>
    <t>[円/kWh]</t>
    <rPh sb="1" eb="2">
      <t>エン</t>
    </rPh>
    <phoneticPr fontId="2"/>
  </si>
  <si>
    <t>[円/kW]</t>
    <rPh sb="1" eb="2">
      <t>エン</t>
    </rPh>
    <phoneticPr fontId="2"/>
  </si>
  <si>
    <t>[kWh]</t>
    <phoneticPr fontId="2"/>
  </si>
  <si>
    <t>[kW]</t>
    <phoneticPr fontId="2"/>
  </si>
  <si>
    <t>ー</t>
    <phoneticPr fontId="2"/>
  </si>
  <si>
    <t>ー</t>
    <phoneticPr fontId="2"/>
  </si>
  <si>
    <t>ー</t>
    <phoneticPr fontId="2"/>
  </si>
  <si>
    <t>ー</t>
    <phoneticPr fontId="2"/>
  </si>
  <si>
    <t>グループA</t>
    <phoneticPr fontId="2"/>
  </si>
  <si>
    <t>グループB</t>
    <phoneticPr fontId="2"/>
  </si>
  <si>
    <t>グループC</t>
    <phoneticPr fontId="2"/>
  </si>
  <si>
    <t>グループD</t>
    <phoneticPr fontId="2"/>
  </si>
  <si>
    <t>予定数量</t>
    <rPh sb="0" eb="2">
      <t>ヨテイ</t>
    </rPh>
    <rPh sb="2" eb="4">
      <t>スウリョウ</t>
    </rPh>
    <phoneticPr fontId="2"/>
  </si>
  <si>
    <t>売電
(※1)</t>
    <rPh sb="0" eb="1">
      <t>ウリ</t>
    </rPh>
    <rPh sb="1" eb="2">
      <t>デン</t>
    </rPh>
    <phoneticPr fontId="2"/>
  </si>
  <si>
    <t>買電
(※2)</t>
    <rPh sb="0" eb="1">
      <t>カ</t>
    </rPh>
    <rPh sb="1" eb="2">
      <t>デン</t>
    </rPh>
    <phoneticPr fontId="2"/>
  </si>
  <si>
    <t>見積単価(※3)</t>
    <rPh sb="0" eb="2">
      <t>ミツモリ</t>
    </rPh>
    <rPh sb="2" eb="4">
      <t>タンカ</t>
    </rPh>
    <phoneticPr fontId="2"/>
  </si>
  <si>
    <t>(売1)</t>
    <rPh sb="1" eb="2">
      <t>ウリ</t>
    </rPh>
    <phoneticPr fontId="2"/>
  </si>
  <si>
    <t>(売2)</t>
    <rPh sb="1" eb="2">
      <t>ウリ</t>
    </rPh>
    <phoneticPr fontId="2"/>
  </si>
  <si>
    <t>(売3)</t>
    <rPh sb="1" eb="2">
      <t>ウリ</t>
    </rPh>
    <phoneticPr fontId="2"/>
  </si>
  <si>
    <t>(売4)</t>
    <rPh sb="1" eb="2">
      <t>ウリ</t>
    </rPh>
    <phoneticPr fontId="2"/>
  </si>
  <si>
    <t>(売5)</t>
    <rPh sb="1" eb="2">
      <t>ウリ</t>
    </rPh>
    <phoneticPr fontId="2"/>
  </si>
  <si>
    <t>(売6)</t>
    <rPh sb="1" eb="2">
      <t>ウリ</t>
    </rPh>
    <phoneticPr fontId="2"/>
  </si>
  <si>
    <t>(売7)</t>
    <rPh sb="1" eb="2">
      <t>ウリ</t>
    </rPh>
    <phoneticPr fontId="2"/>
  </si>
  <si>
    <t>(売8)</t>
    <rPh sb="1" eb="2">
      <t>ウリ</t>
    </rPh>
    <phoneticPr fontId="2"/>
  </si>
  <si>
    <t>(買1)</t>
    <rPh sb="1" eb="2">
      <t>カ</t>
    </rPh>
    <phoneticPr fontId="2"/>
  </si>
  <si>
    <t>(買2)</t>
    <rPh sb="1" eb="2">
      <t>カ</t>
    </rPh>
    <phoneticPr fontId="2"/>
  </si>
  <si>
    <t>(買3)</t>
    <rPh sb="1" eb="2">
      <t>カ</t>
    </rPh>
    <phoneticPr fontId="2"/>
  </si>
  <si>
    <t>(買4)</t>
    <rPh sb="1" eb="2">
      <t>カ</t>
    </rPh>
    <phoneticPr fontId="2"/>
  </si>
  <si>
    <t>(買5)</t>
    <rPh sb="1" eb="2">
      <t>カ</t>
    </rPh>
    <phoneticPr fontId="2"/>
  </si>
  <si>
    <t>(買6)</t>
    <rPh sb="1" eb="2">
      <t>カ</t>
    </rPh>
    <phoneticPr fontId="2"/>
  </si>
  <si>
    <t>(買7)</t>
    <rPh sb="1" eb="2">
      <t>カ</t>
    </rPh>
    <phoneticPr fontId="2"/>
  </si>
  <si>
    <t>(買8)</t>
    <rPh sb="1" eb="2">
      <t>カ</t>
    </rPh>
    <phoneticPr fontId="2"/>
  </si>
  <si>
    <t>(買9)</t>
    <rPh sb="1" eb="2">
      <t>カ</t>
    </rPh>
    <phoneticPr fontId="2"/>
  </si>
  <si>
    <t>(買10)</t>
    <rPh sb="1" eb="2">
      <t>カ</t>
    </rPh>
    <phoneticPr fontId="2"/>
  </si>
  <si>
    <t>(買11)</t>
    <rPh sb="1" eb="2">
      <t>カ</t>
    </rPh>
    <phoneticPr fontId="2"/>
  </si>
  <si>
    <t>(買12)</t>
    <rPh sb="1" eb="2">
      <t>カ</t>
    </rPh>
    <phoneticPr fontId="2"/>
  </si>
  <si>
    <t>(買13)</t>
    <rPh sb="1" eb="2">
      <t>カ</t>
    </rPh>
    <phoneticPr fontId="2"/>
  </si>
  <si>
    <t>[円]</t>
    <rPh sb="1" eb="2">
      <t>エン</t>
    </rPh>
    <phoneticPr fontId="2"/>
  </si>
  <si>
    <t>総予定使用電気料金</t>
    <rPh sb="0" eb="1">
      <t>ソウ</t>
    </rPh>
    <rPh sb="1" eb="3">
      <t>ヨテイ</t>
    </rPh>
    <rPh sb="3" eb="5">
      <t>シヨウ</t>
    </rPh>
    <rPh sb="5" eb="7">
      <t>デンキ</t>
    </rPh>
    <rPh sb="7" eb="9">
      <t>リョウキン</t>
    </rPh>
    <phoneticPr fontId="2"/>
  </si>
  <si>
    <t>総予定供給電気料金</t>
    <rPh sb="0" eb="1">
      <t>ソウ</t>
    </rPh>
    <rPh sb="1" eb="3">
      <t>ヨテイ</t>
    </rPh>
    <rPh sb="3" eb="5">
      <t>キョウキュウ</t>
    </rPh>
    <rPh sb="5" eb="9">
      <t>デンキリョウキン</t>
    </rPh>
    <phoneticPr fontId="2"/>
  </si>
  <si>
    <t>※1　売電とは，高知市清掃工場の余剰電力の売却をいいます。</t>
    <rPh sb="3" eb="4">
      <t>ウリ</t>
    </rPh>
    <rPh sb="4" eb="5">
      <t>デン</t>
    </rPh>
    <rPh sb="8" eb="11">
      <t>コウチシ</t>
    </rPh>
    <rPh sb="11" eb="15">
      <t>セイソウコウジョウ</t>
    </rPh>
    <rPh sb="16" eb="20">
      <t>ヨジョウデンリョク</t>
    </rPh>
    <rPh sb="21" eb="23">
      <t>バイキャク</t>
    </rPh>
    <phoneticPr fontId="2"/>
  </si>
  <si>
    <t>※2　買電とは，高知市有施設で使用する電気の調達をいいます。</t>
    <rPh sb="3" eb="5">
      <t>カイデン</t>
    </rPh>
    <rPh sb="8" eb="10">
      <t>コウチ</t>
    </rPh>
    <rPh sb="10" eb="12">
      <t>シユウ</t>
    </rPh>
    <rPh sb="12" eb="14">
      <t>シセツ</t>
    </rPh>
    <rPh sb="15" eb="17">
      <t>シヨウ</t>
    </rPh>
    <rPh sb="19" eb="21">
      <t>デンキ</t>
    </rPh>
    <rPh sb="22" eb="24">
      <t>チョウタツ</t>
    </rPh>
    <phoneticPr fontId="2"/>
  </si>
  <si>
    <t>住所</t>
    <rPh sb="0" eb="2">
      <t>ジュウショ</t>
    </rPh>
    <phoneticPr fontId="2"/>
  </si>
  <si>
    <t>氏名</t>
    <rPh sb="0" eb="2">
      <t>シメイ</t>
    </rPh>
    <phoneticPr fontId="2"/>
  </si>
  <si>
    <t>印</t>
    <rPh sb="0" eb="1">
      <t>イン</t>
    </rPh>
    <phoneticPr fontId="2"/>
  </si>
  <si>
    <t>件名：</t>
    <rPh sb="0" eb="2">
      <t>ケンメイ</t>
    </rPh>
    <phoneticPr fontId="2"/>
  </si>
  <si>
    <t>見積日：</t>
    <rPh sb="0" eb="2">
      <t>ミツモリ</t>
    </rPh>
    <rPh sb="2" eb="3">
      <t>ヒ</t>
    </rPh>
    <phoneticPr fontId="2"/>
  </si>
  <si>
    <t>見積者：</t>
    <rPh sb="0" eb="3">
      <t>ミツモリシャ</t>
    </rPh>
    <phoneticPr fontId="2"/>
  </si>
  <si>
    <t>年額(※4)</t>
    <rPh sb="0" eb="2">
      <t>ネンガク</t>
    </rPh>
    <phoneticPr fontId="2"/>
  </si>
  <si>
    <t>毎月</t>
    <rPh sb="0" eb="2">
      <t>マイツキ</t>
    </rPh>
    <phoneticPr fontId="2"/>
  </si>
  <si>
    <t>※3　見積単価は，売電にあっては消費税及び地方消費税相当額を含まず，買電にあっては消費税及び地方消費税相当額を含み，いずれも小数第２位までの値としてください。(例：1,234.56)</t>
    <rPh sb="3" eb="5">
      <t>ミツモリ</t>
    </rPh>
    <rPh sb="5" eb="7">
      <t>タンカ</t>
    </rPh>
    <rPh sb="9" eb="11">
      <t>バイデン</t>
    </rPh>
    <rPh sb="16" eb="19">
      <t>ショウヒゼイ</t>
    </rPh>
    <rPh sb="19" eb="20">
      <t>オヨ</t>
    </rPh>
    <rPh sb="21" eb="23">
      <t>チホウ</t>
    </rPh>
    <rPh sb="23" eb="26">
      <t>ショウヒゼイ</t>
    </rPh>
    <rPh sb="26" eb="29">
      <t>ソウトウガク</t>
    </rPh>
    <rPh sb="30" eb="31">
      <t>フク</t>
    </rPh>
    <rPh sb="34" eb="36">
      <t>カイデン</t>
    </rPh>
    <rPh sb="41" eb="44">
      <t>ショウヒゼイ</t>
    </rPh>
    <rPh sb="44" eb="45">
      <t>オヨ</t>
    </rPh>
    <rPh sb="46" eb="48">
      <t>チホウ</t>
    </rPh>
    <rPh sb="48" eb="51">
      <t>ショウヒゼイ</t>
    </rPh>
    <rPh sb="51" eb="53">
      <t>ソウトウ</t>
    </rPh>
    <rPh sb="53" eb="54">
      <t>ガク</t>
    </rPh>
    <rPh sb="55" eb="56">
      <t>フク</t>
    </rPh>
    <rPh sb="62" eb="64">
      <t>ショウスウ</t>
    </rPh>
    <rPh sb="64" eb="65">
      <t>ダイ</t>
    </rPh>
    <rPh sb="66" eb="67">
      <t>イ</t>
    </rPh>
    <rPh sb="70" eb="71">
      <t>アタイ</t>
    </rPh>
    <rPh sb="80" eb="81">
      <t>レイ</t>
    </rPh>
    <phoneticPr fontId="2"/>
  </si>
  <si>
    <t>(=総予定使用電気料金－総予定供給電気料金)</t>
    <rPh sb="2" eb="3">
      <t>ソウ</t>
    </rPh>
    <rPh sb="3" eb="5">
      <t>ヨテイ</t>
    </rPh>
    <rPh sb="5" eb="7">
      <t>シヨウ</t>
    </rPh>
    <rPh sb="7" eb="11">
      <t>デンキリョウキン</t>
    </rPh>
    <rPh sb="12" eb="13">
      <t>ソウ</t>
    </rPh>
    <rPh sb="13" eb="15">
      <t>ヨテイ</t>
    </rPh>
    <rPh sb="15" eb="17">
      <t>キョウキュウ</t>
    </rPh>
    <rPh sb="17" eb="21">
      <t>デンキリョウキン</t>
    </rPh>
    <phoneticPr fontId="2"/>
  </si>
  <si>
    <t>(=「((売1)+(売2)+(売3)+(売4)+(売5)+(売6)+(売7)+(売8))×1.1」で計算された値を小数第１位で切り捨てたもの)</t>
    <rPh sb="5" eb="6">
      <t>ウリ</t>
    </rPh>
    <rPh sb="10" eb="11">
      <t>ウリ</t>
    </rPh>
    <rPh sb="15" eb="16">
      <t>ウリ</t>
    </rPh>
    <rPh sb="20" eb="21">
      <t>ウリ</t>
    </rPh>
    <rPh sb="25" eb="26">
      <t>ウリ</t>
    </rPh>
    <rPh sb="30" eb="31">
      <t>ウリ</t>
    </rPh>
    <rPh sb="35" eb="36">
      <t>ウリ</t>
    </rPh>
    <rPh sb="40" eb="41">
      <t>ウリ</t>
    </rPh>
    <rPh sb="50" eb="52">
      <t>ケイサン</t>
    </rPh>
    <rPh sb="55" eb="56">
      <t>アタイ</t>
    </rPh>
    <rPh sb="57" eb="59">
      <t>ショウスウ</t>
    </rPh>
    <rPh sb="59" eb="60">
      <t>ダイ</t>
    </rPh>
    <rPh sb="61" eb="62">
      <t>イ</t>
    </rPh>
    <rPh sb="63" eb="64">
      <t>キ</t>
    </rPh>
    <rPh sb="65" eb="66">
      <t>ス</t>
    </rPh>
    <phoneticPr fontId="2"/>
  </si>
  <si>
    <t>令和○○年○月○日</t>
    <rPh sb="0" eb="2">
      <t>レイワ</t>
    </rPh>
    <rPh sb="4" eb="5">
      <t>ネン</t>
    </rPh>
    <rPh sb="6" eb="7">
      <t>ガツ</t>
    </rPh>
    <rPh sb="8" eb="9">
      <t>ニチ</t>
    </rPh>
    <phoneticPr fontId="2"/>
  </si>
  <si>
    <t>高知市清掃工場の余剰電力の売却及び市有施設で使用する電気の調達</t>
    <rPh sb="0" eb="3">
      <t>コウチシ</t>
    </rPh>
    <rPh sb="3" eb="5">
      <t>セイソウ</t>
    </rPh>
    <rPh sb="5" eb="7">
      <t>コウジョウ</t>
    </rPh>
    <rPh sb="8" eb="12">
      <t>ヨジョウデンリョク</t>
    </rPh>
    <rPh sb="13" eb="15">
      <t>バイキャク</t>
    </rPh>
    <rPh sb="15" eb="16">
      <t>オヨ</t>
    </rPh>
    <rPh sb="17" eb="19">
      <t>シユウ</t>
    </rPh>
    <rPh sb="19" eb="21">
      <t>シセツ</t>
    </rPh>
    <rPh sb="22" eb="24">
      <t>シヨウ</t>
    </rPh>
    <rPh sb="26" eb="28">
      <t>デンキ</t>
    </rPh>
    <rPh sb="29" eb="31">
      <t>チョウタツ</t>
    </rPh>
    <phoneticPr fontId="2"/>
  </si>
  <si>
    <t>(=(買1)+(買2)+(買3)+(買4)+(買5)+(買6)+(買7)+(買8)+(買9)+(買10)+(買11)+(買12)+(買13)+(買14))</t>
    <rPh sb="2" eb="3">
      <t>カイ</t>
    </rPh>
    <rPh sb="7" eb="8">
      <t>カイ</t>
    </rPh>
    <rPh sb="12" eb="13">
      <t>カイ</t>
    </rPh>
    <rPh sb="17" eb="18">
      <t>カイ</t>
    </rPh>
    <rPh sb="22" eb="23">
      <t>カイ</t>
    </rPh>
    <rPh sb="27" eb="28">
      <t>カイ</t>
    </rPh>
    <rPh sb="32" eb="33">
      <t>カイ</t>
    </rPh>
    <rPh sb="37" eb="38">
      <t>カイ</t>
    </rPh>
    <rPh sb="42" eb="43">
      <t>カイ</t>
    </rPh>
    <rPh sb="47" eb="48">
      <t>カイ</t>
    </rPh>
    <rPh sb="53" eb="54">
      <t>カイ</t>
    </rPh>
    <rPh sb="59" eb="60">
      <t>カイ</t>
    </rPh>
    <rPh sb="65" eb="66">
      <t>カイ</t>
    </rPh>
    <rPh sb="72" eb="73">
      <t>カ</t>
    </rPh>
    <phoneticPr fontId="2"/>
  </si>
  <si>
    <t>(買14)</t>
    <rPh sb="1" eb="2">
      <t>カ</t>
    </rPh>
    <phoneticPr fontId="2"/>
  </si>
  <si>
    <t>４月～12月</t>
    <phoneticPr fontId="2"/>
  </si>
  <si>
    <t>１月～３月</t>
    <rPh sb="1" eb="2">
      <t>ガツ</t>
    </rPh>
    <rPh sb="4" eb="5">
      <t>ガツ</t>
    </rPh>
    <phoneticPr fontId="2"/>
  </si>
  <si>
    <t>ー</t>
    <phoneticPr fontId="2"/>
  </si>
  <si>
    <t>※4　年額は，基本料金にあっては「見積単価×予定数量×力率割合係数×月数」，電力量料金にあっては「見積単価×予定数量」で計算された値を小数第１位で切り捨てたものとしてください。</t>
    <rPh sb="3" eb="5">
      <t>ネンガク</t>
    </rPh>
    <rPh sb="7" eb="11">
      <t>キホンリョウキン</t>
    </rPh>
    <rPh sb="17" eb="19">
      <t>ミツモリ</t>
    </rPh>
    <rPh sb="19" eb="21">
      <t>タンカ</t>
    </rPh>
    <rPh sb="22" eb="26">
      <t>ヨテイスウリョウ</t>
    </rPh>
    <rPh sb="27" eb="29">
      <t>リキリツ</t>
    </rPh>
    <rPh sb="29" eb="31">
      <t>ワリアイ</t>
    </rPh>
    <rPh sb="31" eb="33">
      <t>ケイスウ</t>
    </rPh>
    <rPh sb="34" eb="35">
      <t>ツキ</t>
    </rPh>
    <rPh sb="35" eb="36">
      <t>スウ</t>
    </rPh>
    <rPh sb="38" eb="41">
      <t>デンリョクリョウ</t>
    </rPh>
    <rPh sb="41" eb="43">
      <t>リョウキン</t>
    </rPh>
    <rPh sb="49" eb="51">
      <t>ミツモリ</t>
    </rPh>
    <rPh sb="51" eb="53">
      <t>タンカ</t>
    </rPh>
    <rPh sb="54" eb="58">
      <t>ヨテイスウリョウ</t>
    </rPh>
    <rPh sb="60" eb="62">
      <t>ケイサン</t>
    </rPh>
    <rPh sb="65" eb="66">
      <t>アタイ</t>
    </rPh>
    <rPh sb="67" eb="69">
      <t>ショウスウ</t>
    </rPh>
    <rPh sb="69" eb="70">
      <t>ダイ</t>
    </rPh>
    <rPh sb="71" eb="72">
      <t>イ</t>
    </rPh>
    <rPh sb="73" eb="74">
      <t>キ</t>
    </rPh>
    <rPh sb="75" eb="76">
      <t>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</si>
</sst>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游ゴシック Medium"/>
      <family val="3"/>
      <charset val="128"/>
    </font>
    <font>
      <b/>
      <sz val="8"/>
      <color theme="1"/>
      <name val="游ゴシック Medium"/>
      <family val="3"/>
      <charset val="128"/>
    </font>
    <font>
      <b/>
      <sz val="8"/>
      <color rgb="FFFF0000"/>
      <name val="游ゴシック Medium"/>
      <family val="3"/>
      <charset val="128"/>
    </font>
    <font>
      <sz val="8"/>
      <name val="游ゴシック Medium"/>
      <family val="3"/>
      <charset val="128"/>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4" xfId="0" applyFont="1" applyBorder="1" applyAlignment="1">
      <alignment vertical="center"/>
    </xf>
    <xf numFmtId="0" fontId="3" fillId="0" borderId="8" xfId="0" applyFont="1" applyBorder="1" applyAlignment="1">
      <alignment horizontal="left" vertical="center"/>
    </xf>
    <xf numFmtId="38" fontId="3" fillId="0" borderId="9" xfId="1" applyFont="1" applyBorder="1" applyAlignment="1">
      <alignment vertical="center"/>
    </xf>
    <xf numFmtId="2" fontId="3" fillId="0" borderId="1" xfId="0" applyNumberFormat="1" applyFont="1" applyBorder="1" applyAlignment="1">
      <alignment horizontal="left" vertical="center"/>
    </xf>
    <xf numFmtId="38" fontId="3" fillId="0" borderId="10" xfId="1" applyFont="1" applyBorder="1" applyAlignment="1">
      <alignment vertical="center"/>
    </xf>
    <xf numFmtId="38" fontId="3" fillId="0" borderId="8" xfId="1" applyFont="1" applyBorder="1" applyAlignment="1">
      <alignment horizontal="right" vertical="center"/>
    </xf>
    <xf numFmtId="38" fontId="3" fillId="0" borderId="9" xfId="1" applyFont="1" applyBorder="1" applyAlignment="1">
      <alignment horizontal="left" vertical="center"/>
    </xf>
    <xf numFmtId="0" fontId="3" fillId="0" borderId="10" xfId="0" applyFont="1" applyBorder="1" applyAlignment="1">
      <alignment horizontal="left" vertical="center"/>
    </xf>
    <xf numFmtId="38" fontId="3" fillId="0" borderId="8" xfId="0" applyNumberFormat="1" applyFont="1" applyBorder="1" applyAlignment="1">
      <alignment horizontal="right" vertical="center"/>
    </xf>
    <xf numFmtId="0" fontId="3" fillId="0" borderId="0" xfId="0" applyFont="1" applyAlignment="1">
      <alignment vertical="center"/>
    </xf>
    <xf numFmtId="40" fontId="4" fillId="0" borderId="3" xfId="1" applyNumberFormat="1" applyFont="1" applyBorder="1" applyAlignment="1">
      <alignment horizontal="right" vertical="center"/>
    </xf>
    <xf numFmtId="38" fontId="3" fillId="0" borderId="0" xfId="0" applyNumberFormat="1" applyFont="1">
      <alignment vertical="center"/>
    </xf>
    <xf numFmtId="0" fontId="3" fillId="2" borderId="10" xfId="0" applyFont="1" applyFill="1" applyBorder="1" applyAlignment="1">
      <alignment horizontal="center" vertical="center"/>
    </xf>
    <xf numFmtId="0" fontId="3" fillId="0" borderId="10" xfId="0" applyFont="1" applyBorder="1" applyAlignment="1">
      <alignment horizontal="right" vertical="center"/>
    </xf>
    <xf numFmtId="2" fontId="3" fillId="0" borderId="10" xfId="0" applyNumberFormat="1" applyFont="1" applyBorder="1" applyAlignment="1">
      <alignment horizontal="right" vertical="center"/>
    </xf>
    <xf numFmtId="40" fontId="5" fillId="0" borderId="3" xfId="1" applyNumberFormat="1" applyFont="1" applyBorder="1" applyAlignment="1">
      <alignment horizontal="right" vertical="center"/>
    </xf>
    <xf numFmtId="38" fontId="6" fillId="0" borderId="10" xfId="1" applyFont="1" applyBorder="1" applyAlignment="1">
      <alignmen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40" fontId="5" fillId="0" borderId="14" xfId="1" applyNumberFormat="1" applyFont="1" applyBorder="1" applyAlignment="1">
      <alignment horizontal="right" vertical="center"/>
    </xf>
    <xf numFmtId="40" fontId="5" fillId="0" borderId="16" xfId="1" applyNumberFormat="1" applyFont="1" applyBorder="1" applyAlignment="1">
      <alignment horizontal="right" vertical="center"/>
    </xf>
    <xf numFmtId="2" fontId="3" fillId="0" borderId="20" xfId="0" applyNumberFormat="1" applyFont="1" applyBorder="1" applyAlignment="1">
      <alignment horizontal="left" vertical="center"/>
    </xf>
    <xf numFmtId="2" fontId="3" fillId="0" borderId="21" xfId="0" applyNumberFormat="1" applyFont="1" applyBorder="1" applyAlignment="1">
      <alignment horizontal="left"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0" xfId="0" quotePrefix="1"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2" borderId="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zoomScale="130" zoomScaleNormal="70" zoomScaleSheetLayoutView="130" workbookViewId="0">
      <selection activeCell="C3" sqref="C3:G3"/>
    </sheetView>
  </sheetViews>
  <sheetFormatPr defaultRowHeight="15" customHeight="1" x14ac:dyDescent="0.2"/>
  <cols>
    <col min="1" max="1" width="6.90625" style="1" customWidth="1"/>
    <col min="2" max="2" width="11.453125" style="1" customWidth="1"/>
    <col min="3" max="3" width="9.08984375" style="1" customWidth="1"/>
    <col min="4" max="4" width="6.90625" style="1" customWidth="1"/>
    <col min="5" max="5" width="4.453125" style="1" customWidth="1"/>
    <col min="6" max="6" width="11.1796875" style="2" customWidth="1"/>
    <col min="7" max="7" width="5" style="2" customWidth="1"/>
    <col min="8" max="8" width="10.1796875" style="2" customWidth="1"/>
    <col min="9" max="9" width="9.08984375" style="2" customWidth="1"/>
    <col min="10" max="10" width="8.453125" style="2" customWidth="1"/>
    <col min="11" max="11" width="9.453125" style="2" customWidth="1"/>
    <col min="12" max="12" width="9" style="2" customWidth="1"/>
    <col min="13" max="13" width="5.6328125" style="2" customWidth="1"/>
    <col min="14" max="14" width="11" style="2" customWidth="1"/>
    <col min="15" max="15" width="11.6328125" style="1" customWidth="1"/>
    <col min="16" max="16" width="5.6328125" style="1" customWidth="1"/>
    <col min="17" max="17" width="6.08984375" style="1" customWidth="1"/>
    <col min="18" max="18" width="11.08984375" style="1" customWidth="1"/>
    <col min="19" max="20" width="17.6328125" style="1" customWidth="1"/>
    <col min="21" max="21" width="5.1796875" style="1" bestFit="1" customWidth="1"/>
    <col min="22" max="266" width="9" style="1"/>
    <col min="267" max="267" width="17.6328125" style="1" customWidth="1"/>
    <col min="268" max="269" width="15.08984375" style="1" customWidth="1"/>
    <col min="270" max="270" width="6.6328125" style="1" customWidth="1"/>
    <col min="271" max="271" width="16.6328125" style="1" customWidth="1"/>
    <col min="272" max="273" width="15.08984375" style="1" customWidth="1"/>
    <col min="274" max="275" width="16.6328125" style="1" customWidth="1"/>
    <col min="276" max="276" width="5.1796875" style="1" bestFit="1" customWidth="1"/>
    <col min="277" max="522" width="9" style="1"/>
    <col min="523" max="523" width="17.6328125" style="1" customWidth="1"/>
    <col min="524" max="525" width="15.08984375" style="1" customWidth="1"/>
    <col min="526" max="526" width="6.6328125" style="1" customWidth="1"/>
    <col min="527" max="527" width="16.6328125" style="1" customWidth="1"/>
    <col min="528" max="529" width="15.08984375" style="1" customWidth="1"/>
    <col min="530" max="531" width="16.6328125" style="1" customWidth="1"/>
    <col min="532" max="532" width="5.1796875" style="1" bestFit="1" customWidth="1"/>
    <col min="533" max="778" width="9" style="1"/>
    <col min="779" max="779" width="17.6328125" style="1" customWidth="1"/>
    <col min="780" max="781" width="15.08984375" style="1" customWidth="1"/>
    <col min="782" max="782" width="6.6328125" style="1" customWidth="1"/>
    <col min="783" max="783" width="16.6328125" style="1" customWidth="1"/>
    <col min="784" max="785" width="15.08984375" style="1" customWidth="1"/>
    <col min="786" max="787" width="16.6328125" style="1" customWidth="1"/>
    <col min="788" max="788" width="5.1796875" style="1" bestFit="1" customWidth="1"/>
    <col min="789" max="1034" width="9" style="1"/>
    <col min="1035" max="1035" width="17.6328125" style="1" customWidth="1"/>
    <col min="1036" max="1037" width="15.08984375" style="1" customWidth="1"/>
    <col min="1038" max="1038" width="6.6328125" style="1" customWidth="1"/>
    <col min="1039" max="1039" width="16.6328125" style="1" customWidth="1"/>
    <col min="1040" max="1041" width="15.08984375" style="1" customWidth="1"/>
    <col min="1042" max="1043" width="16.6328125" style="1" customWidth="1"/>
    <col min="1044" max="1044" width="5.1796875" style="1" bestFit="1" customWidth="1"/>
    <col min="1045" max="1290" width="9" style="1"/>
    <col min="1291" max="1291" width="17.6328125" style="1" customWidth="1"/>
    <col min="1292" max="1293" width="15.08984375" style="1" customWidth="1"/>
    <col min="1294" max="1294" width="6.6328125" style="1" customWidth="1"/>
    <col min="1295" max="1295" width="16.6328125" style="1" customWidth="1"/>
    <col min="1296" max="1297" width="15.08984375" style="1" customWidth="1"/>
    <col min="1298" max="1299" width="16.6328125" style="1" customWidth="1"/>
    <col min="1300" max="1300" width="5.1796875" style="1" bestFit="1" customWidth="1"/>
    <col min="1301" max="1546" width="9" style="1"/>
    <col min="1547" max="1547" width="17.6328125" style="1" customWidth="1"/>
    <col min="1548" max="1549" width="15.08984375" style="1" customWidth="1"/>
    <col min="1550" max="1550" width="6.6328125" style="1" customWidth="1"/>
    <col min="1551" max="1551" width="16.6328125" style="1" customWidth="1"/>
    <col min="1552" max="1553" width="15.08984375" style="1" customWidth="1"/>
    <col min="1554" max="1555" width="16.6328125" style="1" customWidth="1"/>
    <col min="1556" max="1556" width="5.1796875" style="1" bestFit="1" customWidth="1"/>
    <col min="1557" max="1802" width="9" style="1"/>
    <col min="1803" max="1803" width="17.6328125" style="1" customWidth="1"/>
    <col min="1804" max="1805" width="15.08984375" style="1" customWidth="1"/>
    <col min="1806" max="1806" width="6.6328125" style="1" customWidth="1"/>
    <col min="1807" max="1807" width="16.6328125" style="1" customWidth="1"/>
    <col min="1808" max="1809" width="15.08984375" style="1" customWidth="1"/>
    <col min="1810" max="1811" width="16.6328125" style="1" customWidth="1"/>
    <col min="1812" max="1812" width="5.1796875" style="1" bestFit="1" customWidth="1"/>
    <col min="1813" max="2058" width="9" style="1"/>
    <col min="2059" max="2059" width="17.6328125" style="1" customWidth="1"/>
    <col min="2060" max="2061" width="15.08984375" style="1" customWidth="1"/>
    <col min="2062" max="2062" width="6.6328125" style="1" customWidth="1"/>
    <col min="2063" max="2063" width="16.6328125" style="1" customWidth="1"/>
    <col min="2064" max="2065" width="15.08984375" style="1" customWidth="1"/>
    <col min="2066" max="2067" width="16.6328125" style="1" customWidth="1"/>
    <col min="2068" max="2068" width="5.1796875" style="1" bestFit="1" customWidth="1"/>
    <col min="2069" max="2314" width="9" style="1"/>
    <col min="2315" max="2315" width="17.6328125" style="1" customWidth="1"/>
    <col min="2316" max="2317" width="15.08984375" style="1" customWidth="1"/>
    <col min="2318" max="2318" width="6.6328125" style="1" customWidth="1"/>
    <col min="2319" max="2319" width="16.6328125" style="1" customWidth="1"/>
    <col min="2320" max="2321" width="15.08984375" style="1" customWidth="1"/>
    <col min="2322" max="2323" width="16.6328125" style="1" customWidth="1"/>
    <col min="2324" max="2324" width="5.1796875" style="1" bestFit="1" customWidth="1"/>
    <col min="2325" max="2570" width="9" style="1"/>
    <col min="2571" max="2571" width="17.6328125" style="1" customWidth="1"/>
    <col min="2572" max="2573" width="15.08984375" style="1" customWidth="1"/>
    <col min="2574" max="2574" width="6.6328125" style="1" customWidth="1"/>
    <col min="2575" max="2575" width="16.6328125" style="1" customWidth="1"/>
    <col min="2576" max="2577" width="15.08984375" style="1" customWidth="1"/>
    <col min="2578" max="2579" width="16.6328125" style="1" customWidth="1"/>
    <col min="2580" max="2580" width="5.1796875" style="1" bestFit="1" customWidth="1"/>
    <col min="2581" max="2826" width="9" style="1"/>
    <col min="2827" max="2827" width="17.6328125" style="1" customWidth="1"/>
    <col min="2828" max="2829" width="15.08984375" style="1" customWidth="1"/>
    <col min="2830" max="2830" width="6.6328125" style="1" customWidth="1"/>
    <col min="2831" max="2831" width="16.6328125" style="1" customWidth="1"/>
    <col min="2832" max="2833" width="15.08984375" style="1" customWidth="1"/>
    <col min="2834" max="2835" width="16.6328125" style="1" customWidth="1"/>
    <col min="2836" max="2836" width="5.1796875" style="1" bestFit="1" customWidth="1"/>
    <col min="2837" max="3082" width="9" style="1"/>
    <col min="3083" max="3083" width="17.6328125" style="1" customWidth="1"/>
    <col min="3084" max="3085" width="15.08984375" style="1" customWidth="1"/>
    <col min="3086" max="3086" width="6.6328125" style="1" customWidth="1"/>
    <col min="3087" max="3087" width="16.6328125" style="1" customWidth="1"/>
    <col min="3088" max="3089" width="15.08984375" style="1" customWidth="1"/>
    <col min="3090" max="3091" width="16.6328125" style="1" customWidth="1"/>
    <col min="3092" max="3092" width="5.1796875" style="1" bestFit="1" customWidth="1"/>
    <col min="3093" max="3338" width="9" style="1"/>
    <col min="3339" max="3339" width="17.6328125" style="1" customWidth="1"/>
    <col min="3340" max="3341" width="15.08984375" style="1" customWidth="1"/>
    <col min="3342" max="3342" width="6.6328125" style="1" customWidth="1"/>
    <col min="3343" max="3343" width="16.6328125" style="1" customWidth="1"/>
    <col min="3344" max="3345" width="15.08984375" style="1" customWidth="1"/>
    <col min="3346" max="3347" width="16.6328125" style="1" customWidth="1"/>
    <col min="3348" max="3348" width="5.1796875" style="1" bestFit="1" customWidth="1"/>
    <col min="3349" max="3594" width="9" style="1"/>
    <col min="3595" max="3595" width="17.6328125" style="1" customWidth="1"/>
    <col min="3596" max="3597" width="15.08984375" style="1" customWidth="1"/>
    <col min="3598" max="3598" width="6.6328125" style="1" customWidth="1"/>
    <col min="3599" max="3599" width="16.6328125" style="1" customWidth="1"/>
    <col min="3600" max="3601" width="15.08984375" style="1" customWidth="1"/>
    <col min="3602" max="3603" width="16.6328125" style="1" customWidth="1"/>
    <col min="3604" max="3604" width="5.1796875" style="1" bestFit="1" customWidth="1"/>
    <col min="3605" max="3850" width="9" style="1"/>
    <col min="3851" max="3851" width="17.6328125" style="1" customWidth="1"/>
    <col min="3852" max="3853" width="15.08984375" style="1" customWidth="1"/>
    <col min="3854" max="3854" width="6.6328125" style="1" customWidth="1"/>
    <col min="3855" max="3855" width="16.6328125" style="1" customWidth="1"/>
    <col min="3856" max="3857" width="15.08984375" style="1" customWidth="1"/>
    <col min="3858" max="3859" width="16.6328125" style="1" customWidth="1"/>
    <col min="3860" max="3860" width="5.1796875" style="1" bestFit="1" customWidth="1"/>
    <col min="3861" max="4106" width="9" style="1"/>
    <col min="4107" max="4107" width="17.6328125" style="1" customWidth="1"/>
    <col min="4108" max="4109" width="15.08984375" style="1" customWidth="1"/>
    <col min="4110" max="4110" width="6.6328125" style="1" customWidth="1"/>
    <col min="4111" max="4111" width="16.6328125" style="1" customWidth="1"/>
    <col min="4112" max="4113" width="15.08984375" style="1" customWidth="1"/>
    <col min="4114" max="4115" width="16.6328125" style="1" customWidth="1"/>
    <col min="4116" max="4116" width="5.1796875" style="1" bestFit="1" customWidth="1"/>
    <col min="4117" max="4362" width="9" style="1"/>
    <col min="4363" max="4363" width="17.6328125" style="1" customWidth="1"/>
    <col min="4364" max="4365" width="15.08984375" style="1" customWidth="1"/>
    <col min="4366" max="4366" width="6.6328125" style="1" customWidth="1"/>
    <col min="4367" max="4367" width="16.6328125" style="1" customWidth="1"/>
    <col min="4368" max="4369" width="15.08984375" style="1" customWidth="1"/>
    <col min="4370" max="4371" width="16.6328125" style="1" customWidth="1"/>
    <col min="4372" max="4372" width="5.1796875" style="1" bestFit="1" customWidth="1"/>
    <col min="4373" max="4618" width="9" style="1"/>
    <col min="4619" max="4619" width="17.6328125" style="1" customWidth="1"/>
    <col min="4620" max="4621" width="15.08984375" style="1" customWidth="1"/>
    <col min="4622" max="4622" width="6.6328125" style="1" customWidth="1"/>
    <col min="4623" max="4623" width="16.6328125" style="1" customWidth="1"/>
    <col min="4624" max="4625" width="15.08984375" style="1" customWidth="1"/>
    <col min="4626" max="4627" width="16.6328125" style="1" customWidth="1"/>
    <col min="4628" max="4628" width="5.1796875" style="1" bestFit="1" customWidth="1"/>
    <col min="4629" max="4874" width="9" style="1"/>
    <col min="4875" max="4875" width="17.6328125" style="1" customWidth="1"/>
    <col min="4876" max="4877" width="15.08984375" style="1" customWidth="1"/>
    <col min="4878" max="4878" width="6.6328125" style="1" customWidth="1"/>
    <col min="4879" max="4879" width="16.6328125" style="1" customWidth="1"/>
    <col min="4880" max="4881" width="15.08984375" style="1" customWidth="1"/>
    <col min="4882" max="4883" width="16.6328125" style="1" customWidth="1"/>
    <col min="4884" max="4884" width="5.1796875" style="1" bestFit="1" customWidth="1"/>
    <col min="4885" max="5130" width="9" style="1"/>
    <col min="5131" max="5131" width="17.6328125" style="1" customWidth="1"/>
    <col min="5132" max="5133" width="15.08984375" style="1" customWidth="1"/>
    <col min="5134" max="5134" width="6.6328125" style="1" customWidth="1"/>
    <col min="5135" max="5135" width="16.6328125" style="1" customWidth="1"/>
    <col min="5136" max="5137" width="15.08984375" style="1" customWidth="1"/>
    <col min="5138" max="5139" width="16.6328125" style="1" customWidth="1"/>
    <col min="5140" max="5140" width="5.1796875" style="1" bestFit="1" customWidth="1"/>
    <col min="5141" max="5386" width="9" style="1"/>
    <col min="5387" max="5387" width="17.6328125" style="1" customWidth="1"/>
    <col min="5388" max="5389" width="15.08984375" style="1" customWidth="1"/>
    <col min="5390" max="5390" width="6.6328125" style="1" customWidth="1"/>
    <col min="5391" max="5391" width="16.6328125" style="1" customWidth="1"/>
    <col min="5392" max="5393" width="15.08984375" style="1" customWidth="1"/>
    <col min="5394" max="5395" width="16.6328125" style="1" customWidth="1"/>
    <col min="5396" max="5396" width="5.1796875" style="1" bestFit="1" customWidth="1"/>
    <col min="5397" max="5642" width="9" style="1"/>
    <col min="5643" max="5643" width="17.6328125" style="1" customWidth="1"/>
    <col min="5644" max="5645" width="15.08984375" style="1" customWidth="1"/>
    <col min="5646" max="5646" width="6.6328125" style="1" customWidth="1"/>
    <col min="5647" max="5647" width="16.6328125" style="1" customWidth="1"/>
    <col min="5648" max="5649" width="15.08984375" style="1" customWidth="1"/>
    <col min="5650" max="5651" width="16.6328125" style="1" customWidth="1"/>
    <col min="5652" max="5652" width="5.1796875" style="1" bestFit="1" customWidth="1"/>
    <col min="5653" max="5898" width="9" style="1"/>
    <col min="5899" max="5899" width="17.6328125" style="1" customWidth="1"/>
    <col min="5900" max="5901" width="15.08984375" style="1" customWidth="1"/>
    <col min="5902" max="5902" width="6.6328125" style="1" customWidth="1"/>
    <col min="5903" max="5903" width="16.6328125" style="1" customWidth="1"/>
    <col min="5904" max="5905" width="15.08984375" style="1" customWidth="1"/>
    <col min="5906" max="5907" width="16.6328125" style="1" customWidth="1"/>
    <col min="5908" max="5908" width="5.1796875" style="1" bestFit="1" customWidth="1"/>
    <col min="5909" max="6154" width="9" style="1"/>
    <col min="6155" max="6155" width="17.6328125" style="1" customWidth="1"/>
    <col min="6156" max="6157" width="15.08984375" style="1" customWidth="1"/>
    <col min="6158" max="6158" width="6.6328125" style="1" customWidth="1"/>
    <col min="6159" max="6159" width="16.6328125" style="1" customWidth="1"/>
    <col min="6160" max="6161" width="15.08984375" style="1" customWidth="1"/>
    <col min="6162" max="6163" width="16.6328125" style="1" customWidth="1"/>
    <col min="6164" max="6164" width="5.1796875" style="1" bestFit="1" customWidth="1"/>
    <col min="6165" max="6410" width="9" style="1"/>
    <col min="6411" max="6411" width="17.6328125" style="1" customWidth="1"/>
    <col min="6412" max="6413" width="15.08984375" style="1" customWidth="1"/>
    <col min="6414" max="6414" width="6.6328125" style="1" customWidth="1"/>
    <col min="6415" max="6415" width="16.6328125" style="1" customWidth="1"/>
    <col min="6416" max="6417" width="15.08984375" style="1" customWidth="1"/>
    <col min="6418" max="6419" width="16.6328125" style="1" customWidth="1"/>
    <col min="6420" max="6420" width="5.1796875" style="1" bestFit="1" customWidth="1"/>
    <col min="6421" max="6666" width="9" style="1"/>
    <col min="6667" max="6667" width="17.6328125" style="1" customWidth="1"/>
    <col min="6668" max="6669" width="15.08984375" style="1" customWidth="1"/>
    <col min="6670" max="6670" width="6.6328125" style="1" customWidth="1"/>
    <col min="6671" max="6671" width="16.6328125" style="1" customWidth="1"/>
    <col min="6672" max="6673" width="15.08984375" style="1" customWidth="1"/>
    <col min="6674" max="6675" width="16.6328125" style="1" customWidth="1"/>
    <col min="6676" max="6676" width="5.1796875" style="1" bestFit="1" customWidth="1"/>
    <col min="6677" max="6922" width="9" style="1"/>
    <col min="6923" max="6923" width="17.6328125" style="1" customWidth="1"/>
    <col min="6924" max="6925" width="15.08984375" style="1" customWidth="1"/>
    <col min="6926" max="6926" width="6.6328125" style="1" customWidth="1"/>
    <col min="6927" max="6927" width="16.6328125" style="1" customWidth="1"/>
    <col min="6928" max="6929" width="15.08984375" style="1" customWidth="1"/>
    <col min="6930" max="6931" width="16.6328125" style="1" customWidth="1"/>
    <col min="6932" max="6932" width="5.1796875" style="1" bestFit="1" customWidth="1"/>
    <col min="6933" max="7178" width="9" style="1"/>
    <col min="7179" max="7179" width="17.6328125" style="1" customWidth="1"/>
    <col min="7180" max="7181" width="15.08984375" style="1" customWidth="1"/>
    <col min="7182" max="7182" width="6.6328125" style="1" customWidth="1"/>
    <col min="7183" max="7183" width="16.6328125" style="1" customWidth="1"/>
    <col min="7184" max="7185" width="15.08984375" style="1" customWidth="1"/>
    <col min="7186" max="7187" width="16.6328125" style="1" customWidth="1"/>
    <col min="7188" max="7188" width="5.1796875" style="1" bestFit="1" customWidth="1"/>
    <col min="7189" max="7434" width="9" style="1"/>
    <col min="7435" max="7435" width="17.6328125" style="1" customWidth="1"/>
    <col min="7436" max="7437" width="15.08984375" style="1" customWidth="1"/>
    <col min="7438" max="7438" width="6.6328125" style="1" customWidth="1"/>
    <col min="7439" max="7439" width="16.6328125" style="1" customWidth="1"/>
    <col min="7440" max="7441" width="15.08984375" style="1" customWidth="1"/>
    <col min="7442" max="7443" width="16.6328125" style="1" customWidth="1"/>
    <col min="7444" max="7444" width="5.1796875" style="1" bestFit="1" customWidth="1"/>
    <col min="7445" max="7690" width="9" style="1"/>
    <col min="7691" max="7691" width="17.6328125" style="1" customWidth="1"/>
    <col min="7692" max="7693" width="15.08984375" style="1" customWidth="1"/>
    <col min="7694" max="7694" width="6.6328125" style="1" customWidth="1"/>
    <col min="7695" max="7695" width="16.6328125" style="1" customWidth="1"/>
    <col min="7696" max="7697" width="15.08984375" style="1" customWidth="1"/>
    <col min="7698" max="7699" width="16.6328125" style="1" customWidth="1"/>
    <col min="7700" max="7700" width="5.1796875" style="1" bestFit="1" customWidth="1"/>
    <col min="7701" max="7946" width="9" style="1"/>
    <col min="7947" max="7947" width="17.6328125" style="1" customWidth="1"/>
    <col min="7948" max="7949" width="15.08984375" style="1" customWidth="1"/>
    <col min="7950" max="7950" width="6.6328125" style="1" customWidth="1"/>
    <col min="7951" max="7951" width="16.6328125" style="1" customWidth="1"/>
    <col min="7952" max="7953" width="15.08984375" style="1" customWidth="1"/>
    <col min="7954" max="7955" width="16.6328125" style="1" customWidth="1"/>
    <col min="7956" max="7956" width="5.1796875" style="1" bestFit="1" customWidth="1"/>
    <col min="7957" max="8202" width="9" style="1"/>
    <col min="8203" max="8203" width="17.6328125" style="1" customWidth="1"/>
    <col min="8204" max="8205" width="15.08984375" style="1" customWidth="1"/>
    <col min="8206" max="8206" width="6.6328125" style="1" customWidth="1"/>
    <col min="8207" max="8207" width="16.6328125" style="1" customWidth="1"/>
    <col min="8208" max="8209" width="15.08984375" style="1" customWidth="1"/>
    <col min="8210" max="8211" width="16.6328125" style="1" customWidth="1"/>
    <col min="8212" max="8212" width="5.1796875" style="1" bestFit="1" customWidth="1"/>
    <col min="8213" max="8458" width="9" style="1"/>
    <col min="8459" max="8459" width="17.6328125" style="1" customWidth="1"/>
    <col min="8460" max="8461" width="15.08984375" style="1" customWidth="1"/>
    <col min="8462" max="8462" width="6.6328125" style="1" customWidth="1"/>
    <col min="8463" max="8463" width="16.6328125" style="1" customWidth="1"/>
    <col min="8464" max="8465" width="15.08984375" style="1" customWidth="1"/>
    <col min="8466" max="8467" width="16.6328125" style="1" customWidth="1"/>
    <col min="8468" max="8468" width="5.1796875" style="1" bestFit="1" customWidth="1"/>
    <col min="8469" max="8714" width="9" style="1"/>
    <col min="8715" max="8715" width="17.6328125" style="1" customWidth="1"/>
    <col min="8716" max="8717" width="15.08984375" style="1" customWidth="1"/>
    <col min="8718" max="8718" width="6.6328125" style="1" customWidth="1"/>
    <col min="8719" max="8719" width="16.6328125" style="1" customWidth="1"/>
    <col min="8720" max="8721" width="15.08984375" style="1" customWidth="1"/>
    <col min="8722" max="8723" width="16.6328125" style="1" customWidth="1"/>
    <col min="8724" max="8724" width="5.1796875" style="1" bestFit="1" customWidth="1"/>
    <col min="8725" max="8970" width="9" style="1"/>
    <col min="8971" max="8971" width="17.6328125" style="1" customWidth="1"/>
    <col min="8972" max="8973" width="15.08984375" style="1" customWidth="1"/>
    <col min="8974" max="8974" width="6.6328125" style="1" customWidth="1"/>
    <col min="8975" max="8975" width="16.6328125" style="1" customWidth="1"/>
    <col min="8976" max="8977" width="15.08984375" style="1" customWidth="1"/>
    <col min="8978" max="8979" width="16.6328125" style="1" customWidth="1"/>
    <col min="8980" max="8980" width="5.1796875" style="1" bestFit="1" customWidth="1"/>
    <col min="8981" max="9226" width="9" style="1"/>
    <col min="9227" max="9227" width="17.6328125" style="1" customWidth="1"/>
    <col min="9228" max="9229" width="15.08984375" style="1" customWidth="1"/>
    <col min="9230" max="9230" width="6.6328125" style="1" customWidth="1"/>
    <col min="9231" max="9231" width="16.6328125" style="1" customWidth="1"/>
    <col min="9232" max="9233" width="15.08984375" style="1" customWidth="1"/>
    <col min="9234" max="9235" width="16.6328125" style="1" customWidth="1"/>
    <col min="9236" max="9236" width="5.1796875" style="1" bestFit="1" customWidth="1"/>
    <col min="9237" max="9482" width="9" style="1"/>
    <col min="9483" max="9483" width="17.6328125" style="1" customWidth="1"/>
    <col min="9484" max="9485" width="15.08984375" style="1" customWidth="1"/>
    <col min="9486" max="9486" width="6.6328125" style="1" customWidth="1"/>
    <col min="9487" max="9487" width="16.6328125" style="1" customWidth="1"/>
    <col min="9488" max="9489" width="15.08984375" style="1" customWidth="1"/>
    <col min="9490" max="9491" width="16.6328125" style="1" customWidth="1"/>
    <col min="9492" max="9492" width="5.1796875" style="1" bestFit="1" customWidth="1"/>
    <col min="9493" max="9738" width="9" style="1"/>
    <col min="9739" max="9739" width="17.6328125" style="1" customWidth="1"/>
    <col min="9740" max="9741" width="15.08984375" style="1" customWidth="1"/>
    <col min="9742" max="9742" width="6.6328125" style="1" customWidth="1"/>
    <col min="9743" max="9743" width="16.6328125" style="1" customWidth="1"/>
    <col min="9744" max="9745" width="15.08984375" style="1" customWidth="1"/>
    <col min="9746" max="9747" width="16.6328125" style="1" customWidth="1"/>
    <col min="9748" max="9748" width="5.1796875" style="1" bestFit="1" customWidth="1"/>
    <col min="9749" max="9994" width="9" style="1"/>
    <col min="9995" max="9995" width="17.6328125" style="1" customWidth="1"/>
    <col min="9996" max="9997" width="15.08984375" style="1" customWidth="1"/>
    <col min="9998" max="9998" width="6.6328125" style="1" customWidth="1"/>
    <col min="9999" max="9999" width="16.6328125" style="1" customWidth="1"/>
    <col min="10000" max="10001" width="15.08984375" style="1" customWidth="1"/>
    <col min="10002" max="10003" width="16.6328125" style="1" customWidth="1"/>
    <col min="10004" max="10004" width="5.1796875" style="1" bestFit="1" customWidth="1"/>
    <col min="10005" max="10250" width="9" style="1"/>
    <col min="10251" max="10251" width="17.6328125" style="1" customWidth="1"/>
    <col min="10252" max="10253" width="15.08984375" style="1" customWidth="1"/>
    <col min="10254" max="10254" width="6.6328125" style="1" customWidth="1"/>
    <col min="10255" max="10255" width="16.6328125" style="1" customWidth="1"/>
    <col min="10256" max="10257" width="15.08984375" style="1" customWidth="1"/>
    <col min="10258" max="10259" width="16.6328125" style="1" customWidth="1"/>
    <col min="10260" max="10260" width="5.1796875" style="1" bestFit="1" customWidth="1"/>
    <col min="10261" max="10506" width="9" style="1"/>
    <col min="10507" max="10507" width="17.6328125" style="1" customWidth="1"/>
    <col min="10508" max="10509" width="15.08984375" style="1" customWidth="1"/>
    <col min="10510" max="10510" width="6.6328125" style="1" customWidth="1"/>
    <col min="10511" max="10511" width="16.6328125" style="1" customWidth="1"/>
    <col min="10512" max="10513" width="15.08984375" style="1" customWidth="1"/>
    <col min="10514" max="10515" width="16.6328125" style="1" customWidth="1"/>
    <col min="10516" max="10516" width="5.1796875" style="1" bestFit="1" customWidth="1"/>
    <col min="10517" max="10762" width="9" style="1"/>
    <col min="10763" max="10763" width="17.6328125" style="1" customWidth="1"/>
    <col min="10764" max="10765" width="15.08984375" style="1" customWidth="1"/>
    <col min="10766" max="10766" width="6.6328125" style="1" customWidth="1"/>
    <col min="10767" max="10767" width="16.6328125" style="1" customWidth="1"/>
    <col min="10768" max="10769" width="15.08984375" style="1" customWidth="1"/>
    <col min="10770" max="10771" width="16.6328125" style="1" customWidth="1"/>
    <col min="10772" max="10772" width="5.1796875" style="1" bestFit="1" customWidth="1"/>
    <col min="10773" max="11018" width="9" style="1"/>
    <col min="11019" max="11019" width="17.6328125" style="1" customWidth="1"/>
    <col min="11020" max="11021" width="15.08984375" style="1" customWidth="1"/>
    <col min="11022" max="11022" width="6.6328125" style="1" customWidth="1"/>
    <col min="11023" max="11023" width="16.6328125" style="1" customWidth="1"/>
    <col min="11024" max="11025" width="15.08984375" style="1" customWidth="1"/>
    <col min="11026" max="11027" width="16.6328125" style="1" customWidth="1"/>
    <col min="11028" max="11028" width="5.1796875" style="1" bestFit="1" customWidth="1"/>
    <col min="11029" max="11274" width="9" style="1"/>
    <col min="11275" max="11275" width="17.6328125" style="1" customWidth="1"/>
    <col min="11276" max="11277" width="15.08984375" style="1" customWidth="1"/>
    <col min="11278" max="11278" width="6.6328125" style="1" customWidth="1"/>
    <col min="11279" max="11279" width="16.6328125" style="1" customWidth="1"/>
    <col min="11280" max="11281" width="15.08984375" style="1" customWidth="1"/>
    <col min="11282" max="11283" width="16.6328125" style="1" customWidth="1"/>
    <col min="11284" max="11284" width="5.1796875" style="1" bestFit="1" customWidth="1"/>
    <col min="11285" max="11530" width="9" style="1"/>
    <col min="11531" max="11531" width="17.6328125" style="1" customWidth="1"/>
    <col min="11532" max="11533" width="15.08984375" style="1" customWidth="1"/>
    <col min="11534" max="11534" width="6.6328125" style="1" customWidth="1"/>
    <col min="11535" max="11535" width="16.6328125" style="1" customWidth="1"/>
    <col min="11536" max="11537" width="15.08984375" style="1" customWidth="1"/>
    <col min="11538" max="11539" width="16.6328125" style="1" customWidth="1"/>
    <col min="11540" max="11540" width="5.1796875" style="1" bestFit="1" customWidth="1"/>
    <col min="11541" max="11786" width="9" style="1"/>
    <col min="11787" max="11787" width="17.6328125" style="1" customWidth="1"/>
    <col min="11788" max="11789" width="15.08984375" style="1" customWidth="1"/>
    <col min="11790" max="11790" width="6.6328125" style="1" customWidth="1"/>
    <col min="11791" max="11791" width="16.6328125" style="1" customWidth="1"/>
    <col min="11792" max="11793" width="15.08984375" style="1" customWidth="1"/>
    <col min="11794" max="11795" width="16.6328125" style="1" customWidth="1"/>
    <col min="11796" max="11796" width="5.1796875" style="1" bestFit="1" customWidth="1"/>
    <col min="11797" max="12042" width="9" style="1"/>
    <col min="12043" max="12043" width="17.6328125" style="1" customWidth="1"/>
    <col min="12044" max="12045" width="15.08984375" style="1" customWidth="1"/>
    <col min="12046" max="12046" width="6.6328125" style="1" customWidth="1"/>
    <col min="12047" max="12047" width="16.6328125" style="1" customWidth="1"/>
    <col min="12048" max="12049" width="15.08984375" style="1" customWidth="1"/>
    <col min="12050" max="12051" width="16.6328125" style="1" customWidth="1"/>
    <col min="12052" max="12052" width="5.1796875" style="1" bestFit="1" customWidth="1"/>
    <col min="12053" max="12298" width="9" style="1"/>
    <col min="12299" max="12299" width="17.6328125" style="1" customWidth="1"/>
    <col min="12300" max="12301" width="15.08984375" style="1" customWidth="1"/>
    <col min="12302" max="12302" width="6.6328125" style="1" customWidth="1"/>
    <col min="12303" max="12303" width="16.6328125" style="1" customWidth="1"/>
    <col min="12304" max="12305" width="15.08984375" style="1" customWidth="1"/>
    <col min="12306" max="12307" width="16.6328125" style="1" customWidth="1"/>
    <col min="12308" max="12308" width="5.1796875" style="1" bestFit="1" customWidth="1"/>
    <col min="12309" max="12554" width="9" style="1"/>
    <col min="12555" max="12555" width="17.6328125" style="1" customWidth="1"/>
    <col min="12556" max="12557" width="15.08984375" style="1" customWidth="1"/>
    <col min="12558" max="12558" width="6.6328125" style="1" customWidth="1"/>
    <col min="12559" max="12559" width="16.6328125" style="1" customWidth="1"/>
    <col min="12560" max="12561" width="15.08984375" style="1" customWidth="1"/>
    <col min="12562" max="12563" width="16.6328125" style="1" customWidth="1"/>
    <col min="12564" max="12564" width="5.1796875" style="1" bestFit="1" customWidth="1"/>
    <col min="12565" max="12810" width="9" style="1"/>
    <col min="12811" max="12811" width="17.6328125" style="1" customWidth="1"/>
    <col min="12812" max="12813" width="15.08984375" style="1" customWidth="1"/>
    <col min="12814" max="12814" width="6.6328125" style="1" customWidth="1"/>
    <col min="12815" max="12815" width="16.6328125" style="1" customWidth="1"/>
    <col min="12816" max="12817" width="15.08984375" style="1" customWidth="1"/>
    <col min="12818" max="12819" width="16.6328125" style="1" customWidth="1"/>
    <col min="12820" max="12820" width="5.1796875" style="1" bestFit="1" customWidth="1"/>
    <col min="12821" max="13066" width="9" style="1"/>
    <col min="13067" max="13067" width="17.6328125" style="1" customWidth="1"/>
    <col min="13068" max="13069" width="15.08984375" style="1" customWidth="1"/>
    <col min="13070" max="13070" width="6.6328125" style="1" customWidth="1"/>
    <col min="13071" max="13071" width="16.6328125" style="1" customWidth="1"/>
    <col min="13072" max="13073" width="15.08984375" style="1" customWidth="1"/>
    <col min="13074" max="13075" width="16.6328125" style="1" customWidth="1"/>
    <col min="13076" max="13076" width="5.1796875" style="1" bestFit="1" customWidth="1"/>
    <col min="13077" max="13322" width="9" style="1"/>
    <col min="13323" max="13323" width="17.6328125" style="1" customWidth="1"/>
    <col min="13324" max="13325" width="15.08984375" style="1" customWidth="1"/>
    <col min="13326" max="13326" width="6.6328125" style="1" customWidth="1"/>
    <col min="13327" max="13327" width="16.6328125" style="1" customWidth="1"/>
    <col min="13328" max="13329" width="15.08984375" style="1" customWidth="1"/>
    <col min="13330" max="13331" width="16.6328125" style="1" customWidth="1"/>
    <col min="13332" max="13332" width="5.1796875" style="1" bestFit="1" customWidth="1"/>
    <col min="13333" max="13578" width="9" style="1"/>
    <col min="13579" max="13579" width="17.6328125" style="1" customWidth="1"/>
    <col min="13580" max="13581" width="15.08984375" style="1" customWidth="1"/>
    <col min="13582" max="13582" width="6.6328125" style="1" customWidth="1"/>
    <col min="13583" max="13583" width="16.6328125" style="1" customWidth="1"/>
    <col min="13584" max="13585" width="15.08984375" style="1" customWidth="1"/>
    <col min="13586" max="13587" width="16.6328125" style="1" customWidth="1"/>
    <col min="13588" max="13588" width="5.1796875" style="1" bestFit="1" customWidth="1"/>
    <col min="13589" max="13834" width="9" style="1"/>
    <col min="13835" max="13835" width="17.6328125" style="1" customWidth="1"/>
    <col min="13836" max="13837" width="15.08984375" style="1" customWidth="1"/>
    <col min="13838" max="13838" width="6.6328125" style="1" customWidth="1"/>
    <col min="13839" max="13839" width="16.6328125" style="1" customWidth="1"/>
    <col min="13840" max="13841" width="15.08984375" style="1" customWidth="1"/>
    <col min="13842" max="13843" width="16.6328125" style="1" customWidth="1"/>
    <col min="13844" max="13844" width="5.1796875" style="1" bestFit="1" customWidth="1"/>
    <col min="13845" max="14090" width="9" style="1"/>
    <col min="14091" max="14091" width="17.6328125" style="1" customWidth="1"/>
    <col min="14092" max="14093" width="15.08984375" style="1" customWidth="1"/>
    <col min="14094" max="14094" width="6.6328125" style="1" customWidth="1"/>
    <col min="14095" max="14095" width="16.6328125" style="1" customWidth="1"/>
    <col min="14096" max="14097" width="15.08984375" style="1" customWidth="1"/>
    <col min="14098" max="14099" width="16.6328125" style="1" customWidth="1"/>
    <col min="14100" max="14100" width="5.1796875" style="1" bestFit="1" customWidth="1"/>
    <col min="14101" max="14346" width="9" style="1"/>
    <col min="14347" max="14347" width="17.6328125" style="1" customWidth="1"/>
    <col min="14348" max="14349" width="15.08984375" style="1" customWidth="1"/>
    <col min="14350" max="14350" width="6.6328125" style="1" customWidth="1"/>
    <col min="14351" max="14351" width="16.6328125" style="1" customWidth="1"/>
    <col min="14352" max="14353" width="15.08984375" style="1" customWidth="1"/>
    <col min="14354" max="14355" width="16.6328125" style="1" customWidth="1"/>
    <col min="14356" max="14356" width="5.1796875" style="1" bestFit="1" customWidth="1"/>
    <col min="14357" max="14602" width="9" style="1"/>
    <col min="14603" max="14603" width="17.6328125" style="1" customWidth="1"/>
    <col min="14604" max="14605" width="15.08984375" style="1" customWidth="1"/>
    <col min="14606" max="14606" width="6.6328125" style="1" customWidth="1"/>
    <col min="14607" max="14607" width="16.6328125" style="1" customWidth="1"/>
    <col min="14608" max="14609" width="15.08984375" style="1" customWidth="1"/>
    <col min="14610" max="14611" width="16.6328125" style="1" customWidth="1"/>
    <col min="14612" max="14612" width="5.1796875" style="1" bestFit="1" customWidth="1"/>
    <col min="14613" max="14858" width="9" style="1"/>
    <col min="14859" max="14859" width="17.6328125" style="1" customWidth="1"/>
    <col min="14860" max="14861" width="15.08984375" style="1" customWidth="1"/>
    <col min="14862" max="14862" width="6.6328125" style="1" customWidth="1"/>
    <col min="14863" max="14863" width="16.6328125" style="1" customWidth="1"/>
    <col min="14864" max="14865" width="15.08984375" style="1" customWidth="1"/>
    <col min="14866" max="14867" width="16.6328125" style="1" customWidth="1"/>
    <col min="14868" max="14868" width="5.1796875" style="1" bestFit="1" customWidth="1"/>
    <col min="14869" max="15114" width="9" style="1"/>
    <col min="15115" max="15115" width="17.6328125" style="1" customWidth="1"/>
    <col min="15116" max="15117" width="15.08984375" style="1" customWidth="1"/>
    <col min="15118" max="15118" width="6.6328125" style="1" customWidth="1"/>
    <col min="15119" max="15119" width="16.6328125" style="1" customWidth="1"/>
    <col min="15120" max="15121" width="15.08984375" style="1" customWidth="1"/>
    <col min="15122" max="15123" width="16.6328125" style="1" customWidth="1"/>
    <col min="15124" max="15124" width="5.1796875" style="1" bestFit="1" customWidth="1"/>
    <col min="15125" max="15370" width="9" style="1"/>
    <col min="15371" max="15371" width="17.6328125" style="1" customWidth="1"/>
    <col min="15372" max="15373" width="15.08984375" style="1" customWidth="1"/>
    <col min="15374" max="15374" width="6.6328125" style="1" customWidth="1"/>
    <col min="15375" max="15375" width="16.6328125" style="1" customWidth="1"/>
    <col min="15376" max="15377" width="15.08984375" style="1" customWidth="1"/>
    <col min="15378" max="15379" width="16.6328125" style="1" customWidth="1"/>
    <col min="15380" max="15380" width="5.1796875" style="1" bestFit="1" customWidth="1"/>
    <col min="15381" max="15626" width="9" style="1"/>
    <col min="15627" max="15627" width="17.6328125" style="1" customWidth="1"/>
    <col min="15628" max="15629" width="15.08984375" style="1" customWidth="1"/>
    <col min="15630" max="15630" width="6.6328125" style="1" customWidth="1"/>
    <col min="15631" max="15631" width="16.6328125" style="1" customWidth="1"/>
    <col min="15632" max="15633" width="15.08984375" style="1" customWidth="1"/>
    <col min="15634" max="15635" width="16.6328125" style="1" customWidth="1"/>
    <col min="15636" max="15636" width="5.1796875" style="1" bestFit="1" customWidth="1"/>
    <col min="15637" max="15882" width="9" style="1"/>
    <col min="15883" max="15883" width="17.6328125" style="1" customWidth="1"/>
    <col min="15884" max="15885" width="15.08984375" style="1" customWidth="1"/>
    <col min="15886" max="15886" width="6.6328125" style="1" customWidth="1"/>
    <col min="15887" max="15887" width="16.6328125" style="1" customWidth="1"/>
    <col min="15888" max="15889" width="15.08984375" style="1" customWidth="1"/>
    <col min="15890" max="15891" width="16.6328125" style="1" customWidth="1"/>
    <col min="15892" max="15892" width="5.1796875" style="1" bestFit="1" customWidth="1"/>
    <col min="15893" max="16138" width="9" style="1"/>
    <col min="16139" max="16139" width="17.6328125" style="1" customWidth="1"/>
    <col min="16140" max="16141" width="15.08984375" style="1" customWidth="1"/>
    <col min="16142" max="16142" width="6.6328125" style="1" customWidth="1"/>
    <col min="16143" max="16143" width="16.6328125" style="1" customWidth="1"/>
    <col min="16144" max="16145" width="15.08984375" style="1" customWidth="1"/>
    <col min="16146" max="16147" width="16.6328125" style="1" customWidth="1"/>
    <col min="16148" max="16148" width="5.1796875" style="1" bestFit="1" customWidth="1"/>
    <col min="16149" max="16384" width="9" style="1"/>
  </cols>
  <sheetData>
    <row r="1" spans="1:21" ht="15" customHeight="1" x14ac:dyDescent="0.2">
      <c r="A1" s="1" t="s">
        <v>71</v>
      </c>
      <c r="B1" s="48" t="s">
        <v>80</v>
      </c>
      <c r="C1" s="48"/>
      <c r="D1" s="48"/>
      <c r="E1" s="48"/>
      <c r="F1" s="48"/>
      <c r="G1" s="48"/>
      <c r="H1" s="48"/>
      <c r="I1" s="48"/>
      <c r="J1" s="48"/>
      <c r="K1" s="5"/>
      <c r="L1" s="15"/>
      <c r="M1" s="15"/>
      <c r="N1" s="15"/>
      <c r="O1" s="15"/>
      <c r="P1" s="15"/>
      <c r="Q1" s="15"/>
      <c r="R1" s="15"/>
      <c r="S1" s="15"/>
      <c r="T1" s="15"/>
      <c r="U1" s="15"/>
    </row>
    <row r="2" spans="1:21" ht="15" customHeight="1" x14ac:dyDescent="0.2">
      <c r="A2" s="5" t="s">
        <v>72</v>
      </c>
      <c r="B2" s="48" t="s">
        <v>79</v>
      </c>
      <c r="C2" s="48"/>
      <c r="D2" s="48"/>
      <c r="E2" s="48"/>
      <c r="F2" s="48"/>
      <c r="G2" s="48"/>
      <c r="H2" s="48"/>
      <c r="I2" s="48"/>
      <c r="J2" s="48"/>
      <c r="K2" s="5"/>
      <c r="L2" s="5"/>
      <c r="M2" s="5"/>
      <c r="N2" s="5"/>
      <c r="O2" s="5"/>
      <c r="P2" s="5"/>
      <c r="Q2" s="5"/>
      <c r="R2" s="5"/>
      <c r="S2" s="5"/>
      <c r="T2" s="5"/>
      <c r="U2" s="5"/>
    </row>
    <row r="3" spans="1:21" ht="15" customHeight="1" x14ac:dyDescent="0.2">
      <c r="A3" s="48" t="s">
        <v>73</v>
      </c>
      <c r="B3" s="1" t="s">
        <v>68</v>
      </c>
      <c r="C3" s="48"/>
      <c r="D3" s="48"/>
      <c r="E3" s="48"/>
      <c r="F3" s="48"/>
      <c r="G3" s="48"/>
      <c r="H3" s="5"/>
      <c r="I3" s="15"/>
      <c r="J3" s="15"/>
      <c r="K3" s="15"/>
    </row>
    <row r="4" spans="1:21" ht="15" customHeight="1" x14ac:dyDescent="0.2">
      <c r="A4" s="48"/>
      <c r="B4" s="1" t="s">
        <v>69</v>
      </c>
      <c r="C4" s="48"/>
      <c r="D4" s="48"/>
      <c r="E4" s="48"/>
      <c r="F4" s="48"/>
      <c r="G4" s="48"/>
      <c r="H4" s="5"/>
      <c r="I4" s="15" t="s">
        <v>70</v>
      </c>
      <c r="J4" s="15"/>
      <c r="K4" s="15"/>
      <c r="L4" s="5"/>
      <c r="Q4" s="3"/>
    </row>
    <row r="5" spans="1:21" ht="15" customHeight="1" x14ac:dyDescent="0.2">
      <c r="Q5" s="3"/>
    </row>
    <row r="6" spans="1:21" ht="15" customHeight="1" x14ac:dyDescent="0.2">
      <c r="A6" s="49" t="s">
        <v>25</v>
      </c>
      <c r="B6" s="49"/>
      <c r="C6" s="49"/>
      <c r="D6" s="49"/>
      <c r="E6" s="49"/>
      <c r="F6" s="52" t="s">
        <v>41</v>
      </c>
      <c r="G6" s="53"/>
      <c r="H6" s="53"/>
      <c r="I6" s="53"/>
      <c r="J6" s="53"/>
      <c r="K6" s="37" t="s">
        <v>38</v>
      </c>
      <c r="L6" s="38"/>
      <c r="M6" s="39"/>
      <c r="N6" s="18" t="s">
        <v>3</v>
      </c>
      <c r="O6" s="37" t="s">
        <v>74</v>
      </c>
      <c r="P6" s="39"/>
      <c r="Q6" s="3"/>
    </row>
    <row r="7" spans="1:21" ht="15" customHeight="1" x14ac:dyDescent="0.2">
      <c r="A7" s="50" t="s">
        <v>39</v>
      </c>
      <c r="B7" s="46" t="s">
        <v>4</v>
      </c>
      <c r="C7" s="46" t="s">
        <v>18</v>
      </c>
      <c r="D7" s="46" t="s">
        <v>8</v>
      </c>
      <c r="E7" s="7" t="s">
        <v>0</v>
      </c>
      <c r="F7" s="43" t="s">
        <v>7</v>
      </c>
      <c r="G7" s="44"/>
      <c r="H7" s="44"/>
      <c r="I7" s="16"/>
      <c r="J7" s="9" t="s">
        <v>26</v>
      </c>
      <c r="K7" s="20"/>
      <c r="L7" s="10">
        <v>2840520</v>
      </c>
      <c r="M7" s="8" t="s">
        <v>28</v>
      </c>
      <c r="N7" s="19" t="s">
        <v>30</v>
      </c>
      <c r="O7" s="11">
        <f>IF(K7="毎月",IF(ISNUMBER(N7),ROUNDDOWN(I7*L7*12*N7,0),ROUNDDOWN(I7*L7*12,0)),ROUNDDOWN(I7*L7,0))</f>
        <v>0</v>
      </c>
      <c r="P7" s="12" t="s">
        <v>63</v>
      </c>
      <c r="Q7" s="1" t="s">
        <v>42</v>
      </c>
      <c r="S7" s="17"/>
    </row>
    <row r="8" spans="1:21" ht="15" customHeight="1" x14ac:dyDescent="0.2">
      <c r="A8" s="51"/>
      <c r="B8" s="46"/>
      <c r="C8" s="46"/>
      <c r="D8" s="46"/>
      <c r="E8" s="7" t="s">
        <v>1</v>
      </c>
      <c r="F8" s="43" t="s">
        <v>10</v>
      </c>
      <c r="G8" s="44"/>
      <c r="H8" s="44"/>
      <c r="I8" s="16"/>
      <c r="J8" s="9" t="s">
        <v>26</v>
      </c>
      <c r="K8" s="20"/>
      <c r="L8" s="10">
        <v>3280200</v>
      </c>
      <c r="M8" s="8" t="s">
        <v>28</v>
      </c>
      <c r="N8" s="19" t="s">
        <v>31</v>
      </c>
      <c r="O8" s="11">
        <f t="shared" ref="O8:O28" si="0">IF(K8="毎月",IF(ISNUMBER(N8),ROUNDDOWN(I8*L8*12*N8,0),ROUNDDOWN(I8*L8*12,0)),ROUNDDOWN(I8*L8,0))</f>
        <v>0</v>
      </c>
      <c r="P8" s="12" t="s">
        <v>63</v>
      </c>
      <c r="Q8" s="1" t="s">
        <v>43</v>
      </c>
    </row>
    <row r="9" spans="1:21" ht="15" customHeight="1" x14ac:dyDescent="0.2">
      <c r="A9" s="51"/>
      <c r="B9" s="46"/>
      <c r="C9" s="46"/>
      <c r="D9" s="46" t="s">
        <v>9</v>
      </c>
      <c r="E9" s="7" t="s">
        <v>0</v>
      </c>
      <c r="F9" s="43" t="s">
        <v>11</v>
      </c>
      <c r="G9" s="44"/>
      <c r="H9" s="44"/>
      <c r="I9" s="16"/>
      <c r="J9" s="9" t="s">
        <v>26</v>
      </c>
      <c r="K9" s="20"/>
      <c r="L9" s="10">
        <v>6454560</v>
      </c>
      <c r="M9" s="8" t="s">
        <v>28</v>
      </c>
      <c r="N9" s="19" t="s">
        <v>32</v>
      </c>
      <c r="O9" s="11">
        <f t="shared" si="0"/>
        <v>0</v>
      </c>
      <c r="P9" s="12" t="s">
        <v>63</v>
      </c>
      <c r="Q9" s="1" t="s">
        <v>44</v>
      </c>
    </row>
    <row r="10" spans="1:21" ht="15" customHeight="1" x14ac:dyDescent="0.2">
      <c r="A10" s="51"/>
      <c r="B10" s="46"/>
      <c r="C10" s="46"/>
      <c r="D10" s="46"/>
      <c r="E10" s="7" t="s">
        <v>1</v>
      </c>
      <c r="F10" s="43" t="s">
        <v>12</v>
      </c>
      <c r="G10" s="44"/>
      <c r="H10" s="44"/>
      <c r="I10" s="16"/>
      <c r="J10" s="9" t="s">
        <v>26</v>
      </c>
      <c r="K10" s="20"/>
      <c r="L10" s="10">
        <v>7591320</v>
      </c>
      <c r="M10" s="8" t="s">
        <v>28</v>
      </c>
      <c r="N10" s="19" t="s">
        <v>33</v>
      </c>
      <c r="O10" s="11">
        <f t="shared" si="0"/>
        <v>0</v>
      </c>
      <c r="P10" s="12" t="s">
        <v>63</v>
      </c>
      <c r="Q10" s="1" t="s">
        <v>45</v>
      </c>
    </row>
    <row r="11" spans="1:21" ht="15" customHeight="1" x14ac:dyDescent="0.2">
      <c r="A11" s="51"/>
      <c r="B11" s="46" t="s">
        <v>5</v>
      </c>
      <c r="C11" s="46" t="s">
        <v>18</v>
      </c>
      <c r="D11" s="46" t="s">
        <v>8</v>
      </c>
      <c r="E11" s="7" t="s">
        <v>0</v>
      </c>
      <c r="F11" s="43" t="s">
        <v>13</v>
      </c>
      <c r="G11" s="44"/>
      <c r="H11" s="44"/>
      <c r="I11" s="16"/>
      <c r="J11" s="9" t="s">
        <v>26</v>
      </c>
      <c r="K11" s="20"/>
      <c r="L11" s="10">
        <v>1893680</v>
      </c>
      <c r="M11" s="8" t="s">
        <v>28</v>
      </c>
      <c r="N11" s="19" t="s">
        <v>31</v>
      </c>
      <c r="O11" s="11">
        <f t="shared" si="0"/>
        <v>0</v>
      </c>
      <c r="P11" s="12" t="s">
        <v>63</v>
      </c>
      <c r="Q11" s="1" t="s">
        <v>46</v>
      </c>
    </row>
    <row r="12" spans="1:21" ht="15" customHeight="1" x14ac:dyDescent="0.2">
      <c r="A12" s="51"/>
      <c r="B12" s="46"/>
      <c r="C12" s="46"/>
      <c r="D12" s="46"/>
      <c r="E12" s="7" t="s">
        <v>1</v>
      </c>
      <c r="F12" s="43" t="s">
        <v>14</v>
      </c>
      <c r="G12" s="44"/>
      <c r="H12" s="44"/>
      <c r="I12" s="16"/>
      <c r="J12" s="9" t="s">
        <v>26</v>
      </c>
      <c r="K12" s="20"/>
      <c r="L12" s="10">
        <v>2186800</v>
      </c>
      <c r="M12" s="8" t="s">
        <v>28</v>
      </c>
      <c r="N12" s="19" t="s">
        <v>30</v>
      </c>
      <c r="O12" s="11">
        <f t="shared" si="0"/>
        <v>0</v>
      </c>
      <c r="P12" s="12" t="s">
        <v>63</v>
      </c>
      <c r="Q12" s="1" t="s">
        <v>47</v>
      </c>
    </row>
    <row r="13" spans="1:21" ht="15" customHeight="1" x14ac:dyDescent="0.2">
      <c r="A13" s="51"/>
      <c r="B13" s="46"/>
      <c r="C13" s="46"/>
      <c r="D13" s="46" t="s">
        <v>9</v>
      </c>
      <c r="E13" s="7" t="s">
        <v>0</v>
      </c>
      <c r="F13" s="43" t="s">
        <v>15</v>
      </c>
      <c r="G13" s="44"/>
      <c r="H13" s="44"/>
      <c r="I13" s="16"/>
      <c r="J13" s="9" t="s">
        <v>26</v>
      </c>
      <c r="K13" s="20"/>
      <c r="L13" s="10">
        <v>4303040</v>
      </c>
      <c r="M13" s="8" t="s">
        <v>28</v>
      </c>
      <c r="N13" s="19" t="s">
        <v>33</v>
      </c>
      <c r="O13" s="11">
        <f t="shared" si="0"/>
        <v>0</v>
      </c>
      <c r="P13" s="12" t="s">
        <v>63</v>
      </c>
      <c r="Q13" s="1" t="s">
        <v>48</v>
      </c>
    </row>
    <row r="14" spans="1:21" ht="15" customHeight="1" x14ac:dyDescent="0.2">
      <c r="A14" s="24"/>
      <c r="B14" s="46"/>
      <c r="C14" s="46"/>
      <c r="D14" s="46"/>
      <c r="E14" s="7" t="s">
        <v>1</v>
      </c>
      <c r="F14" s="43" t="s">
        <v>16</v>
      </c>
      <c r="G14" s="44"/>
      <c r="H14" s="44"/>
      <c r="I14" s="16"/>
      <c r="J14" s="9" t="s">
        <v>26</v>
      </c>
      <c r="K14" s="20"/>
      <c r="L14" s="10">
        <v>5060880</v>
      </c>
      <c r="M14" s="8" t="s">
        <v>28</v>
      </c>
      <c r="N14" s="19" t="s">
        <v>33</v>
      </c>
      <c r="O14" s="11">
        <f t="shared" si="0"/>
        <v>0</v>
      </c>
      <c r="P14" s="12" t="s">
        <v>63</v>
      </c>
      <c r="Q14" s="1" t="s">
        <v>49</v>
      </c>
    </row>
    <row r="15" spans="1:21" ht="15" customHeight="1" x14ac:dyDescent="0.2">
      <c r="A15" s="54" t="s">
        <v>40</v>
      </c>
      <c r="B15" s="46" t="s">
        <v>34</v>
      </c>
      <c r="C15" s="45" t="s">
        <v>17</v>
      </c>
      <c r="D15" s="46" t="s">
        <v>2</v>
      </c>
      <c r="E15" s="47"/>
      <c r="F15" s="43" t="s">
        <v>20</v>
      </c>
      <c r="G15" s="44"/>
      <c r="H15" s="44"/>
      <c r="I15" s="21"/>
      <c r="J15" s="9" t="s">
        <v>27</v>
      </c>
      <c r="K15" s="20" t="s">
        <v>75</v>
      </c>
      <c r="L15" s="22">
        <v>10994</v>
      </c>
      <c r="M15" s="8" t="s">
        <v>29</v>
      </c>
      <c r="N15" s="19">
        <v>0.85</v>
      </c>
      <c r="O15" s="11">
        <f t="shared" si="0"/>
        <v>0</v>
      </c>
      <c r="P15" s="12" t="s">
        <v>63</v>
      </c>
      <c r="Q15" s="1" t="s">
        <v>50</v>
      </c>
    </row>
    <row r="16" spans="1:21" ht="15" customHeight="1" x14ac:dyDescent="0.2">
      <c r="A16" s="55"/>
      <c r="B16" s="46"/>
      <c r="C16" s="45"/>
      <c r="D16" s="46" t="s">
        <v>19</v>
      </c>
      <c r="E16" s="47"/>
      <c r="F16" s="43" t="s">
        <v>21</v>
      </c>
      <c r="G16" s="44"/>
      <c r="H16" s="44"/>
      <c r="I16" s="21"/>
      <c r="J16" s="9" t="s">
        <v>27</v>
      </c>
      <c r="K16" s="20" t="s">
        <v>75</v>
      </c>
      <c r="L16" s="22">
        <v>810</v>
      </c>
      <c r="M16" s="8" t="s">
        <v>29</v>
      </c>
      <c r="N16" s="20" t="s">
        <v>85</v>
      </c>
      <c r="O16" s="11">
        <f t="shared" si="0"/>
        <v>0</v>
      </c>
      <c r="P16" s="12" t="s">
        <v>63</v>
      </c>
      <c r="Q16" s="1" t="s">
        <v>51</v>
      </c>
    </row>
    <row r="17" spans="1:20" ht="15" customHeight="1" x14ac:dyDescent="0.2">
      <c r="A17" s="55"/>
      <c r="B17" s="46"/>
      <c r="C17" s="45" t="s">
        <v>18</v>
      </c>
      <c r="D17" s="46" t="s">
        <v>8</v>
      </c>
      <c r="E17" s="47"/>
      <c r="F17" s="43" t="s">
        <v>23</v>
      </c>
      <c r="G17" s="44"/>
      <c r="H17" s="44"/>
      <c r="I17" s="21"/>
      <c r="J17" s="9" t="s">
        <v>26</v>
      </c>
      <c r="K17" s="20"/>
      <c r="L17" s="22">
        <v>5120895</v>
      </c>
      <c r="M17" s="8" t="s">
        <v>28</v>
      </c>
      <c r="N17" s="19" t="s">
        <v>33</v>
      </c>
      <c r="O17" s="11">
        <f t="shared" si="0"/>
        <v>0</v>
      </c>
      <c r="P17" s="12" t="s">
        <v>63</v>
      </c>
      <c r="Q17" s="1" t="s">
        <v>52</v>
      </c>
    </row>
    <row r="18" spans="1:20" ht="15" customHeight="1" x14ac:dyDescent="0.2">
      <c r="A18" s="55"/>
      <c r="B18" s="46"/>
      <c r="C18" s="45"/>
      <c r="D18" s="46" t="s">
        <v>9</v>
      </c>
      <c r="E18" s="47"/>
      <c r="F18" s="43" t="s">
        <v>22</v>
      </c>
      <c r="G18" s="44"/>
      <c r="H18" s="44"/>
      <c r="I18" s="21"/>
      <c r="J18" s="9" t="s">
        <v>26</v>
      </c>
      <c r="K18" s="20"/>
      <c r="L18" s="22">
        <v>11545762</v>
      </c>
      <c r="M18" s="8" t="s">
        <v>28</v>
      </c>
      <c r="N18" s="19" t="s">
        <v>33</v>
      </c>
      <c r="O18" s="11">
        <f t="shared" si="0"/>
        <v>0</v>
      </c>
      <c r="P18" s="12" t="s">
        <v>63</v>
      </c>
      <c r="Q18" s="1" t="s">
        <v>53</v>
      </c>
    </row>
    <row r="19" spans="1:20" ht="15" customHeight="1" x14ac:dyDescent="0.2">
      <c r="A19" s="55"/>
      <c r="B19" s="46" t="s">
        <v>35</v>
      </c>
      <c r="C19" s="6" t="s">
        <v>17</v>
      </c>
      <c r="D19" s="46" t="s">
        <v>2</v>
      </c>
      <c r="E19" s="47"/>
      <c r="F19" s="43" t="s">
        <v>24</v>
      </c>
      <c r="G19" s="44"/>
      <c r="H19" s="44"/>
      <c r="I19" s="21"/>
      <c r="J19" s="9" t="s">
        <v>27</v>
      </c>
      <c r="K19" s="20" t="s">
        <v>75</v>
      </c>
      <c r="L19" s="22">
        <v>1301</v>
      </c>
      <c r="M19" s="8" t="s">
        <v>29</v>
      </c>
      <c r="N19" s="19">
        <v>0.85</v>
      </c>
      <c r="O19" s="11">
        <f t="shared" si="0"/>
        <v>0</v>
      </c>
      <c r="P19" s="12" t="s">
        <v>63</v>
      </c>
      <c r="Q19" s="1" t="s">
        <v>54</v>
      </c>
      <c r="R19" s="4"/>
      <c r="S19" s="4"/>
      <c r="T19" s="4"/>
    </row>
    <row r="20" spans="1:20" ht="15" customHeight="1" x14ac:dyDescent="0.2">
      <c r="A20" s="55"/>
      <c r="B20" s="46"/>
      <c r="C20" s="45" t="s">
        <v>18</v>
      </c>
      <c r="D20" s="46" t="s">
        <v>8</v>
      </c>
      <c r="E20" s="47"/>
      <c r="F20" s="43" t="s">
        <v>23</v>
      </c>
      <c r="G20" s="44"/>
      <c r="H20" s="44"/>
      <c r="I20" s="21"/>
      <c r="J20" s="9" t="s">
        <v>26</v>
      </c>
      <c r="K20" s="20"/>
      <c r="L20" s="22">
        <v>1569716</v>
      </c>
      <c r="M20" s="8" t="s">
        <v>28</v>
      </c>
      <c r="N20" s="19" t="s">
        <v>33</v>
      </c>
      <c r="O20" s="11">
        <f t="shared" si="0"/>
        <v>0</v>
      </c>
      <c r="P20" s="12" t="s">
        <v>63</v>
      </c>
      <c r="Q20" s="1" t="s">
        <v>55</v>
      </c>
      <c r="R20" s="4"/>
      <c r="S20" s="4"/>
      <c r="T20" s="4"/>
    </row>
    <row r="21" spans="1:20" ht="15" customHeight="1" x14ac:dyDescent="0.2">
      <c r="A21" s="55"/>
      <c r="B21" s="46"/>
      <c r="C21" s="45"/>
      <c r="D21" s="46" t="s">
        <v>9</v>
      </c>
      <c r="E21" s="47"/>
      <c r="F21" s="43" t="s">
        <v>22</v>
      </c>
      <c r="G21" s="44"/>
      <c r="H21" s="44"/>
      <c r="I21" s="21"/>
      <c r="J21" s="9" t="s">
        <v>26</v>
      </c>
      <c r="K21" s="20"/>
      <c r="L21" s="22">
        <v>3516469</v>
      </c>
      <c r="M21" s="8" t="s">
        <v>28</v>
      </c>
      <c r="N21" s="19" t="s">
        <v>33</v>
      </c>
      <c r="O21" s="11">
        <f t="shared" si="0"/>
        <v>0</v>
      </c>
      <c r="P21" s="12" t="s">
        <v>63</v>
      </c>
      <c r="Q21" s="1" t="s">
        <v>56</v>
      </c>
    </row>
    <row r="22" spans="1:20" ht="15" customHeight="1" x14ac:dyDescent="0.2">
      <c r="A22" s="55"/>
      <c r="B22" s="46" t="s">
        <v>36</v>
      </c>
      <c r="C22" s="6" t="s">
        <v>17</v>
      </c>
      <c r="D22" s="46" t="s">
        <v>2</v>
      </c>
      <c r="E22" s="47"/>
      <c r="F22" s="43" t="s">
        <v>24</v>
      </c>
      <c r="G22" s="44"/>
      <c r="H22" s="44"/>
      <c r="I22" s="21"/>
      <c r="J22" s="9" t="s">
        <v>27</v>
      </c>
      <c r="K22" s="20" t="s">
        <v>75</v>
      </c>
      <c r="L22" s="22">
        <v>1803</v>
      </c>
      <c r="M22" s="8" t="s">
        <v>29</v>
      </c>
      <c r="N22" s="19">
        <v>0.85</v>
      </c>
      <c r="O22" s="11">
        <f t="shared" si="0"/>
        <v>0</v>
      </c>
      <c r="P22" s="12" t="s">
        <v>63</v>
      </c>
      <c r="Q22" s="1" t="s">
        <v>57</v>
      </c>
    </row>
    <row r="23" spans="1:20" ht="15" customHeight="1" x14ac:dyDescent="0.2">
      <c r="A23" s="55"/>
      <c r="B23" s="46"/>
      <c r="C23" s="45" t="s">
        <v>18</v>
      </c>
      <c r="D23" s="46" t="s">
        <v>8</v>
      </c>
      <c r="E23" s="47"/>
      <c r="F23" s="43" t="s">
        <v>23</v>
      </c>
      <c r="G23" s="44"/>
      <c r="H23" s="44"/>
      <c r="I23" s="21"/>
      <c r="J23" s="9" t="s">
        <v>26</v>
      </c>
      <c r="K23" s="20"/>
      <c r="L23" s="22">
        <v>400603</v>
      </c>
      <c r="M23" s="8" t="s">
        <v>28</v>
      </c>
      <c r="N23" s="19" t="s">
        <v>33</v>
      </c>
      <c r="O23" s="11">
        <f t="shared" si="0"/>
        <v>0</v>
      </c>
      <c r="P23" s="12" t="s">
        <v>63</v>
      </c>
      <c r="Q23" s="1" t="s">
        <v>58</v>
      </c>
    </row>
    <row r="24" spans="1:20" ht="15" customHeight="1" x14ac:dyDescent="0.2">
      <c r="A24" s="55"/>
      <c r="B24" s="46"/>
      <c r="C24" s="45"/>
      <c r="D24" s="46" t="s">
        <v>9</v>
      </c>
      <c r="E24" s="47"/>
      <c r="F24" s="43" t="s">
        <v>22</v>
      </c>
      <c r="G24" s="44"/>
      <c r="H24" s="44"/>
      <c r="I24" s="21"/>
      <c r="J24" s="9" t="s">
        <v>26</v>
      </c>
      <c r="K24" s="20"/>
      <c r="L24" s="22">
        <v>926974</v>
      </c>
      <c r="M24" s="8" t="s">
        <v>28</v>
      </c>
      <c r="N24" s="19" t="s">
        <v>33</v>
      </c>
      <c r="O24" s="11">
        <f t="shared" si="0"/>
        <v>0</v>
      </c>
      <c r="P24" s="12" t="s">
        <v>63</v>
      </c>
      <c r="Q24" s="1" t="s">
        <v>59</v>
      </c>
    </row>
    <row r="25" spans="1:20" ht="15" customHeight="1" x14ac:dyDescent="0.2">
      <c r="A25" s="55"/>
      <c r="B25" s="46" t="s">
        <v>37</v>
      </c>
      <c r="C25" s="23" t="s">
        <v>17</v>
      </c>
      <c r="D25" s="29" t="s">
        <v>2</v>
      </c>
      <c r="E25" s="30"/>
      <c r="F25" s="25" t="s">
        <v>24</v>
      </c>
      <c r="G25" s="26"/>
      <c r="H25" s="26"/>
      <c r="I25" s="33"/>
      <c r="J25" s="35" t="s">
        <v>27</v>
      </c>
      <c r="K25" s="20" t="s">
        <v>84</v>
      </c>
      <c r="L25" s="22">
        <v>864</v>
      </c>
      <c r="M25" s="8" t="s">
        <v>29</v>
      </c>
      <c r="N25" s="19">
        <v>0.85</v>
      </c>
      <c r="O25" s="11">
        <f>IF(K25="１月～３月",IF(ISNUMBER(N25),ROUNDDOWN(I25*L25*3*N25,0),ROUNDDOWN(I25*L25*3,0)),ROUNDDOWN(I25*L25,0))</f>
        <v>0</v>
      </c>
      <c r="P25" s="12" t="s">
        <v>63</v>
      </c>
      <c r="Q25" s="1" t="s">
        <v>60</v>
      </c>
    </row>
    <row r="26" spans="1:20" ht="15" customHeight="1" x14ac:dyDescent="0.2">
      <c r="A26" s="55"/>
      <c r="B26" s="46"/>
      <c r="C26" s="24"/>
      <c r="D26" s="31"/>
      <c r="E26" s="32"/>
      <c r="F26" s="27"/>
      <c r="G26" s="28"/>
      <c r="H26" s="28"/>
      <c r="I26" s="34"/>
      <c r="J26" s="36"/>
      <c r="K26" s="20" t="s">
        <v>83</v>
      </c>
      <c r="L26" s="22">
        <f>L25-27-34</f>
        <v>803</v>
      </c>
      <c r="M26" s="8" t="s">
        <v>29</v>
      </c>
      <c r="N26" s="19">
        <v>0.85</v>
      </c>
      <c r="O26" s="11">
        <f>IF(K26="４月～12月",IF(ISNUMBER(N26),ROUNDDOWN(I25*L26*9*N26,0),ROUNDDOWN(I25*L26*9,0)),ROUNDDOWN(I25*L26,0))</f>
        <v>0</v>
      </c>
      <c r="P26" s="12" t="s">
        <v>63</v>
      </c>
      <c r="Q26" s="1" t="s">
        <v>61</v>
      </c>
    </row>
    <row r="27" spans="1:20" ht="15" customHeight="1" x14ac:dyDescent="0.2">
      <c r="A27" s="55"/>
      <c r="B27" s="46"/>
      <c r="C27" s="45" t="s">
        <v>18</v>
      </c>
      <c r="D27" s="46" t="s">
        <v>8</v>
      </c>
      <c r="E27" s="47"/>
      <c r="F27" s="43" t="s">
        <v>23</v>
      </c>
      <c r="G27" s="44"/>
      <c r="H27" s="44"/>
      <c r="I27" s="21"/>
      <c r="J27" s="9" t="s">
        <v>26</v>
      </c>
      <c r="K27" s="20"/>
      <c r="L27" s="22">
        <v>842854</v>
      </c>
      <c r="M27" s="8" t="s">
        <v>28</v>
      </c>
      <c r="N27" s="19" t="s">
        <v>33</v>
      </c>
      <c r="O27" s="11">
        <f t="shared" si="0"/>
        <v>0</v>
      </c>
      <c r="P27" s="12" t="s">
        <v>63</v>
      </c>
      <c r="Q27" s="1" t="s">
        <v>62</v>
      </c>
    </row>
    <row r="28" spans="1:20" ht="15" customHeight="1" x14ac:dyDescent="0.2">
      <c r="A28" s="55"/>
      <c r="B28" s="46"/>
      <c r="C28" s="45"/>
      <c r="D28" s="46" t="s">
        <v>9</v>
      </c>
      <c r="E28" s="47"/>
      <c r="F28" s="43" t="s">
        <v>22</v>
      </c>
      <c r="G28" s="44"/>
      <c r="H28" s="44"/>
      <c r="I28" s="21"/>
      <c r="J28" s="9" t="s">
        <v>26</v>
      </c>
      <c r="K28" s="20"/>
      <c r="L28" s="22">
        <v>2676515</v>
      </c>
      <c r="M28" s="8" t="s">
        <v>28</v>
      </c>
      <c r="N28" s="19" t="s">
        <v>33</v>
      </c>
      <c r="O28" s="11">
        <f t="shared" si="0"/>
        <v>0</v>
      </c>
      <c r="P28" s="12" t="s">
        <v>63</v>
      </c>
      <c r="Q28" s="1" t="s">
        <v>82</v>
      </c>
    </row>
    <row r="29" spans="1:20" ht="15" customHeight="1" x14ac:dyDescent="0.2">
      <c r="A29" s="1" t="s">
        <v>66</v>
      </c>
      <c r="D29" s="5"/>
      <c r="E29" s="5"/>
    </row>
    <row r="30" spans="1:20" ht="15" customHeight="1" x14ac:dyDescent="0.2">
      <c r="A30" s="1" t="s">
        <v>67</v>
      </c>
      <c r="D30" s="5"/>
      <c r="E30" s="5"/>
    </row>
    <row r="31" spans="1:20" ht="15" customHeight="1" x14ac:dyDescent="0.2">
      <c r="A31" s="1" t="s">
        <v>76</v>
      </c>
      <c r="D31" s="5"/>
      <c r="E31" s="5"/>
    </row>
    <row r="32" spans="1:20" ht="15" customHeight="1" x14ac:dyDescent="0.2">
      <c r="A32" s="1" t="s">
        <v>86</v>
      </c>
      <c r="D32" s="5"/>
      <c r="E32" s="5"/>
    </row>
    <row r="34" spans="1:16" ht="15" customHeight="1" x14ac:dyDescent="0.2">
      <c r="A34" s="46" t="s">
        <v>64</v>
      </c>
      <c r="B34" s="46"/>
      <c r="C34" s="46"/>
      <c r="D34" s="46"/>
      <c r="E34" s="47"/>
      <c r="F34" s="14">
        <f>SUM(O15:O28)</f>
        <v>0</v>
      </c>
      <c r="G34" s="13" t="s">
        <v>63</v>
      </c>
      <c r="H34" s="40" t="s">
        <v>81</v>
      </c>
      <c r="I34" s="41"/>
      <c r="J34" s="41"/>
      <c r="K34" s="41"/>
      <c r="L34" s="41"/>
      <c r="M34" s="41"/>
      <c r="N34" s="41"/>
      <c r="O34" s="41"/>
      <c r="P34" s="42"/>
    </row>
    <row r="35" spans="1:16" ht="15" customHeight="1" x14ac:dyDescent="0.2">
      <c r="A35" s="46" t="s">
        <v>65</v>
      </c>
      <c r="B35" s="46"/>
      <c r="C35" s="46"/>
      <c r="D35" s="46"/>
      <c r="E35" s="47"/>
      <c r="F35" s="14">
        <f>ROUNDDOWN(SUM(O7:O14)*1.1,0)</f>
        <v>0</v>
      </c>
      <c r="G35" s="13" t="s">
        <v>63</v>
      </c>
      <c r="H35" s="40" t="s">
        <v>78</v>
      </c>
      <c r="I35" s="41"/>
      <c r="J35" s="41"/>
      <c r="K35" s="41"/>
      <c r="L35" s="41"/>
      <c r="M35" s="41"/>
      <c r="N35" s="41"/>
      <c r="O35" s="41"/>
      <c r="P35" s="42"/>
    </row>
    <row r="36" spans="1:16" ht="15" customHeight="1" x14ac:dyDescent="0.2">
      <c r="A36" s="46" t="s">
        <v>6</v>
      </c>
      <c r="B36" s="46"/>
      <c r="C36" s="46"/>
      <c r="D36" s="46"/>
      <c r="E36" s="47"/>
      <c r="F36" s="14">
        <f>F34-F35</f>
        <v>0</v>
      </c>
      <c r="G36" s="13" t="s">
        <v>63</v>
      </c>
      <c r="H36" s="41" t="s">
        <v>77</v>
      </c>
      <c r="I36" s="41"/>
      <c r="J36" s="41"/>
      <c r="K36" s="41"/>
      <c r="L36" s="41"/>
      <c r="M36" s="41"/>
      <c r="N36" s="41"/>
      <c r="O36" s="41"/>
      <c r="P36" s="42"/>
    </row>
  </sheetData>
  <mergeCells count="71">
    <mergeCell ref="F18:H18"/>
    <mergeCell ref="B11:B14"/>
    <mergeCell ref="F14:H14"/>
    <mergeCell ref="F15:H15"/>
    <mergeCell ref="F12:H12"/>
    <mergeCell ref="F13:H13"/>
    <mergeCell ref="C15:C16"/>
    <mergeCell ref="C17:C18"/>
    <mergeCell ref="C11:C14"/>
    <mergeCell ref="D15:E15"/>
    <mergeCell ref="D16:E16"/>
    <mergeCell ref="D17:E17"/>
    <mergeCell ref="D18:E18"/>
    <mergeCell ref="F6:J6"/>
    <mergeCell ref="A15:A28"/>
    <mergeCell ref="B15:B18"/>
    <mergeCell ref="F10:H10"/>
    <mergeCell ref="F11:H11"/>
    <mergeCell ref="B7:B10"/>
    <mergeCell ref="C20:C21"/>
    <mergeCell ref="D20:E20"/>
    <mergeCell ref="D7:D8"/>
    <mergeCell ref="D9:D10"/>
    <mergeCell ref="D11:D12"/>
    <mergeCell ref="F27:H27"/>
    <mergeCell ref="F28:H28"/>
    <mergeCell ref="D22:E22"/>
    <mergeCell ref="C7:C10"/>
    <mergeCell ref="D13:D14"/>
    <mergeCell ref="B2:J2"/>
    <mergeCell ref="B1:J1"/>
    <mergeCell ref="A35:E35"/>
    <mergeCell ref="A36:E36"/>
    <mergeCell ref="A6:E6"/>
    <mergeCell ref="A7:A14"/>
    <mergeCell ref="A34:E34"/>
    <mergeCell ref="B25:B28"/>
    <mergeCell ref="C27:C28"/>
    <mergeCell ref="D27:E27"/>
    <mergeCell ref="D28:E28"/>
    <mergeCell ref="B19:B21"/>
    <mergeCell ref="B22:B24"/>
    <mergeCell ref="C3:G3"/>
    <mergeCell ref="C4:G4"/>
    <mergeCell ref="A3:A4"/>
    <mergeCell ref="C23:C24"/>
    <mergeCell ref="D23:E23"/>
    <mergeCell ref="D24:E24"/>
    <mergeCell ref="D21:E21"/>
    <mergeCell ref="D19:E19"/>
    <mergeCell ref="K6:M6"/>
    <mergeCell ref="H34:P34"/>
    <mergeCell ref="H35:P35"/>
    <mergeCell ref="H36:P36"/>
    <mergeCell ref="F24:H24"/>
    <mergeCell ref="O6:P6"/>
    <mergeCell ref="F8:H8"/>
    <mergeCell ref="F9:H9"/>
    <mergeCell ref="F22:H22"/>
    <mergeCell ref="F23:H23"/>
    <mergeCell ref="F19:H19"/>
    <mergeCell ref="F20:H20"/>
    <mergeCell ref="F21:H21"/>
    <mergeCell ref="F16:H16"/>
    <mergeCell ref="F17:H17"/>
    <mergeCell ref="F7:H7"/>
    <mergeCell ref="C25:C26"/>
    <mergeCell ref="F25:H26"/>
    <mergeCell ref="D25:E26"/>
    <mergeCell ref="I25:I26"/>
    <mergeCell ref="J25:J26"/>
  </mergeCells>
  <phoneticPr fontId="2"/>
  <dataValidations disablePrompts="1" count="2">
    <dataValidation imeMode="hiragana" allowBlank="1" showInputMessage="1" showErrorMessage="1" sqref="WVZ982995:WWA982995 S65523:T65523 JN65491:JO65491 TJ65491:TK65491 ADF65491:ADG65491 ANB65491:ANC65491 AWX65491:AWY65491 BGT65491:BGU65491 BQP65491:BQQ65491 CAL65491:CAM65491 CKH65491:CKI65491 CUD65491:CUE65491 DDZ65491:DEA65491 DNV65491:DNW65491 DXR65491:DXS65491 EHN65491:EHO65491 ERJ65491:ERK65491 FBF65491:FBG65491 FLB65491:FLC65491 FUX65491:FUY65491 GET65491:GEU65491 GOP65491:GOQ65491 GYL65491:GYM65491 HIH65491:HII65491 HSD65491:HSE65491 IBZ65491:ICA65491 ILV65491:ILW65491 IVR65491:IVS65491 JFN65491:JFO65491 JPJ65491:JPK65491 JZF65491:JZG65491 KJB65491:KJC65491 KSX65491:KSY65491 LCT65491:LCU65491 LMP65491:LMQ65491 LWL65491:LWM65491 MGH65491:MGI65491 MQD65491:MQE65491 MZZ65491:NAA65491 NJV65491:NJW65491 NTR65491:NTS65491 ODN65491:ODO65491 ONJ65491:ONK65491 OXF65491:OXG65491 PHB65491:PHC65491 PQX65491:PQY65491 QAT65491:QAU65491 QKP65491:QKQ65491 QUL65491:QUM65491 REH65491:REI65491 ROD65491:ROE65491 RXZ65491:RYA65491 SHV65491:SHW65491 SRR65491:SRS65491 TBN65491:TBO65491 TLJ65491:TLK65491 TVF65491:TVG65491 UFB65491:UFC65491 UOX65491:UOY65491 UYT65491:UYU65491 VIP65491:VIQ65491 VSL65491:VSM65491 WCH65491:WCI65491 WMD65491:WME65491 WVZ65491:WWA65491 S131059:T131059 JN131027:JO131027 TJ131027:TK131027 ADF131027:ADG131027 ANB131027:ANC131027 AWX131027:AWY131027 BGT131027:BGU131027 BQP131027:BQQ131027 CAL131027:CAM131027 CKH131027:CKI131027 CUD131027:CUE131027 DDZ131027:DEA131027 DNV131027:DNW131027 DXR131027:DXS131027 EHN131027:EHO131027 ERJ131027:ERK131027 FBF131027:FBG131027 FLB131027:FLC131027 FUX131027:FUY131027 GET131027:GEU131027 GOP131027:GOQ131027 GYL131027:GYM131027 HIH131027:HII131027 HSD131027:HSE131027 IBZ131027:ICA131027 ILV131027:ILW131027 IVR131027:IVS131027 JFN131027:JFO131027 JPJ131027:JPK131027 JZF131027:JZG131027 KJB131027:KJC131027 KSX131027:KSY131027 LCT131027:LCU131027 LMP131027:LMQ131027 LWL131027:LWM131027 MGH131027:MGI131027 MQD131027:MQE131027 MZZ131027:NAA131027 NJV131027:NJW131027 NTR131027:NTS131027 ODN131027:ODO131027 ONJ131027:ONK131027 OXF131027:OXG131027 PHB131027:PHC131027 PQX131027:PQY131027 QAT131027:QAU131027 QKP131027:QKQ131027 QUL131027:QUM131027 REH131027:REI131027 ROD131027:ROE131027 RXZ131027:RYA131027 SHV131027:SHW131027 SRR131027:SRS131027 TBN131027:TBO131027 TLJ131027:TLK131027 TVF131027:TVG131027 UFB131027:UFC131027 UOX131027:UOY131027 UYT131027:UYU131027 VIP131027:VIQ131027 VSL131027:VSM131027 WCH131027:WCI131027 WMD131027:WME131027 WVZ131027:WWA131027 S196595:T196595 JN196563:JO196563 TJ196563:TK196563 ADF196563:ADG196563 ANB196563:ANC196563 AWX196563:AWY196563 BGT196563:BGU196563 BQP196563:BQQ196563 CAL196563:CAM196563 CKH196563:CKI196563 CUD196563:CUE196563 DDZ196563:DEA196563 DNV196563:DNW196563 DXR196563:DXS196563 EHN196563:EHO196563 ERJ196563:ERK196563 FBF196563:FBG196563 FLB196563:FLC196563 FUX196563:FUY196563 GET196563:GEU196563 GOP196563:GOQ196563 GYL196563:GYM196563 HIH196563:HII196563 HSD196563:HSE196563 IBZ196563:ICA196563 ILV196563:ILW196563 IVR196563:IVS196563 JFN196563:JFO196563 JPJ196563:JPK196563 JZF196563:JZG196563 KJB196563:KJC196563 KSX196563:KSY196563 LCT196563:LCU196563 LMP196563:LMQ196563 LWL196563:LWM196563 MGH196563:MGI196563 MQD196563:MQE196563 MZZ196563:NAA196563 NJV196563:NJW196563 NTR196563:NTS196563 ODN196563:ODO196563 ONJ196563:ONK196563 OXF196563:OXG196563 PHB196563:PHC196563 PQX196563:PQY196563 QAT196563:QAU196563 QKP196563:QKQ196563 QUL196563:QUM196563 REH196563:REI196563 ROD196563:ROE196563 RXZ196563:RYA196563 SHV196563:SHW196563 SRR196563:SRS196563 TBN196563:TBO196563 TLJ196563:TLK196563 TVF196563:TVG196563 UFB196563:UFC196563 UOX196563:UOY196563 UYT196563:UYU196563 VIP196563:VIQ196563 VSL196563:VSM196563 WCH196563:WCI196563 WMD196563:WME196563 WVZ196563:WWA196563 S262131:T262131 JN262099:JO262099 TJ262099:TK262099 ADF262099:ADG262099 ANB262099:ANC262099 AWX262099:AWY262099 BGT262099:BGU262099 BQP262099:BQQ262099 CAL262099:CAM262099 CKH262099:CKI262099 CUD262099:CUE262099 DDZ262099:DEA262099 DNV262099:DNW262099 DXR262099:DXS262099 EHN262099:EHO262099 ERJ262099:ERK262099 FBF262099:FBG262099 FLB262099:FLC262099 FUX262099:FUY262099 GET262099:GEU262099 GOP262099:GOQ262099 GYL262099:GYM262099 HIH262099:HII262099 HSD262099:HSE262099 IBZ262099:ICA262099 ILV262099:ILW262099 IVR262099:IVS262099 JFN262099:JFO262099 JPJ262099:JPK262099 JZF262099:JZG262099 KJB262099:KJC262099 KSX262099:KSY262099 LCT262099:LCU262099 LMP262099:LMQ262099 LWL262099:LWM262099 MGH262099:MGI262099 MQD262099:MQE262099 MZZ262099:NAA262099 NJV262099:NJW262099 NTR262099:NTS262099 ODN262099:ODO262099 ONJ262099:ONK262099 OXF262099:OXG262099 PHB262099:PHC262099 PQX262099:PQY262099 QAT262099:QAU262099 QKP262099:QKQ262099 QUL262099:QUM262099 REH262099:REI262099 ROD262099:ROE262099 RXZ262099:RYA262099 SHV262099:SHW262099 SRR262099:SRS262099 TBN262099:TBO262099 TLJ262099:TLK262099 TVF262099:TVG262099 UFB262099:UFC262099 UOX262099:UOY262099 UYT262099:UYU262099 VIP262099:VIQ262099 VSL262099:VSM262099 WCH262099:WCI262099 WMD262099:WME262099 WVZ262099:WWA262099 S327667:T327667 JN327635:JO327635 TJ327635:TK327635 ADF327635:ADG327635 ANB327635:ANC327635 AWX327635:AWY327635 BGT327635:BGU327635 BQP327635:BQQ327635 CAL327635:CAM327635 CKH327635:CKI327635 CUD327635:CUE327635 DDZ327635:DEA327635 DNV327635:DNW327635 DXR327635:DXS327635 EHN327635:EHO327635 ERJ327635:ERK327635 FBF327635:FBG327635 FLB327635:FLC327635 FUX327635:FUY327635 GET327635:GEU327635 GOP327635:GOQ327635 GYL327635:GYM327635 HIH327635:HII327635 HSD327635:HSE327635 IBZ327635:ICA327635 ILV327635:ILW327635 IVR327635:IVS327635 JFN327635:JFO327635 JPJ327635:JPK327635 JZF327635:JZG327635 KJB327635:KJC327635 KSX327635:KSY327635 LCT327635:LCU327635 LMP327635:LMQ327635 LWL327635:LWM327635 MGH327635:MGI327635 MQD327635:MQE327635 MZZ327635:NAA327635 NJV327635:NJW327635 NTR327635:NTS327635 ODN327635:ODO327635 ONJ327635:ONK327635 OXF327635:OXG327635 PHB327635:PHC327635 PQX327635:PQY327635 QAT327635:QAU327635 QKP327635:QKQ327635 QUL327635:QUM327635 REH327635:REI327635 ROD327635:ROE327635 RXZ327635:RYA327635 SHV327635:SHW327635 SRR327635:SRS327635 TBN327635:TBO327635 TLJ327635:TLK327635 TVF327635:TVG327635 UFB327635:UFC327635 UOX327635:UOY327635 UYT327635:UYU327635 VIP327635:VIQ327635 VSL327635:VSM327635 WCH327635:WCI327635 WMD327635:WME327635 WVZ327635:WWA327635 S393203:T393203 JN393171:JO393171 TJ393171:TK393171 ADF393171:ADG393171 ANB393171:ANC393171 AWX393171:AWY393171 BGT393171:BGU393171 BQP393171:BQQ393171 CAL393171:CAM393171 CKH393171:CKI393171 CUD393171:CUE393171 DDZ393171:DEA393171 DNV393171:DNW393171 DXR393171:DXS393171 EHN393171:EHO393171 ERJ393171:ERK393171 FBF393171:FBG393171 FLB393171:FLC393171 FUX393171:FUY393171 GET393171:GEU393171 GOP393171:GOQ393171 GYL393171:GYM393171 HIH393171:HII393171 HSD393171:HSE393171 IBZ393171:ICA393171 ILV393171:ILW393171 IVR393171:IVS393171 JFN393171:JFO393171 JPJ393171:JPK393171 JZF393171:JZG393171 KJB393171:KJC393171 KSX393171:KSY393171 LCT393171:LCU393171 LMP393171:LMQ393171 LWL393171:LWM393171 MGH393171:MGI393171 MQD393171:MQE393171 MZZ393171:NAA393171 NJV393171:NJW393171 NTR393171:NTS393171 ODN393171:ODO393171 ONJ393171:ONK393171 OXF393171:OXG393171 PHB393171:PHC393171 PQX393171:PQY393171 QAT393171:QAU393171 QKP393171:QKQ393171 QUL393171:QUM393171 REH393171:REI393171 ROD393171:ROE393171 RXZ393171:RYA393171 SHV393171:SHW393171 SRR393171:SRS393171 TBN393171:TBO393171 TLJ393171:TLK393171 TVF393171:TVG393171 UFB393171:UFC393171 UOX393171:UOY393171 UYT393171:UYU393171 VIP393171:VIQ393171 VSL393171:VSM393171 WCH393171:WCI393171 WMD393171:WME393171 WVZ393171:WWA393171 S458739:T458739 JN458707:JO458707 TJ458707:TK458707 ADF458707:ADG458707 ANB458707:ANC458707 AWX458707:AWY458707 BGT458707:BGU458707 BQP458707:BQQ458707 CAL458707:CAM458707 CKH458707:CKI458707 CUD458707:CUE458707 DDZ458707:DEA458707 DNV458707:DNW458707 DXR458707:DXS458707 EHN458707:EHO458707 ERJ458707:ERK458707 FBF458707:FBG458707 FLB458707:FLC458707 FUX458707:FUY458707 GET458707:GEU458707 GOP458707:GOQ458707 GYL458707:GYM458707 HIH458707:HII458707 HSD458707:HSE458707 IBZ458707:ICA458707 ILV458707:ILW458707 IVR458707:IVS458707 JFN458707:JFO458707 JPJ458707:JPK458707 JZF458707:JZG458707 KJB458707:KJC458707 KSX458707:KSY458707 LCT458707:LCU458707 LMP458707:LMQ458707 LWL458707:LWM458707 MGH458707:MGI458707 MQD458707:MQE458707 MZZ458707:NAA458707 NJV458707:NJW458707 NTR458707:NTS458707 ODN458707:ODO458707 ONJ458707:ONK458707 OXF458707:OXG458707 PHB458707:PHC458707 PQX458707:PQY458707 QAT458707:QAU458707 QKP458707:QKQ458707 QUL458707:QUM458707 REH458707:REI458707 ROD458707:ROE458707 RXZ458707:RYA458707 SHV458707:SHW458707 SRR458707:SRS458707 TBN458707:TBO458707 TLJ458707:TLK458707 TVF458707:TVG458707 UFB458707:UFC458707 UOX458707:UOY458707 UYT458707:UYU458707 VIP458707:VIQ458707 VSL458707:VSM458707 WCH458707:WCI458707 WMD458707:WME458707 WVZ458707:WWA458707 S524275:T524275 JN524243:JO524243 TJ524243:TK524243 ADF524243:ADG524243 ANB524243:ANC524243 AWX524243:AWY524243 BGT524243:BGU524243 BQP524243:BQQ524243 CAL524243:CAM524243 CKH524243:CKI524243 CUD524243:CUE524243 DDZ524243:DEA524243 DNV524243:DNW524243 DXR524243:DXS524243 EHN524243:EHO524243 ERJ524243:ERK524243 FBF524243:FBG524243 FLB524243:FLC524243 FUX524243:FUY524243 GET524243:GEU524243 GOP524243:GOQ524243 GYL524243:GYM524243 HIH524243:HII524243 HSD524243:HSE524243 IBZ524243:ICA524243 ILV524243:ILW524243 IVR524243:IVS524243 JFN524243:JFO524243 JPJ524243:JPK524243 JZF524243:JZG524243 KJB524243:KJC524243 KSX524243:KSY524243 LCT524243:LCU524243 LMP524243:LMQ524243 LWL524243:LWM524243 MGH524243:MGI524243 MQD524243:MQE524243 MZZ524243:NAA524243 NJV524243:NJW524243 NTR524243:NTS524243 ODN524243:ODO524243 ONJ524243:ONK524243 OXF524243:OXG524243 PHB524243:PHC524243 PQX524243:PQY524243 QAT524243:QAU524243 QKP524243:QKQ524243 QUL524243:QUM524243 REH524243:REI524243 ROD524243:ROE524243 RXZ524243:RYA524243 SHV524243:SHW524243 SRR524243:SRS524243 TBN524243:TBO524243 TLJ524243:TLK524243 TVF524243:TVG524243 UFB524243:UFC524243 UOX524243:UOY524243 UYT524243:UYU524243 VIP524243:VIQ524243 VSL524243:VSM524243 WCH524243:WCI524243 WMD524243:WME524243 WVZ524243:WWA524243 S589811:T589811 JN589779:JO589779 TJ589779:TK589779 ADF589779:ADG589779 ANB589779:ANC589779 AWX589779:AWY589779 BGT589779:BGU589779 BQP589779:BQQ589779 CAL589779:CAM589779 CKH589779:CKI589779 CUD589779:CUE589779 DDZ589779:DEA589779 DNV589779:DNW589779 DXR589779:DXS589779 EHN589779:EHO589779 ERJ589779:ERK589779 FBF589779:FBG589779 FLB589779:FLC589779 FUX589779:FUY589779 GET589779:GEU589779 GOP589779:GOQ589779 GYL589779:GYM589779 HIH589779:HII589779 HSD589779:HSE589779 IBZ589779:ICA589779 ILV589779:ILW589779 IVR589779:IVS589779 JFN589779:JFO589779 JPJ589779:JPK589779 JZF589779:JZG589779 KJB589779:KJC589779 KSX589779:KSY589779 LCT589779:LCU589779 LMP589779:LMQ589779 LWL589779:LWM589779 MGH589779:MGI589779 MQD589779:MQE589779 MZZ589779:NAA589779 NJV589779:NJW589779 NTR589779:NTS589779 ODN589779:ODO589779 ONJ589779:ONK589779 OXF589779:OXG589779 PHB589779:PHC589779 PQX589779:PQY589779 QAT589779:QAU589779 QKP589779:QKQ589779 QUL589779:QUM589779 REH589779:REI589779 ROD589779:ROE589779 RXZ589779:RYA589779 SHV589779:SHW589779 SRR589779:SRS589779 TBN589779:TBO589779 TLJ589779:TLK589779 TVF589779:TVG589779 UFB589779:UFC589779 UOX589779:UOY589779 UYT589779:UYU589779 VIP589779:VIQ589779 VSL589779:VSM589779 WCH589779:WCI589779 WMD589779:WME589779 WVZ589779:WWA589779 S655347:T655347 JN655315:JO655315 TJ655315:TK655315 ADF655315:ADG655315 ANB655315:ANC655315 AWX655315:AWY655315 BGT655315:BGU655315 BQP655315:BQQ655315 CAL655315:CAM655315 CKH655315:CKI655315 CUD655315:CUE655315 DDZ655315:DEA655315 DNV655315:DNW655315 DXR655315:DXS655315 EHN655315:EHO655315 ERJ655315:ERK655315 FBF655315:FBG655315 FLB655315:FLC655315 FUX655315:FUY655315 GET655315:GEU655315 GOP655315:GOQ655315 GYL655315:GYM655315 HIH655315:HII655315 HSD655315:HSE655315 IBZ655315:ICA655315 ILV655315:ILW655315 IVR655315:IVS655315 JFN655315:JFO655315 JPJ655315:JPK655315 JZF655315:JZG655315 KJB655315:KJC655315 KSX655315:KSY655315 LCT655315:LCU655315 LMP655315:LMQ655315 LWL655315:LWM655315 MGH655315:MGI655315 MQD655315:MQE655315 MZZ655315:NAA655315 NJV655315:NJW655315 NTR655315:NTS655315 ODN655315:ODO655315 ONJ655315:ONK655315 OXF655315:OXG655315 PHB655315:PHC655315 PQX655315:PQY655315 QAT655315:QAU655315 QKP655315:QKQ655315 QUL655315:QUM655315 REH655315:REI655315 ROD655315:ROE655315 RXZ655315:RYA655315 SHV655315:SHW655315 SRR655315:SRS655315 TBN655315:TBO655315 TLJ655315:TLK655315 TVF655315:TVG655315 UFB655315:UFC655315 UOX655315:UOY655315 UYT655315:UYU655315 VIP655315:VIQ655315 VSL655315:VSM655315 WCH655315:WCI655315 WMD655315:WME655315 WVZ655315:WWA655315 S720883:T720883 JN720851:JO720851 TJ720851:TK720851 ADF720851:ADG720851 ANB720851:ANC720851 AWX720851:AWY720851 BGT720851:BGU720851 BQP720851:BQQ720851 CAL720851:CAM720851 CKH720851:CKI720851 CUD720851:CUE720851 DDZ720851:DEA720851 DNV720851:DNW720851 DXR720851:DXS720851 EHN720851:EHO720851 ERJ720851:ERK720851 FBF720851:FBG720851 FLB720851:FLC720851 FUX720851:FUY720851 GET720851:GEU720851 GOP720851:GOQ720851 GYL720851:GYM720851 HIH720851:HII720851 HSD720851:HSE720851 IBZ720851:ICA720851 ILV720851:ILW720851 IVR720851:IVS720851 JFN720851:JFO720851 JPJ720851:JPK720851 JZF720851:JZG720851 KJB720851:KJC720851 KSX720851:KSY720851 LCT720851:LCU720851 LMP720851:LMQ720851 LWL720851:LWM720851 MGH720851:MGI720851 MQD720851:MQE720851 MZZ720851:NAA720851 NJV720851:NJW720851 NTR720851:NTS720851 ODN720851:ODO720851 ONJ720851:ONK720851 OXF720851:OXG720851 PHB720851:PHC720851 PQX720851:PQY720851 QAT720851:QAU720851 QKP720851:QKQ720851 QUL720851:QUM720851 REH720851:REI720851 ROD720851:ROE720851 RXZ720851:RYA720851 SHV720851:SHW720851 SRR720851:SRS720851 TBN720851:TBO720851 TLJ720851:TLK720851 TVF720851:TVG720851 UFB720851:UFC720851 UOX720851:UOY720851 UYT720851:UYU720851 VIP720851:VIQ720851 VSL720851:VSM720851 WCH720851:WCI720851 WMD720851:WME720851 WVZ720851:WWA720851 S786419:T786419 JN786387:JO786387 TJ786387:TK786387 ADF786387:ADG786387 ANB786387:ANC786387 AWX786387:AWY786387 BGT786387:BGU786387 BQP786387:BQQ786387 CAL786387:CAM786387 CKH786387:CKI786387 CUD786387:CUE786387 DDZ786387:DEA786387 DNV786387:DNW786387 DXR786387:DXS786387 EHN786387:EHO786387 ERJ786387:ERK786387 FBF786387:FBG786387 FLB786387:FLC786387 FUX786387:FUY786387 GET786387:GEU786387 GOP786387:GOQ786387 GYL786387:GYM786387 HIH786387:HII786387 HSD786387:HSE786387 IBZ786387:ICA786387 ILV786387:ILW786387 IVR786387:IVS786387 JFN786387:JFO786387 JPJ786387:JPK786387 JZF786387:JZG786387 KJB786387:KJC786387 KSX786387:KSY786387 LCT786387:LCU786387 LMP786387:LMQ786387 LWL786387:LWM786387 MGH786387:MGI786387 MQD786387:MQE786387 MZZ786387:NAA786387 NJV786387:NJW786387 NTR786387:NTS786387 ODN786387:ODO786387 ONJ786387:ONK786387 OXF786387:OXG786387 PHB786387:PHC786387 PQX786387:PQY786387 QAT786387:QAU786387 QKP786387:QKQ786387 QUL786387:QUM786387 REH786387:REI786387 ROD786387:ROE786387 RXZ786387:RYA786387 SHV786387:SHW786387 SRR786387:SRS786387 TBN786387:TBO786387 TLJ786387:TLK786387 TVF786387:TVG786387 UFB786387:UFC786387 UOX786387:UOY786387 UYT786387:UYU786387 VIP786387:VIQ786387 VSL786387:VSM786387 WCH786387:WCI786387 WMD786387:WME786387 WVZ786387:WWA786387 S851955:T851955 JN851923:JO851923 TJ851923:TK851923 ADF851923:ADG851923 ANB851923:ANC851923 AWX851923:AWY851923 BGT851923:BGU851923 BQP851923:BQQ851923 CAL851923:CAM851923 CKH851923:CKI851923 CUD851923:CUE851923 DDZ851923:DEA851923 DNV851923:DNW851923 DXR851923:DXS851923 EHN851923:EHO851923 ERJ851923:ERK851923 FBF851923:FBG851923 FLB851923:FLC851923 FUX851923:FUY851923 GET851923:GEU851923 GOP851923:GOQ851923 GYL851923:GYM851923 HIH851923:HII851923 HSD851923:HSE851923 IBZ851923:ICA851923 ILV851923:ILW851923 IVR851923:IVS851923 JFN851923:JFO851923 JPJ851923:JPK851923 JZF851923:JZG851923 KJB851923:KJC851923 KSX851923:KSY851923 LCT851923:LCU851923 LMP851923:LMQ851923 LWL851923:LWM851923 MGH851923:MGI851923 MQD851923:MQE851923 MZZ851923:NAA851923 NJV851923:NJW851923 NTR851923:NTS851923 ODN851923:ODO851923 ONJ851923:ONK851923 OXF851923:OXG851923 PHB851923:PHC851923 PQX851923:PQY851923 QAT851923:QAU851923 QKP851923:QKQ851923 QUL851923:QUM851923 REH851923:REI851923 ROD851923:ROE851923 RXZ851923:RYA851923 SHV851923:SHW851923 SRR851923:SRS851923 TBN851923:TBO851923 TLJ851923:TLK851923 TVF851923:TVG851923 UFB851923:UFC851923 UOX851923:UOY851923 UYT851923:UYU851923 VIP851923:VIQ851923 VSL851923:VSM851923 WCH851923:WCI851923 WMD851923:WME851923 WVZ851923:WWA851923 S917491:T917491 JN917459:JO917459 TJ917459:TK917459 ADF917459:ADG917459 ANB917459:ANC917459 AWX917459:AWY917459 BGT917459:BGU917459 BQP917459:BQQ917459 CAL917459:CAM917459 CKH917459:CKI917459 CUD917459:CUE917459 DDZ917459:DEA917459 DNV917459:DNW917459 DXR917459:DXS917459 EHN917459:EHO917459 ERJ917459:ERK917459 FBF917459:FBG917459 FLB917459:FLC917459 FUX917459:FUY917459 GET917459:GEU917459 GOP917459:GOQ917459 GYL917459:GYM917459 HIH917459:HII917459 HSD917459:HSE917459 IBZ917459:ICA917459 ILV917459:ILW917459 IVR917459:IVS917459 JFN917459:JFO917459 JPJ917459:JPK917459 JZF917459:JZG917459 KJB917459:KJC917459 KSX917459:KSY917459 LCT917459:LCU917459 LMP917459:LMQ917459 LWL917459:LWM917459 MGH917459:MGI917459 MQD917459:MQE917459 MZZ917459:NAA917459 NJV917459:NJW917459 NTR917459:NTS917459 ODN917459:ODO917459 ONJ917459:ONK917459 OXF917459:OXG917459 PHB917459:PHC917459 PQX917459:PQY917459 QAT917459:QAU917459 QKP917459:QKQ917459 QUL917459:QUM917459 REH917459:REI917459 ROD917459:ROE917459 RXZ917459:RYA917459 SHV917459:SHW917459 SRR917459:SRS917459 TBN917459:TBO917459 TLJ917459:TLK917459 TVF917459:TVG917459 UFB917459:UFC917459 UOX917459:UOY917459 UYT917459:UYU917459 VIP917459:VIQ917459 VSL917459:VSM917459 WCH917459:WCI917459 WMD917459:WME917459 WVZ917459:WWA917459 S983027:T983027 JN982995:JO982995 TJ982995:TK982995 ADF982995:ADG982995 ANB982995:ANC982995 AWX982995:AWY982995 BGT982995:BGU982995 BQP982995:BQQ982995 CAL982995:CAM982995 CKH982995:CKI982995 CUD982995:CUE982995 DDZ982995:DEA982995 DNV982995:DNW982995 DXR982995:DXS982995 EHN982995:EHO982995 ERJ982995:ERK982995 FBF982995:FBG982995 FLB982995:FLC982995 FUX982995:FUY982995 GET982995:GEU982995 GOP982995:GOQ982995 GYL982995:GYM982995 HIH982995:HII982995 HSD982995:HSE982995 IBZ982995:ICA982995 ILV982995:ILW982995 IVR982995:IVS982995 JFN982995:JFO982995 JPJ982995:JPK982995 JZF982995:JZG982995 KJB982995:KJC982995 KSX982995:KSY982995 LCT982995:LCU982995 LMP982995:LMQ982995 LWL982995:LWM982995 MGH982995:MGI982995 MQD982995:MQE982995 MZZ982995:NAA982995 NJV982995:NJW982995 NTR982995:NTS982995 ODN982995:ODO982995 ONJ982995:ONK982995 OXF982995:OXG982995 PHB982995:PHC982995 PQX982995:PQY982995 QAT982995:QAU982995 QKP982995:QKQ982995 QUL982995:QUM982995 REH982995:REI982995 ROD982995:ROE982995 RXZ982995:RYA982995 SHV982995:SHW982995 SRR982995:SRS982995 TBN982995:TBO982995 TLJ982995:TLK982995 TVF982995:TVG982995 UFB982995:UFC982995 UOX982995:UOY982995 UYT982995:UYU982995 VIP982995:VIQ982995 VSL982995:VSM982995 WCH982995:WCI982995 WMD982995:WME982995"/>
    <dataValidation imeMode="off" allowBlank="1" showInputMessage="1" showErrorMessage="1" sqref="WVY982999:WVY983010 JI65495:JI65506 TE65495:TE65506 ADA65495:ADA65506 AMW65495:AMW65506 AWS65495:AWS65506 BGO65495:BGO65506 BQK65495:BQK65506 CAG65495:CAG65506 CKC65495:CKC65506 CTY65495:CTY65506 DDU65495:DDU65506 DNQ65495:DNQ65506 DXM65495:DXM65506 EHI65495:EHI65506 ERE65495:ERE65506 FBA65495:FBA65506 FKW65495:FKW65506 FUS65495:FUS65506 GEO65495:GEO65506 GOK65495:GOK65506 GYG65495:GYG65506 HIC65495:HIC65506 HRY65495:HRY65506 IBU65495:IBU65506 ILQ65495:ILQ65506 IVM65495:IVM65506 JFI65495:JFI65506 JPE65495:JPE65506 JZA65495:JZA65506 KIW65495:KIW65506 KSS65495:KSS65506 LCO65495:LCO65506 LMK65495:LMK65506 LWG65495:LWG65506 MGC65495:MGC65506 MPY65495:MPY65506 MZU65495:MZU65506 NJQ65495:NJQ65506 NTM65495:NTM65506 ODI65495:ODI65506 ONE65495:ONE65506 OXA65495:OXA65506 PGW65495:PGW65506 PQS65495:PQS65506 QAO65495:QAO65506 QKK65495:QKK65506 QUG65495:QUG65506 REC65495:REC65506 RNY65495:RNY65506 RXU65495:RXU65506 SHQ65495:SHQ65506 SRM65495:SRM65506 TBI65495:TBI65506 TLE65495:TLE65506 TVA65495:TVA65506 UEW65495:UEW65506 UOS65495:UOS65506 UYO65495:UYO65506 VIK65495:VIK65506 VSG65495:VSG65506 WCC65495:WCC65506 WLY65495:WLY65506 WVU65495:WVU65506 JI131031:JI131042 TE131031:TE131042 ADA131031:ADA131042 AMW131031:AMW131042 AWS131031:AWS131042 BGO131031:BGO131042 BQK131031:BQK131042 CAG131031:CAG131042 CKC131031:CKC131042 CTY131031:CTY131042 DDU131031:DDU131042 DNQ131031:DNQ131042 DXM131031:DXM131042 EHI131031:EHI131042 ERE131031:ERE131042 FBA131031:FBA131042 FKW131031:FKW131042 FUS131031:FUS131042 GEO131031:GEO131042 GOK131031:GOK131042 GYG131031:GYG131042 HIC131031:HIC131042 HRY131031:HRY131042 IBU131031:IBU131042 ILQ131031:ILQ131042 IVM131031:IVM131042 JFI131031:JFI131042 JPE131031:JPE131042 JZA131031:JZA131042 KIW131031:KIW131042 KSS131031:KSS131042 LCO131031:LCO131042 LMK131031:LMK131042 LWG131031:LWG131042 MGC131031:MGC131042 MPY131031:MPY131042 MZU131031:MZU131042 NJQ131031:NJQ131042 NTM131031:NTM131042 ODI131031:ODI131042 ONE131031:ONE131042 OXA131031:OXA131042 PGW131031:PGW131042 PQS131031:PQS131042 QAO131031:QAO131042 QKK131031:QKK131042 QUG131031:QUG131042 REC131031:REC131042 RNY131031:RNY131042 RXU131031:RXU131042 SHQ131031:SHQ131042 SRM131031:SRM131042 TBI131031:TBI131042 TLE131031:TLE131042 TVA131031:TVA131042 UEW131031:UEW131042 UOS131031:UOS131042 UYO131031:UYO131042 VIK131031:VIK131042 VSG131031:VSG131042 WCC131031:WCC131042 WLY131031:WLY131042 WVU131031:WVU131042 JI196567:JI196578 TE196567:TE196578 ADA196567:ADA196578 AMW196567:AMW196578 AWS196567:AWS196578 BGO196567:BGO196578 BQK196567:BQK196578 CAG196567:CAG196578 CKC196567:CKC196578 CTY196567:CTY196578 DDU196567:DDU196578 DNQ196567:DNQ196578 DXM196567:DXM196578 EHI196567:EHI196578 ERE196567:ERE196578 FBA196567:FBA196578 FKW196567:FKW196578 FUS196567:FUS196578 GEO196567:GEO196578 GOK196567:GOK196578 GYG196567:GYG196578 HIC196567:HIC196578 HRY196567:HRY196578 IBU196567:IBU196578 ILQ196567:ILQ196578 IVM196567:IVM196578 JFI196567:JFI196578 JPE196567:JPE196578 JZA196567:JZA196578 KIW196567:KIW196578 KSS196567:KSS196578 LCO196567:LCO196578 LMK196567:LMK196578 LWG196567:LWG196578 MGC196567:MGC196578 MPY196567:MPY196578 MZU196567:MZU196578 NJQ196567:NJQ196578 NTM196567:NTM196578 ODI196567:ODI196578 ONE196567:ONE196578 OXA196567:OXA196578 PGW196567:PGW196578 PQS196567:PQS196578 QAO196567:QAO196578 QKK196567:QKK196578 QUG196567:QUG196578 REC196567:REC196578 RNY196567:RNY196578 RXU196567:RXU196578 SHQ196567:SHQ196578 SRM196567:SRM196578 TBI196567:TBI196578 TLE196567:TLE196578 TVA196567:TVA196578 UEW196567:UEW196578 UOS196567:UOS196578 UYO196567:UYO196578 VIK196567:VIK196578 VSG196567:VSG196578 WCC196567:WCC196578 WLY196567:WLY196578 WVU196567:WVU196578 JI262103:JI262114 TE262103:TE262114 ADA262103:ADA262114 AMW262103:AMW262114 AWS262103:AWS262114 BGO262103:BGO262114 BQK262103:BQK262114 CAG262103:CAG262114 CKC262103:CKC262114 CTY262103:CTY262114 DDU262103:DDU262114 DNQ262103:DNQ262114 DXM262103:DXM262114 EHI262103:EHI262114 ERE262103:ERE262114 FBA262103:FBA262114 FKW262103:FKW262114 FUS262103:FUS262114 GEO262103:GEO262114 GOK262103:GOK262114 GYG262103:GYG262114 HIC262103:HIC262114 HRY262103:HRY262114 IBU262103:IBU262114 ILQ262103:ILQ262114 IVM262103:IVM262114 JFI262103:JFI262114 JPE262103:JPE262114 JZA262103:JZA262114 KIW262103:KIW262114 KSS262103:KSS262114 LCO262103:LCO262114 LMK262103:LMK262114 LWG262103:LWG262114 MGC262103:MGC262114 MPY262103:MPY262114 MZU262103:MZU262114 NJQ262103:NJQ262114 NTM262103:NTM262114 ODI262103:ODI262114 ONE262103:ONE262114 OXA262103:OXA262114 PGW262103:PGW262114 PQS262103:PQS262114 QAO262103:QAO262114 QKK262103:QKK262114 QUG262103:QUG262114 REC262103:REC262114 RNY262103:RNY262114 RXU262103:RXU262114 SHQ262103:SHQ262114 SRM262103:SRM262114 TBI262103:TBI262114 TLE262103:TLE262114 TVA262103:TVA262114 UEW262103:UEW262114 UOS262103:UOS262114 UYO262103:UYO262114 VIK262103:VIK262114 VSG262103:VSG262114 WCC262103:WCC262114 WLY262103:WLY262114 WVU262103:WVU262114 JI327639:JI327650 TE327639:TE327650 ADA327639:ADA327650 AMW327639:AMW327650 AWS327639:AWS327650 BGO327639:BGO327650 BQK327639:BQK327650 CAG327639:CAG327650 CKC327639:CKC327650 CTY327639:CTY327650 DDU327639:DDU327650 DNQ327639:DNQ327650 DXM327639:DXM327650 EHI327639:EHI327650 ERE327639:ERE327650 FBA327639:FBA327650 FKW327639:FKW327650 FUS327639:FUS327650 GEO327639:GEO327650 GOK327639:GOK327650 GYG327639:GYG327650 HIC327639:HIC327650 HRY327639:HRY327650 IBU327639:IBU327650 ILQ327639:ILQ327650 IVM327639:IVM327650 JFI327639:JFI327650 JPE327639:JPE327650 JZA327639:JZA327650 KIW327639:KIW327650 KSS327639:KSS327650 LCO327639:LCO327650 LMK327639:LMK327650 LWG327639:LWG327650 MGC327639:MGC327650 MPY327639:MPY327650 MZU327639:MZU327650 NJQ327639:NJQ327650 NTM327639:NTM327650 ODI327639:ODI327650 ONE327639:ONE327650 OXA327639:OXA327650 PGW327639:PGW327650 PQS327639:PQS327650 QAO327639:QAO327650 QKK327639:QKK327650 QUG327639:QUG327650 REC327639:REC327650 RNY327639:RNY327650 RXU327639:RXU327650 SHQ327639:SHQ327650 SRM327639:SRM327650 TBI327639:TBI327650 TLE327639:TLE327650 TVA327639:TVA327650 UEW327639:UEW327650 UOS327639:UOS327650 UYO327639:UYO327650 VIK327639:VIK327650 VSG327639:VSG327650 WCC327639:WCC327650 WLY327639:WLY327650 WVU327639:WVU327650 JI393175:JI393186 TE393175:TE393186 ADA393175:ADA393186 AMW393175:AMW393186 AWS393175:AWS393186 BGO393175:BGO393186 BQK393175:BQK393186 CAG393175:CAG393186 CKC393175:CKC393186 CTY393175:CTY393186 DDU393175:DDU393186 DNQ393175:DNQ393186 DXM393175:DXM393186 EHI393175:EHI393186 ERE393175:ERE393186 FBA393175:FBA393186 FKW393175:FKW393186 FUS393175:FUS393186 GEO393175:GEO393186 GOK393175:GOK393186 GYG393175:GYG393186 HIC393175:HIC393186 HRY393175:HRY393186 IBU393175:IBU393186 ILQ393175:ILQ393186 IVM393175:IVM393186 JFI393175:JFI393186 JPE393175:JPE393186 JZA393175:JZA393186 KIW393175:KIW393186 KSS393175:KSS393186 LCO393175:LCO393186 LMK393175:LMK393186 LWG393175:LWG393186 MGC393175:MGC393186 MPY393175:MPY393186 MZU393175:MZU393186 NJQ393175:NJQ393186 NTM393175:NTM393186 ODI393175:ODI393186 ONE393175:ONE393186 OXA393175:OXA393186 PGW393175:PGW393186 PQS393175:PQS393186 QAO393175:QAO393186 QKK393175:QKK393186 QUG393175:QUG393186 REC393175:REC393186 RNY393175:RNY393186 RXU393175:RXU393186 SHQ393175:SHQ393186 SRM393175:SRM393186 TBI393175:TBI393186 TLE393175:TLE393186 TVA393175:TVA393186 UEW393175:UEW393186 UOS393175:UOS393186 UYO393175:UYO393186 VIK393175:VIK393186 VSG393175:VSG393186 WCC393175:WCC393186 WLY393175:WLY393186 WVU393175:WVU393186 JI458711:JI458722 TE458711:TE458722 ADA458711:ADA458722 AMW458711:AMW458722 AWS458711:AWS458722 BGO458711:BGO458722 BQK458711:BQK458722 CAG458711:CAG458722 CKC458711:CKC458722 CTY458711:CTY458722 DDU458711:DDU458722 DNQ458711:DNQ458722 DXM458711:DXM458722 EHI458711:EHI458722 ERE458711:ERE458722 FBA458711:FBA458722 FKW458711:FKW458722 FUS458711:FUS458722 GEO458711:GEO458722 GOK458711:GOK458722 GYG458711:GYG458722 HIC458711:HIC458722 HRY458711:HRY458722 IBU458711:IBU458722 ILQ458711:ILQ458722 IVM458711:IVM458722 JFI458711:JFI458722 JPE458711:JPE458722 JZA458711:JZA458722 KIW458711:KIW458722 KSS458711:KSS458722 LCO458711:LCO458722 LMK458711:LMK458722 LWG458711:LWG458722 MGC458711:MGC458722 MPY458711:MPY458722 MZU458711:MZU458722 NJQ458711:NJQ458722 NTM458711:NTM458722 ODI458711:ODI458722 ONE458711:ONE458722 OXA458711:OXA458722 PGW458711:PGW458722 PQS458711:PQS458722 QAO458711:QAO458722 QKK458711:QKK458722 QUG458711:QUG458722 REC458711:REC458722 RNY458711:RNY458722 RXU458711:RXU458722 SHQ458711:SHQ458722 SRM458711:SRM458722 TBI458711:TBI458722 TLE458711:TLE458722 TVA458711:TVA458722 UEW458711:UEW458722 UOS458711:UOS458722 UYO458711:UYO458722 VIK458711:VIK458722 VSG458711:VSG458722 WCC458711:WCC458722 WLY458711:WLY458722 WVU458711:WVU458722 JI524247:JI524258 TE524247:TE524258 ADA524247:ADA524258 AMW524247:AMW524258 AWS524247:AWS524258 BGO524247:BGO524258 BQK524247:BQK524258 CAG524247:CAG524258 CKC524247:CKC524258 CTY524247:CTY524258 DDU524247:DDU524258 DNQ524247:DNQ524258 DXM524247:DXM524258 EHI524247:EHI524258 ERE524247:ERE524258 FBA524247:FBA524258 FKW524247:FKW524258 FUS524247:FUS524258 GEO524247:GEO524258 GOK524247:GOK524258 GYG524247:GYG524258 HIC524247:HIC524258 HRY524247:HRY524258 IBU524247:IBU524258 ILQ524247:ILQ524258 IVM524247:IVM524258 JFI524247:JFI524258 JPE524247:JPE524258 JZA524247:JZA524258 KIW524247:KIW524258 KSS524247:KSS524258 LCO524247:LCO524258 LMK524247:LMK524258 LWG524247:LWG524258 MGC524247:MGC524258 MPY524247:MPY524258 MZU524247:MZU524258 NJQ524247:NJQ524258 NTM524247:NTM524258 ODI524247:ODI524258 ONE524247:ONE524258 OXA524247:OXA524258 PGW524247:PGW524258 PQS524247:PQS524258 QAO524247:QAO524258 QKK524247:QKK524258 QUG524247:QUG524258 REC524247:REC524258 RNY524247:RNY524258 RXU524247:RXU524258 SHQ524247:SHQ524258 SRM524247:SRM524258 TBI524247:TBI524258 TLE524247:TLE524258 TVA524247:TVA524258 UEW524247:UEW524258 UOS524247:UOS524258 UYO524247:UYO524258 VIK524247:VIK524258 VSG524247:VSG524258 WCC524247:WCC524258 WLY524247:WLY524258 WVU524247:WVU524258 JI589783:JI589794 TE589783:TE589794 ADA589783:ADA589794 AMW589783:AMW589794 AWS589783:AWS589794 BGO589783:BGO589794 BQK589783:BQK589794 CAG589783:CAG589794 CKC589783:CKC589794 CTY589783:CTY589794 DDU589783:DDU589794 DNQ589783:DNQ589794 DXM589783:DXM589794 EHI589783:EHI589794 ERE589783:ERE589794 FBA589783:FBA589794 FKW589783:FKW589794 FUS589783:FUS589794 GEO589783:GEO589794 GOK589783:GOK589794 GYG589783:GYG589794 HIC589783:HIC589794 HRY589783:HRY589794 IBU589783:IBU589794 ILQ589783:ILQ589794 IVM589783:IVM589794 JFI589783:JFI589794 JPE589783:JPE589794 JZA589783:JZA589794 KIW589783:KIW589794 KSS589783:KSS589794 LCO589783:LCO589794 LMK589783:LMK589794 LWG589783:LWG589794 MGC589783:MGC589794 MPY589783:MPY589794 MZU589783:MZU589794 NJQ589783:NJQ589794 NTM589783:NTM589794 ODI589783:ODI589794 ONE589783:ONE589794 OXA589783:OXA589794 PGW589783:PGW589794 PQS589783:PQS589794 QAO589783:QAO589794 QKK589783:QKK589794 QUG589783:QUG589794 REC589783:REC589794 RNY589783:RNY589794 RXU589783:RXU589794 SHQ589783:SHQ589794 SRM589783:SRM589794 TBI589783:TBI589794 TLE589783:TLE589794 TVA589783:TVA589794 UEW589783:UEW589794 UOS589783:UOS589794 UYO589783:UYO589794 VIK589783:VIK589794 VSG589783:VSG589794 WCC589783:WCC589794 WLY589783:WLY589794 WVU589783:WVU589794 JI655319:JI655330 TE655319:TE655330 ADA655319:ADA655330 AMW655319:AMW655330 AWS655319:AWS655330 BGO655319:BGO655330 BQK655319:BQK655330 CAG655319:CAG655330 CKC655319:CKC655330 CTY655319:CTY655330 DDU655319:DDU655330 DNQ655319:DNQ655330 DXM655319:DXM655330 EHI655319:EHI655330 ERE655319:ERE655330 FBA655319:FBA655330 FKW655319:FKW655330 FUS655319:FUS655330 GEO655319:GEO655330 GOK655319:GOK655330 GYG655319:GYG655330 HIC655319:HIC655330 HRY655319:HRY655330 IBU655319:IBU655330 ILQ655319:ILQ655330 IVM655319:IVM655330 JFI655319:JFI655330 JPE655319:JPE655330 JZA655319:JZA655330 KIW655319:KIW655330 KSS655319:KSS655330 LCO655319:LCO655330 LMK655319:LMK655330 LWG655319:LWG655330 MGC655319:MGC655330 MPY655319:MPY655330 MZU655319:MZU655330 NJQ655319:NJQ655330 NTM655319:NTM655330 ODI655319:ODI655330 ONE655319:ONE655330 OXA655319:OXA655330 PGW655319:PGW655330 PQS655319:PQS655330 QAO655319:QAO655330 QKK655319:QKK655330 QUG655319:QUG655330 REC655319:REC655330 RNY655319:RNY655330 RXU655319:RXU655330 SHQ655319:SHQ655330 SRM655319:SRM655330 TBI655319:TBI655330 TLE655319:TLE655330 TVA655319:TVA655330 UEW655319:UEW655330 UOS655319:UOS655330 UYO655319:UYO655330 VIK655319:VIK655330 VSG655319:VSG655330 WCC655319:WCC655330 WLY655319:WLY655330 WVU655319:WVU655330 JI720855:JI720866 TE720855:TE720866 ADA720855:ADA720866 AMW720855:AMW720866 AWS720855:AWS720866 BGO720855:BGO720866 BQK720855:BQK720866 CAG720855:CAG720866 CKC720855:CKC720866 CTY720855:CTY720866 DDU720855:DDU720866 DNQ720855:DNQ720866 DXM720855:DXM720866 EHI720855:EHI720866 ERE720855:ERE720866 FBA720855:FBA720866 FKW720855:FKW720866 FUS720855:FUS720866 GEO720855:GEO720866 GOK720855:GOK720866 GYG720855:GYG720866 HIC720855:HIC720866 HRY720855:HRY720866 IBU720855:IBU720866 ILQ720855:ILQ720866 IVM720855:IVM720866 JFI720855:JFI720866 JPE720855:JPE720866 JZA720855:JZA720866 KIW720855:KIW720866 KSS720855:KSS720866 LCO720855:LCO720866 LMK720855:LMK720866 LWG720855:LWG720866 MGC720855:MGC720866 MPY720855:MPY720866 MZU720855:MZU720866 NJQ720855:NJQ720866 NTM720855:NTM720866 ODI720855:ODI720866 ONE720855:ONE720866 OXA720855:OXA720866 PGW720855:PGW720866 PQS720855:PQS720866 QAO720855:QAO720866 QKK720855:QKK720866 QUG720855:QUG720866 REC720855:REC720866 RNY720855:RNY720866 RXU720855:RXU720866 SHQ720855:SHQ720866 SRM720855:SRM720866 TBI720855:TBI720866 TLE720855:TLE720866 TVA720855:TVA720866 UEW720855:UEW720866 UOS720855:UOS720866 UYO720855:UYO720866 VIK720855:VIK720866 VSG720855:VSG720866 WCC720855:WCC720866 WLY720855:WLY720866 WVU720855:WVU720866 JI786391:JI786402 TE786391:TE786402 ADA786391:ADA786402 AMW786391:AMW786402 AWS786391:AWS786402 BGO786391:BGO786402 BQK786391:BQK786402 CAG786391:CAG786402 CKC786391:CKC786402 CTY786391:CTY786402 DDU786391:DDU786402 DNQ786391:DNQ786402 DXM786391:DXM786402 EHI786391:EHI786402 ERE786391:ERE786402 FBA786391:FBA786402 FKW786391:FKW786402 FUS786391:FUS786402 GEO786391:GEO786402 GOK786391:GOK786402 GYG786391:GYG786402 HIC786391:HIC786402 HRY786391:HRY786402 IBU786391:IBU786402 ILQ786391:ILQ786402 IVM786391:IVM786402 JFI786391:JFI786402 JPE786391:JPE786402 JZA786391:JZA786402 KIW786391:KIW786402 KSS786391:KSS786402 LCO786391:LCO786402 LMK786391:LMK786402 LWG786391:LWG786402 MGC786391:MGC786402 MPY786391:MPY786402 MZU786391:MZU786402 NJQ786391:NJQ786402 NTM786391:NTM786402 ODI786391:ODI786402 ONE786391:ONE786402 OXA786391:OXA786402 PGW786391:PGW786402 PQS786391:PQS786402 QAO786391:QAO786402 QKK786391:QKK786402 QUG786391:QUG786402 REC786391:REC786402 RNY786391:RNY786402 RXU786391:RXU786402 SHQ786391:SHQ786402 SRM786391:SRM786402 TBI786391:TBI786402 TLE786391:TLE786402 TVA786391:TVA786402 UEW786391:UEW786402 UOS786391:UOS786402 UYO786391:UYO786402 VIK786391:VIK786402 VSG786391:VSG786402 WCC786391:WCC786402 WLY786391:WLY786402 WVU786391:WVU786402 JI851927:JI851938 TE851927:TE851938 ADA851927:ADA851938 AMW851927:AMW851938 AWS851927:AWS851938 BGO851927:BGO851938 BQK851927:BQK851938 CAG851927:CAG851938 CKC851927:CKC851938 CTY851927:CTY851938 DDU851927:DDU851938 DNQ851927:DNQ851938 DXM851927:DXM851938 EHI851927:EHI851938 ERE851927:ERE851938 FBA851927:FBA851938 FKW851927:FKW851938 FUS851927:FUS851938 GEO851927:GEO851938 GOK851927:GOK851938 GYG851927:GYG851938 HIC851927:HIC851938 HRY851927:HRY851938 IBU851927:IBU851938 ILQ851927:ILQ851938 IVM851927:IVM851938 JFI851927:JFI851938 JPE851927:JPE851938 JZA851927:JZA851938 KIW851927:KIW851938 KSS851927:KSS851938 LCO851927:LCO851938 LMK851927:LMK851938 LWG851927:LWG851938 MGC851927:MGC851938 MPY851927:MPY851938 MZU851927:MZU851938 NJQ851927:NJQ851938 NTM851927:NTM851938 ODI851927:ODI851938 ONE851927:ONE851938 OXA851927:OXA851938 PGW851927:PGW851938 PQS851927:PQS851938 QAO851927:QAO851938 QKK851927:QKK851938 QUG851927:QUG851938 REC851927:REC851938 RNY851927:RNY851938 RXU851927:RXU851938 SHQ851927:SHQ851938 SRM851927:SRM851938 TBI851927:TBI851938 TLE851927:TLE851938 TVA851927:TVA851938 UEW851927:UEW851938 UOS851927:UOS851938 UYO851927:UYO851938 VIK851927:VIK851938 VSG851927:VSG851938 WCC851927:WCC851938 WLY851927:WLY851938 WVU851927:WVU851938 JI917463:JI917474 TE917463:TE917474 ADA917463:ADA917474 AMW917463:AMW917474 AWS917463:AWS917474 BGO917463:BGO917474 BQK917463:BQK917474 CAG917463:CAG917474 CKC917463:CKC917474 CTY917463:CTY917474 DDU917463:DDU917474 DNQ917463:DNQ917474 DXM917463:DXM917474 EHI917463:EHI917474 ERE917463:ERE917474 FBA917463:FBA917474 FKW917463:FKW917474 FUS917463:FUS917474 GEO917463:GEO917474 GOK917463:GOK917474 GYG917463:GYG917474 HIC917463:HIC917474 HRY917463:HRY917474 IBU917463:IBU917474 ILQ917463:ILQ917474 IVM917463:IVM917474 JFI917463:JFI917474 JPE917463:JPE917474 JZA917463:JZA917474 KIW917463:KIW917474 KSS917463:KSS917474 LCO917463:LCO917474 LMK917463:LMK917474 LWG917463:LWG917474 MGC917463:MGC917474 MPY917463:MPY917474 MZU917463:MZU917474 NJQ917463:NJQ917474 NTM917463:NTM917474 ODI917463:ODI917474 ONE917463:ONE917474 OXA917463:OXA917474 PGW917463:PGW917474 PQS917463:PQS917474 QAO917463:QAO917474 QKK917463:QKK917474 QUG917463:QUG917474 REC917463:REC917474 RNY917463:RNY917474 RXU917463:RXU917474 SHQ917463:SHQ917474 SRM917463:SRM917474 TBI917463:TBI917474 TLE917463:TLE917474 TVA917463:TVA917474 UEW917463:UEW917474 UOS917463:UOS917474 UYO917463:UYO917474 VIK917463:VIK917474 VSG917463:VSG917474 WCC917463:WCC917474 WLY917463:WLY917474 WVU917463:WVU917474 JI982999:JI983010 TE982999:TE983010 ADA982999:ADA983010 AMW982999:AMW983010 AWS982999:AWS983010 BGO982999:BGO983010 BQK982999:BQK983010 CAG982999:CAG983010 CKC982999:CKC983010 CTY982999:CTY983010 DDU982999:DDU983010 DNQ982999:DNQ983010 DXM982999:DXM983010 EHI982999:EHI983010 ERE982999:ERE983010 FBA982999:FBA983010 FKW982999:FKW983010 FUS982999:FUS983010 GEO982999:GEO983010 GOK982999:GOK983010 GYG982999:GYG983010 HIC982999:HIC983010 HRY982999:HRY983010 IBU982999:IBU983010 ILQ982999:ILQ983010 IVM982999:IVM983010 JFI982999:JFI983010 JPE982999:JPE983010 JZA982999:JZA983010 KIW982999:KIW983010 KSS982999:KSS983010 LCO982999:LCO983010 LMK982999:LMK983010 LWG982999:LWG983010 MGC982999:MGC983010 MPY982999:MPY983010 MZU982999:MZU983010 NJQ982999:NJQ983010 NTM982999:NTM983010 ODI982999:ODI983010 ONE982999:ONE983010 OXA982999:OXA983010 PGW982999:PGW983010 PQS982999:PQS983010 QAO982999:QAO983010 QKK982999:QKK983010 QUG982999:QUG983010 REC982999:REC983010 RNY982999:RNY983010 RXU982999:RXU983010 SHQ982999:SHQ983010 SRM982999:SRM983010 TBI982999:TBI983010 TLE982999:TLE983010 TVA982999:TVA983010 UEW982999:UEW983010 UOS982999:UOS983010 UYO982999:UYO983010 VIK982999:VIK983010 VSG982999:VSG983010 WCC982999:WCC983010 WLY982999:WLY983010 WVU982999:WVU983010 JM65495:JM65506 TI65495:TI65506 ADE65495:ADE65506 ANA65495:ANA65506 AWW65495:AWW65506 BGS65495:BGS65506 BQO65495:BQO65506 CAK65495:CAK65506 CKG65495:CKG65506 CUC65495:CUC65506 DDY65495:DDY65506 DNU65495:DNU65506 DXQ65495:DXQ65506 EHM65495:EHM65506 ERI65495:ERI65506 FBE65495:FBE65506 FLA65495:FLA65506 FUW65495:FUW65506 GES65495:GES65506 GOO65495:GOO65506 GYK65495:GYK65506 HIG65495:HIG65506 HSC65495:HSC65506 IBY65495:IBY65506 ILU65495:ILU65506 IVQ65495:IVQ65506 JFM65495:JFM65506 JPI65495:JPI65506 JZE65495:JZE65506 KJA65495:KJA65506 KSW65495:KSW65506 LCS65495:LCS65506 LMO65495:LMO65506 LWK65495:LWK65506 MGG65495:MGG65506 MQC65495:MQC65506 MZY65495:MZY65506 NJU65495:NJU65506 NTQ65495:NTQ65506 ODM65495:ODM65506 ONI65495:ONI65506 OXE65495:OXE65506 PHA65495:PHA65506 PQW65495:PQW65506 QAS65495:QAS65506 QKO65495:QKO65506 QUK65495:QUK65506 REG65495:REG65506 ROC65495:ROC65506 RXY65495:RXY65506 SHU65495:SHU65506 SRQ65495:SRQ65506 TBM65495:TBM65506 TLI65495:TLI65506 TVE65495:TVE65506 UFA65495:UFA65506 UOW65495:UOW65506 UYS65495:UYS65506 VIO65495:VIO65506 VSK65495:VSK65506 WCG65495:WCG65506 WMC65495:WMC65506 WVY65495:WVY65506 JM131031:JM131042 TI131031:TI131042 ADE131031:ADE131042 ANA131031:ANA131042 AWW131031:AWW131042 BGS131031:BGS131042 BQO131031:BQO131042 CAK131031:CAK131042 CKG131031:CKG131042 CUC131031:CUC131042 DDY131031:DDY131042 DNU131031:DNU131042 DXQ131031:DXQ131042 EHM131031:EHM131042 ERI131031:ERI131042 FBE131031:FBE131042 FLA131031:FLA131042 FUW131031:FUW131042 GES131031:GES131042 GOO131031:GOO131042 GYK131031:GYK131042 HIG131031:HIG131042 HSC131031:HSC131042 IBY131031:IBY131042 ILU131031:ILU131042 IVQ131031:IVQ131042 JFM131031:JFM131042 JPI131031:JPI131042 JZE131031:JZE131042 KJA131031:KJA131042 KSW131031:KSW131042 LCS131031:LCS131042 LMO131031:LMO131042 LWK131031:LWK131042 MGG131031:MGG131042 MQC131031:MQC131042 MZY131031:MZY131042 NJU131031:NJU131042 NTQ131031:NTQ131042 ODM131031:ODM131042 ONI131031:ONI131042 OXE131031:OXE131042 PHA131031:PHA131042 PQW131031:PQW131042 QAS131031:QAS131042 QKO131031:QKO131042 QUK131031:QUK131042 REG131031:REG131042 ROC131031:ROC131042 RXY131031:RXY131042 SHU131031:SHU131042 SRQ131031:SRQ131042 TBM131031:TBM131042 TLI131031:TLI131042 TVE131031:TVE131042 UFA131031:UFA131042 UOW131031:UOW131042 UYS131031:UYS131042 VIO131031:VIO131042 VSK131031:VSK131042 WCG131031:WCG131042 WMC131031:WMC131042 WVY131031:WVY131042 JM196567:JM196578 TI196567:TI196578 ADE196567:ADE196578 ANA196567:ANA196578 AWW196567:AWW196578 BGS196567:BGS196578 BQO196567:BQO196578 CAK196567:CAK196578 CKG196567:CKG196578 CUC196567:CUC196578 DDY196567:DDY196578 DNU196567:DNU196578 DXQ196567:DXQ196578 EHM196567:EHM196578 ERI196567:ERI196578 FBE196567:FBE196578 FLA196567:FLA196578 FUW196567:FUW196578 GES196567:GES196578 GOO196567:GOO196578 GYK196567:GYK196578 HIG196567:HIG196578 HSC196567:HSC196578 IBY196567:IBY196578 ILU196567:ILU196578 IVQ196567:IVQ196578 JFM196567:JFM196578 JPI196567:JPI196578 JZE196567:JZE196578 KJA196567:KJA196578 KSW196567:KSW196578 LCS196567:LCS196578 LMO196567:LMO196578 LWK196567:LWK196578 MGG196567:MGG196578 MQC196567:MQC196578 MZY196567:MZY196578 NJU196567:NJU196578 NTQ196567:NTQ196578 ODM196567:ODM196578 ONI196567:ONI196578 OXE196567:OXE196578 PHA196567:PHA196578 PQW196567:PQW196578 QAS196567:QAS196578 QKO196567:QKO196578 QUK196567:QUK196578 REG196567:REG196578 ROC196567:ROC196578 RXY196567:RXY196578 SHU196567:SHU196578 SRQ196567:SRQ196578 TBM196567:TBM196578 TLI196567:TLI196578 TVE196567:TVE196578 UFA196567:UFA196578 UOW196567:UOW196578 UYS196567:UYS196578 VIO196567:VIO196578 VSK196567:VSK196578 WCG196567:WCG196578 WMC196567:WMC196578 WVY196567:WVY196578 JM262103:JM262114 TI262103:TI262114 ADE262103:ADE262114 ANA262103:ANA262114 AWW262103:AWW262114 BGS262103:BGS262114 BQO262103:BQO262114 CAK262103:CAK262114 CKG262103:CKG262114 CUC262103:CUC262114 DDY262103:DDY262114 DNU262103:DNU262114 DXQ262103:DXQ262114 EHM262103:EHM262114 ERI262103:ERI262114 FBE262103:FBE262114 FLA262103:FLA262114 FUW262103:FUW262114 GES262103:GES262114 GOO262103:GOO262114 GYK262103:GYK262114 HIG262103:HIG262114 HSC262103:HSC262114 IBY262103:IBY262114 ILU262103:ILU262114 IVQ262103:IVQ262114 JFM262103:JFM262114 JPI262103:JPI262114 JZE262103:JZE262114 KJA262103:KJA262114 KSW262103:KSW262114 LCS262103:LCS262114 LMO262103:LMO262114 LWK262103:LWK262114 MGG262103:MGG262114 MQC262103:MQC262114 MZY262103:MZY262114 NJU262103:NJU262114 NTQ262103:NTQ262114 ODM262103:ODM262114 ONI262103:ONI262114 OXE262103:OXE262114 PHA262103:PHA262114 PQW262103:PQW262114 QAS262103:QAS262114 QKO262103:QKO262114 QUK262103:QUK262114 REG262103:REG262114 ROC262103:ROC262114 RXY262103:RXY262114 SHU262103:SHU262114 SRQ262103:SRQ262114 TBM262103:TBM262114 TLI262103:TLI262114 TVE262103:TVE262114 UFA262103:UFA262114 UOW262103:UOW262114 UYS262103:UYS262114 VIO262103:VIO262114 VSK262103:VSK262114 WCG262103:WCG262114 WMC262103:WMC262114 WVY262103:WVY262114 JM327639:JM327650 TI327639:TI327650 ADE327639:ADE327650 ANA327639:ANA327650 AWW327639:AWW327650 BGS327639:BGS327650 BQO327639:BQO327650 CAK327639:CAK327650 CKG327639:CKG327650 CUC327639:CUC327650 DDY327639:DDY327650 DNU327639:DNU327650 DXQ327639:DXQ327650 EHM327639:EHM327650 ERI327639:ERI327650 FBE327639:FBE327650 FLA327639:FLA327650 FUW327639:FUW327650 GES327639:GES327650 GOO327639:GOO327650 GYK327639:GYK327650 HIG327639:HIG327650 HSC327639:HSC327650 IBY327639:IBY327650 ILU327639:ILU327650 IVQ327639:IVQ327650 JFM327639:JFM327650 JPI327639:JPI327650 JZE327639:JZE327650 KJA327639:KJA327650 KSW327639:KSW327650 LCS327639:LCS327650 LMO327639:LMO327650 LWK327639:LWK327650 MGG327639:MGG327650 MQC327639:MQC327650 MZY327639:MZY327650 NJU327639:NJU327650 NTQ327639:NTQ327650 ODM327639:ODM327650 ONI327639:ONI327650 OXE327639:OXE327650 PHA327639:PHA327650 PQW327639:PQW327650 QAS327639:QAS327650 QKO327639:QKO327650 QUK327639:QUK327650 REG327639:REG327650 ROC327639:ROC327650 RXY327639:RXY327650 SHU327639:SHU327650 SRQ327639:SRQ327650 TBM327639:TBM327650 TLI327639:TLI327650 TVE327639:TVE327650 UFA327639:UFA327650 UOW327639:UOW327650 UYS327639:UYS327650 VIO327639:VIO327650 VSK327639:VSK327650 WCG327639:WCG327650 WMC327639:WMC327650 WVY327639:WVY327650 JM393175:JM393186 TI393175:TI393186 ADE393175:ADE393186 ANA393175:ANA393186 AWW393175:AWW393186 BGS393175:BGS393186 BQO393175:BQO393186 CAK393175:CAK393186 CKG393175:CKG393186 CUC393175:CUC393186 DDY393175:DDY393186 DNU393175:DNU393186 DXQ393175:DXQ393186 EHM393175:EHM393186 ERI393175:ERI393186 FBE393175:FBE393186 FLA393175:FLA393186 FUW393175:FUW393186 GES393175:GES393186 GOO393175:GOO393186 GYK393175:GYK393186 HIG393175:HIG393186 HSC393175:HSC393186 IBY393175:IBY393186 ILU393175:ILU393186 IVQ393175:IVQ393186 JFM393175:JFM393186 JPI393175:JPI393186 JZE393175:JZE393186 KJA393175:KJA393186 KSW393175:KSW393186 LCS393175:LCS393186 LMO393175:LMO393186 LWK393175:LWK393186 MGG393175:MGG393186 MQC393175:MQC393186 MZY393175:MZY393186 NJU393175:NJU393186 NTQ393175:NTQ393186 ODM393175:ODM393186 ONI393175:ONI393186 OXE393175:OXE393186 PHA393175:PHA393186 PQW393175:PQW393186 QAS393175:QAS393186 QKO393175:QKO393186 QUK393175:QUK393186 REG393175:REG393186 ROC393175:ROC393186 RXY393175:RXY393186 SHU393175:SHU393186 SRQ393175:SRQ393186 TBM393175:TBM393186 TLI393175:TLI393186 TVE393175:TVE393186 UFA393175:UFA393186 UOW393175:UOW393186 UYS393175:UYS393186 VIO393175:VIO393186 VSK393175:VSK393186 WCG393175:WCG393186 WMC393175:WMC393186 WVY393175:WVY393186 JM458711:JM458722 TI458711:TI458722 ADE458711:ADE458722 ANA458711:ANA458722 AWW458711:AWW458722 BGS458711:BGS458722 BQO458711:BQO458722 CAK458711:CAK458722 CKG458711:CKG458722 CUC458711:CUC458722 DDY458711:DDY458722 DNU458711:DNU458722 DXQ458711:DXQ458722 EHM458711:EHM458722 ERI458711:ERI458722 FBE458711:FBE458722 FLA458711:FLA458722 FUW458711:FUW458722 GES458711:GES458722 GOO458711:GOO458722 GYK458711:GYK458722 HIG458711:HIG458722 HSC458711:HSC458722 IBY458711:IBY458722 ILU458711:ILU458722 IVQ458711:IVQ458722 JFM458711:JFM458722 JPI458711:JPI458722 JZE458711:JZE458722 KJA458711:KJA458722 KSW458711:KSW458722 LCS458711:LCS458722 LMO458711:LMO458722 LWK458711:LWK458722 MGG458711:MGG458722 MQC458711:MQC458722 MZY458711:MZY458722 NJU458711:NJU458722 NTQ458711:NTQ458722 ODM458711:ODM458722 ONI458711:ONI458722 OXE458711:OXE458722 PHA458711:PHA458722 PQW458711:PQW458722 QAS458711:QAS458722 QKO458711:QKO458722 QUK458711:QUK458722 REG458711:REG458722 ROC458711:ROC458722 RXY458711:RXY458722 SHU458711:SHU458722 SRQ458711:SRQ458722 TBM458711:TBM458722 TLI458711:TLI458722 TVE458711:TVE458722 UFA458711:UFA458722 UOW458711:UOW458722 UYS458711:UYS458722 VIO458711:VIO458722 VSK458711:VSK458722 WCG458711:WCG458722 WMC458711:WMC458722 WVY458711:WVY458722 JM524247:JM524258 TI524247:TI524258 ADE524247:ADE524258 ANA524247:ANA524258 AWW524247:AWW524258 BGS524247:BGS524258 BQO524247:BQO524258 CAK524247:CAK524258 CKG524247:CKG524258 CUC524247:CUC524258 DDY524247:DDY524258 DNU524247:DNU524258 DXQ524247:DXQ524258 EHM524247:EHM524258 ERI524247:ERI524258 FBE524247:FBE524258 FLA524247:FLA524258 FUW524247:FUW524258 GES524247:GES524258 GOO524247:GOO524258 GYK524247:GYK524258 HIG524247:HIG524258 HSC524247:HSC524258 IBY524247:IBY524258 ILU524247:ILU524258 IVQ524247:IVQ524258 JFM524247:JFM524258 JPI524247:JPI524258 JZE524247:JZE524258 KJA524247:KJA524258 KSW524247:KSW524258 LCS524247:LCS524258 LMO524247:LMO524258 LWK524247:LWK524258 MGG524247:MGG524258 MQC524247:MQC524258 MZY524247:MZY524258 NJU524247:NJU524258 NTQ524247:NTQ524258 ODM524247:ODM524258 ONI524247:ONI524258 OXE524247:OXE524258 PHA524247:PHA524258 PQW524247:PQW524258 QAS524247:QAS524258 QKO524247:QKO524258 QUK524247:QUK524258 REG524247:REG524258 ROC524247:ROC524258 RXY524247:RXY524258 SHU524247:SHU524258 SRQ524247:SRQ524258 TBM524247:TBM524258 TLI524247:TLI524258 TVE524247:TVE524258 UFA524247:UFA524258 UOW524247:UOW524258 UYS524247:UYS524258 VIO524247:VIO524258 VSK524247:VSK524258 WCG524247:WCG524258 WMC524247:WMC524258 WVY524247:WVY524258 JM589783:JM589794 TI589783:TI589794 ADE589783:ADE589794 ANA589783:ANA589794 AWW589783:AWW589794 BGS589783:BGS589794 BQO589783:BQO589794 CAK589783:CAK589794 CKG589783:CKG589794 CUC589783:CUC589794 DDY589783:DDY589794 DNU589783:DNU589794 DXQ589783:DXQ589794 EHM589783:EHM589794 ERI589783:ERI589794 FBE589783:FBE589794 FLA589783:FLA589794 FUW589783:FUW589794 GES589783:GES589794 GOO589783:GOO589794 GYK589783:GYK589794 HIG589783:HIG589794 HSC589783:HSC589794 IBY589783:IBY589794 ILU589783:ILU589794 IVQ589783:IVQ589794 JFM589783:JFM589794 JPI589783:JPI589794 JZE589783:JZE589794 KJA589783:KJA589794 KSW589783:KSW589794 LCS589783:LCS589794 LMO589783:LMO589794 LWK589783:LWK589794 MGG589783:MGG589794 MQC589783:MQC589794 MZY589783:MZY589794 NJU589783:NJU589794 NTQ589783:NTQ589794 ODM589783:ODM589794 ONI589783:ONI589794 OXE589783:OXE589794 PHA589783:PHA589794 PQW589783:PQW589794 QAS589783:QAS589794 QKO589783:QKO589794 QUK589783:QUK589794 REG589783:REG589794 ROC589783:ROC589794 RXY589783:RXY589794 SHU589783:SHU589794 SRQ589783:SRQ589794 TBM589783:TBM589794 TLI589783:TLI589794 TVE589783:TVE589794 UFA589783:UFA589794 UOW589783:UOW589794 UYS589783:UYS589794 VIO589783:VIO589794 VSK589783:VSK589794 WCG589783:WCG589794 WMC589783:WMC589794 WVY589783:WVY589794 JM655319:JM655330 TI655319:TI655330 ADE655319:ADE655330 ANA655319:ANA655330 AWW655319:AWW655330 BGS655319:BGS655330 BQO655319:BQO655330 CAK655319:CAK655330 CKG655319:CKG655330 CUC655319:CUC655330 DDY655319:DDY655330 DNU655319:DNU655330 DXQ655319:DXQ655330 EHM655319:EHM655330 ERI655319:ERI655330 FBE655319:FBE655330 FLA655319:FLA655330 FUW655319:FUW655330 GES655319:GES655330 GOO655319:GOO655330 GYK655319:GYK655330 HIG655319:HIG655330 HSC655319:HSC655330 IBY655319:IBY655330 ILU655319:ILU655330 IVQ655319:IVQ655330 JFM655319:JFM655330 JPI655319:JPI655330 JZE655319:JZE655330 KJA655319:KJA655330 KSW655319:KSW655330 LCS655319:LCS655330 LMO655319:LMO655330 LWK655319:LWK655330 MGG655319:MGG655330 MQC655319:MQC655330 MZY655319:MZY655330 NJU655319:NJU655330 NTQ655319:NTQ655330 ODM655319:ODM655330 ONI655319:ONI655330 OXE655319:OXE655330 PHA655319:PHA655330 PQW655319:PQW655330 QAS655319:QAS655330 QKO655319:QKO655330 QUK655319:QUK655330 REG655319:REG655330 ROC655319:ROC655330 RXY655319:RXY655330 SHU655319:SHU655330 SRQ655319:SRQ655330 TBM655319:TBM655330 TLI655319:TLI655330 TVE655319:TVE655330 UFA655319:UFA655330 UOW655319:UOW655330 UYS655319:UYS655330 VIO655319:VIO655330 VSK655319:VSK655330 WCG655319:WCG655330 WMC655319:WMC655330 WVY655319:WVY655330 JM720855:JM720866 TI720855:TI720866 ADE720855:ADE720866 ANA720855:ANA720866 AWW720855:AWW720866 BGS720855:BGS720866 BQO720855:BQO720866 CAK720855:CAK720866 CKG720855:CKG720866 CUC720855:CUC720866 DDY720855:DDY720866 DNU720855:DNU720866 DXQ720855:DXQ720866 EHM720855:EHM720866 ERI720855:ERI720866 FBE720855:FBE720866 FLA720855:FLA720866 FUW720855:FUW720866 GES720855:GES720866 GOO720855:GOO720866 GYK720855:GYK720866 HIG720855:HIG720866 HSC720855:HSC720866 IBY720855:IBY720866 ILU720855:ILU720866 IVQ720855:IVQ720866 JFM720855:JFM720866 JPI720855:JPI720866 JZE720855:JZE720866 KJA720855:KJA720866 KSW720855:KSW720866 LCS720855:LCS720866 LMO720855:LMO720866 LWK720855:LWK720866 MGG720855:MGG720866 MQC720855:MQC720866 MZY720855:MZY720866 NJU720855:NJU720866 NTQ720855:NTQ720866 ODM720855:ODM720866 ONI720855:ONI720866 OXE720855:OXE720866 PHA720855:PHA720866 PQW720855:PQW720866 QAS720855:QAS720866 QKO720855:QKO720866 QUK720855:QUK720866 REG720855:REG720866 ROC720855:ROC720866 RXY720855:RXY720866 SHU720855:SHU720866 SRQ720855:SRQ720866 TBM720855:TBM720866 TLI720855:TLI720866 TVE720855:TVE720866 UFA720855:UFA720866 UOW720855:UOW720866 UYS720855:UYS720866 VIO720855:VIO720866 VSK720855:VSK720866 WCG720855:WCG720866 WMC720855:WMC720866 WVY720855:WVY720866 JM786391:JM786402 TI786391:TI786402 ADE786391:ADE786402 ANA786391:ANA786402 AWW786391:AWW786402 BGS786391:BGS786402 BQO786391:BQO786402 CAK786391:CAK786402 CKG786391:CKG786402 CUC786391:CUC786402 DDY786391:DDY786402 DNU786391:DNU786402 DXQ786391:DXQ786402 EHM786391:EHM786402 ERI786391:ERI786402 FBE786391:FBE786402 FLA786391:FLA786402 FUW786391:FUW786402 GES786391:GES786402 GOO786391:GOO786402 GYK786391:GYK786402 HIG786391:HIG786402 HSC786391:HSC786402 IBY786391:IBY786402 ILU786391:ILU786402 IVQ786391:IVQ786402 JFM786391:JFM786402 JPI786391:JPI786402 JZE786391:JZE786402 KJA786391:KJA786402 KSW786391:KSW786402 LCS786391:LCS786402 LMO786391:LMO786402 LWK786391:LWK786402 MGG786391:MGG786402 MQC786391:MQC786402 MZY786391:MZY786402 NJU786391:NJU786402 NTQ786391:NTQ786402 ODM786391:ODM786402 ONI786391:ONI786402 OXE786391:OXE786402 PHA786391:PHA786402 PQW786391:PQW786402 QAS786391:QAS786402 QKO786391:QKO786402 QUK786391:QUK786402 REG786391:REG786402 ROC786391:ROC786402 RXY786391:RXY786402 SHU786391:SHU786402 SRQ786391:SRQ786402 TBM786391:TBM786402 TLI786391:TLI786402 TVE786391:TVE786402 UFA786391:UFA786402 UOW786391:UOW786402 UYS786391:UYS786402 VIO786391:VIO786402 VSK786391:VSK786402 WCG786391:WCG786402 WMC786391:WMC786402 WVY786391:WVY786402 JM851927:JM851938 TI851927:TI851938 ADE851927:ADE851938 ANA851927:ANA851938 AWW851927:AWW851938 BGS851927:BGS851938 BQO851927:BQO851938 CAK851927:CAK851938 CKG851927:CKG851938 CUC851927:CUC851938 DDY851927:DDY851938 DNU851927:DNU851938 DXQ851927:DXQ851938 EHM851927:EHM851938 ERI851927:ERI851938 FBE851927:FBE851938 FLA851927:FLA851938 FUW851927:FUW851938 GES851927:GES851938 GOO851927:GOO851938 GYK851927:GYK851938 HIG851927:HIG851938 HSC851927:HSC851938 IBY851927:IBY851938 ILU851927:ILU851938 IVQ851927:IVQ851938 JFM851927:JFM851938 JPI851927:JPI851938 JZE851927:JZE851938 KJA851927:KJA851938 KSW851927:KSW851938 LCS851927:LCS851938 LMO851927:LMO851938 LWK851927:LWK851938 MGG851927:MGG851938 MQC851927:MQC851938 MZY851927:MZY851938 NJU851927:NJU851938 NTQ851927:NTQ851938 ODM851927:ODM851938 ONI851927:ONI851938 OXE851927:OXE851938 PHA851927:PHA851938 PQW851927:PQW851938 QAS851927:QAS851938 QKO851927:QKO851938 QUK851927:QUK851938 REG851927:REG851938 ROC851927:ROC851938 RXY851927:RXY851938 SHU851927:SHU851938 SRQ851927:SRQ851938 TBM851927:TBM851938 TLI851927:TLI851938 TVE851927:TVE851938 UFA851927:UFA851938 UOW851927:UOW851938 UYS851927:UYS851938 VIO851927:VIO851938 VSK851927:VSK851938 WCG851927:WCG851938 WMC851927:WMC851938 WVY851927:WVY851938 JM917463:JM917474 TI917463:TI917474 ADE917463:ADE917474 ANA917463:ANA917474 AWW917463:AWW917474 BGS917463:BGS917474 BQO917463:BQO917474 CAK917463:CAK917474 CKG917463:CKG917474 CUC917463:CUC917474 DDY917463:DDY917474 DNU917463:DNU917474 DXQ917463:DXQ917474 EHM917463:EHM917474 ERI917463:ERI917474 FBE917463:FBE917474 FLA917463:FLA917474 FUW917463:FUW917474 GES917463:GES917474 GOO917463:GOO917474 GYK917463:GYK917474 HIG917463:HIG917474 HSC917463:HSC917474 IBY917463:IBY917474 ILU917463:ILU917474 IVQ917463:IVQ917474 JFM917463:JFM917474 JPI917463:JPI917474 JZE917463:JZE917474 KJA917463:KJA917474 KSW917463:KSW917474 LCS917463:LCS917474 LMO917463:LMO917474 LWK917463:LWK917474 MGG917463:MGG917474 MQC917463:MQC917474 MZY917463:MZY917474 NJU917463:NJU917474 NTQ917463:NTQ917474 ODM917463:ODM917474 ONI917463:ONI917474 OXE917463:OXE917474 PHA917463:PHA917474 PQW917463:PQW917474 QAS917463:QAS917474 QKO917463:QKO917474 QUK917463:QUK917474 REG917463:REG917474 ROC917463:ROC917474 RXY917463:RXY917474 SHU917463:SHU917474 SRQ917463:SRQ917474 TBM917463:TBM917474 TLI917463:TLI917474 TVE917463:TVE917474 UFA917463:UFA917474 UOW917463:UOW917474 UYS917463:UYS917474 VIO917463:VIO917474 VSK917463:VSK917474 WCG917463:WCG917474 WMC917463:WMC917474 WVY917463:WVY917474 JM982999:JM983010 TI982999:TI983010 ADE982999:ADE983010 ANA982999:ANA983010 AWW982999:AWW983010 BGS982999:BGS983010 BQO982999:BQO983010 CAK982999:CAK983010 CKG982999:CKG983010 CUC982999:CUC983010 DDY982999:DDY983010 DNU982999:DNU983010 DXQ982999:DXQ983010 EHM982999:EHM983010 ERI982999:ERI983010 FBE982999:FBE983010 FLA982999:FLA983010 FUW982999:FUW983010 GES982999:GES983010 GOO982999:GOO983010 GYK982999:GYK983010 HIG982999:HIG983010 HSC982999:HSC983010 IBY982999:IBY983010 ILU982999:ILU983010 IVQ982999:IVQ983010 JFM982999:JFM983010 JPI982999:JPI983010 JZE982999:JZE983010 KJA982999:KJA983010 KSW982999:KSW983010 LCS982999:LCS983010 LMO982999:LMO983010 LWK982999:LWK983010 MGG982999:MGG983010 MQC982999:MQC983010 MZY982999:MZY983010 NJU982999:NJU983010 NTQ982999:NTQ983010 ODM982999:ODM983010 ONI982999:ONI983010 OXE982999:OXE983010 PHA982999:PHA983010 PQW982999:PQW983010 QAS982999:QAS983010 QKO982999:QKO983010 QUK982999:QUK983010 REG982999:REG983010 ROC982999:ROC983010 RXY982999:RXY983010 SHU982999:SHU983010 SRQ982999:SRQ983010 TBM982999:TBM983010 TLI982999:TLI983010 TVE982999:TVE983010 UFA982999:UFA983010 UOW982999:UOW983010 UYS982999:UYS983010 VIO982999:VIO983010 VSK982999:VSK983010 WCG982999:WCG983010 WMC982999:WMC983010 R131064:R131075 R65528:R65539 R983032:R983043 R917496:R917507 R851960:R851971 R786424:R786435 R720888:R720899 R655352:R655363 R589816:R589827 R524280:R524291 R458744:R458755 R393208:R393219 R327672:R327683 R262136:R262147 R196600:R196611 F65530:K65541 F262138:K262149 F196602:K196613 F131066:K131077 F983034:K983045 F917498:K917509 F851962:K851973 F786426:K786437 F720890:K720901 F655354:K655365 F589818:K589829 F524282:K524293 F458746:K458757 F393210:K393221 F327674:K327685 N327674:N327685 N393210:N393221 N458746:N458757 N524282:N524293 N589818:N589829 N655354:N655365 N720890:N720901 N786426:N786437 N851962:N851973 N917498:N917509 N983034:N983045 N65530:N65541 N131066:N131077 N196602:N196613 N262138:N262149"/>
  </dataValidations>
  <printOptions horizontalCentered="1"/>
  <pageMargins left="0.39370078740157483" right="0.39370078740157483" top="0.98425196850393704" bottom="0.39370078740157483" header="0.70866141732283472" footer="0.19685039370078741"/>
  <pageSetup paperSize="9" scale="97" fitToHeight="0" orientation="landscape" r:id="rId1"/>
  <headerFooter scaleWithDoc="0" alignWithMargins="0">
    <oddHeader>&amp;L&amp;"游ゴシック Medium,標準"&amp;10(様式第7号)&amp;C&amp;"游ゴシック Medium,太字"&amp;12見積書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2021-08-11T06:59:33Z</dcterms:created>
  <dcterms:modified xsi:type="dcterms:W3CDTF">2023-08-04T10:17:56Z</dcterms:modified>
</cp:coreProperties>
</file>